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Bart-Jan de Beer\Projecten Stations\Visuele presentatiemiddelen\Leidraad\"/>
    </mc:Choice>
  </mc:AlternateContent>
  <xr:revisionPtr revIDLastSave="0" documentId="13_ncr:1_{E9C2241B-A419-4C45-B0E5-3AC8711615B7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rmat Scores PvA" sheetId="1" r:id="rId1"/>
  </sheets>
  <definedNames>
    <definedName name="_Hlk58331854" localSheetId="0">'Format Scores PvA'!#REF!</definedName>
    <definedName name="_xlnm.Print_Area" localSheetId="0">'Format Scores PvA'!$A$1:$M$37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0" i="1" l="1"/>
  <c r="H22" i="1" l="1"/>
  <c r="K22" i="1" s="1"/>
  <c r="K21" i="1" s="1"/>
  <c r="G22" i="1"/>
  <c r="J22" i="1" s="1"/>
  <c r="J21" i="1" s="1"/>
  <c r="L21" i="1" s="1"/>
  <c r="E21" i="1"/>
  <c r="D21" i="1"/>
  <c r="F21" i="1" s="1"/>
  <c r="G21" i="1" l="1"/>
  <c r="H21" i="1"/>
  <c r="D10" i="1"/>
  <c r="D14" i="1"/>
  <c r="K17" i="1"/>
  <c r="J17" i="1"/>
  <c r="E17" i="1"/>
  <c r="D17" i="1"/>
  <c r="I21" i="1" l="1"/>
  <c r="F17" i="1"/>
  <c r="L17" i="1"/>
  <c r="E14" i="1"/>
  <c r="F14" i="1" s="1"/>
  <c r="E12" i="1"/>
  <c r="F10" i="1"/>
  <c r="E8" i="1"/>
  <c r="H20" i="1"/>
  <c r="H17" i="1" s="1"/>
  <c r="H16" i="1"/>
  <c r="K16" i="1" s="1"/>
  <c r="H15" i="1"/>
  <c r="K15" i="1" s="1"/>
  <c r="H13" i="1"/>
  <c r="H11" i="1"/>
  <c r="K11" i="1" s="1"/>
  <c r="K9" i="1"/>
  <c r="K8" i="1" s="1"/>
  <c r="G20" i="1"/>
  <c r="G17" i="1" s="1"/>
  <c r="H12" i="1" l="1"/>
  <c r="I17" i="1"/>
  <c r="H14" i="1"/>
  <c r="K10" i="1"/>
  <c r="H8" i="1"/>
  <c r="H10" i="1"/>
  <c r="K14" i="1"/>
  <c r="K13" i="1"/>
  <c r="K12" i="1" s="1"/>
  <c r="G16" i="1"/>
  <c r="J16" i="1" s="1"/>
  <c r="G15" i="1"/>
  <c r="J15" i="1" s="1"/>
  <c r="G13" i="1"/>
  <c r="J13" i="1" s="1"/>
  <c r="J12" i="1" s="1"/>
  <c r="G11" i="1"/>
  <c r="J11" i="1" s="1"/>
  <c r="J9" i="1"/>
  <c r="J8" i="1" s="1"/>
  <c r="D8" i="1"/>
  <c r="F8" i="1" s="1"/>
  <c r="D12" i="1"/>
  <c r="F12" i="1" s="1"/>
  <c r="F7" i="1" l="1"/>
  <c r="L8" i="1"/>
  <c r="J14" i="1"/>
  <c r="L14" i="1" s="1"/>
  <c r="L12" i="1"/>
  <c r="J10" i="1"/>
  <c r="L10" i="1" s="1"/>
  <c r="G12" i="1"/>
  <c r="I12" i="1" s="1"/>
  <c r="G14" i="1"/>
  <c r="I14" i="1" s="1"/>
  <c r="G10" i="1"/>
  <c r="I10" i="1" s="1"/>
  <c r="G8" i="1"/>
  <c r="I8" i="1" s="1"/>
  <c r="L7" i="1" l="1"/>
  <c r="C36" i="1" s="1"/>
  <c r="I7" i="1"/>
  <c r="F6" i="1" l="1"/>
  <c r="L6" i="1" l="1"/>
  <c r="I6" i="1"/>
</calcChain>
</file>

<file path=xl/sharedStrings.xml><?xml version="1.0" encoding="utf-8"?>
<sst xmlns="http://schemas.openxmlformats.org/spreadsheetml/2006/main" count="44" uniqueCount="38">
  <si>
    <t>Bedrijf X</t>
  </si>
  <si>
    <t>Bedrijf Y</t>
  </si>
  <si>
    <t>Bedrijf Z</t>
  </si>
  <si>
    <t>WF*</t>
  </si>
  <si>
    <t>A</t>
  </si>
  <si>
    <t>B</t>
  </si>
  <si>
    <t>Totaal</t>
  </si>
  <si>
    <t>Fictieve korting</t>
  </si>
  <si>
    <t>Totaalscore</t>
  </si>
  <si>
    <t>Informatieverwerking</t>
  </si>
  <si>
    <t>Specificeren correctief onderhoud</t>
  </si>
  <si>
    <t>Specificeren preventief onderhoud</t>
  </si>
  <si>
    <t>Ontwikkeling en Beheer software</t>
  </si>
  <si>
    <t>Duurzaamheid</t>
  </si>
  <si>
    <t xml:space="preserve">Hoe borgt de inschrijver een reductie in CO2 uitstoot in het kader van dit contract? </t>
  </si>
  <si>
    <t>Kennis en ervaring</t>
  </si>
  <si>
    <t>*) WF = wegingsfactor</t>
  </si>
  <si>
    <t>Criteria waarop deelprocessen worden beoordeeld:</t>
  </si>
  <si>
    <t>Rapportcijfers:</t>
  </si>
  <si>
    <t>3 = Zeer goed</t>
  </si>
  <si>
    <t>2 = Goed</t>
  </si>
  <si>
    <t>1 = Voldoende</t>
  </si>
  <si>
    <t>0 = Onvoldoende</t>
  </si>
  <si>
    <t>Maximale fictieve korting</t>
  </si>
  <si>
    <t>Fictieve korting per punt</t>
  </si>
  <si>
    <t>TN347921</t>
  </si>
  <si>
    <t>Versie D001</t>
  </si>
  <si>
    <t>Welke randvoorwaarden stelt de Inschrijver aan ProRail, en leg uit waarom?</t>
  </si>
  <si>
    <t>Bijlage 11 Scoretabel per beoordelaar Plan van Aanpak visuele presentatiemiddelen</t>
  </si>
  <si>
    <t>Hoe zorgt de Inschrijver er voor dat mutaties adequaat worden verwerkt in de systemen?</t>
  </si>
  <si>
    <t>Op welke wijze zorgt de Inschrijver ervoor dat alle vereiste functiehersteltijden worden gehaald?</t>
  </si>
  <si>
    <t>Hoe zorgt de Inschrijver voor adequaat preventief onderhoud?</t>
  </si>
  <si>
    <t>Hoe zorgt de Inschrijver er voor dat de ontwikkeling en het beheer van software zo adequaat mogelijk wordt uitgevoerd?</t>
  </si>
  <si>
    <t>In welke mate draagt de Inschrijver bij aan een geheel of gedeeltelijk hergebruik van materialen/componenten in het kader van dit contract?</t>
  </si>
  <si>
    <t>Geef aan welke maatregelen de Inschrijver neemt of kan nemen om de levensduur van de presentatiemiddelen verantwoord te verlengen, met minimaal het behoud van de kwaliteit van de functie.</t>
  </si>
  <si>
    <t>Hoe borgt de Inschrijver dat er voldoende kennis en ervaring wordt ingezet?</t>
  </si>
  <si>
    <t>Criterium A: in welke mate is het Plan van Aanpak concreet beschreven?</t>
  </si>
  <si>
    <t>Criterium B: in welke mate draagt het Plan van Aanpak bij aan de doelstelling van adequaat beheer en onderhoud?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</si>
</sst>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11" xfId="0" applyFill="1" applyBorder="1" applyAlignment="1">
      <alignment vertical="center" wrapText="1"/>
    </xf>
    <xf numFmtId="0" fontId="0" fillId="3" borderId="12" xfId="0" applyFill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5" xfId="0" applyFill="1" applyBorder="1" applyAlignment="1">
      <alignment vertical="center" wrapText="1"/>
    </xf>
    <xf numFmtId="0" fontId="0" fillId="3" borderId="6" xfId="0" applyFill="1" applyBorder="1" applyAlignment="1">
      <alignment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vertical="center" wrapText="1"/>
    </xf>
    <xf numFmtId="10" fontId="0" fillId="5" borderId="19" xfId="1" applyNumberFormat="1" applyFon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4" borderId="21" xfId="0" applyFont="1" applyFill="1" applyBorder="1" applyAlignment="1">
      <alignment vertical="center" wrapText="1"/>
    </xf>
    <xf numFmtId="0" fontId="0" fillId="3" borderId="19" xfId="0" applyFill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3" borderId="16" xfId="0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9" fontId="0" fillId="0" borderId="16" xfId="1" applyFont="1" applyBorder="1" applyAlignment="1">
      <alignment horizontal="center"/>
    </xf>
    <xf numFmtId="9" fontId="1" fillId="4" borderId="13" xfId="0" applyNumberFormat="1" applyFont="1" applyFill="1" applyBorder="1" applyAlignment="1">
      <alignment vertical="center" wrapText="1"/>
    </xf>
    <xf numFmtId="9" fontId="1" fillId="4" borderId="21" xfId="0" applyNumberFormat="1" applyFont="1" applyFill="1" applyBorder="1" applyAlignment="1">
      <alignment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4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0" fillId="0" borderId="15" xfId="0" applyBorder="1" applyAlignment="1">
      <alignment horizontal="left"/>
    </xf>
    <xf numFmtId="0" fontId="0" fillId="0" borderId="18" xfId="0" applyBorder="1" applyAlignment="1">
      <alignment horizontal="left" vertical="center" wrapText="1"/>
    </xf>
    <xf numFmtId="0" fontId="0" fillId="0" borderId="0" xfId="0" applyAlignment="1">
      <alignment horizontal="left"/>
    </xf>
    <xf numFmtId="0" fontId="7" fillId="0" borderId="7" xfId="0" applyFont="1" applyBorder="1" applyAlignment="1">
      <alignment horizontal="left" vertical="center" wrapText="1"/>
    </xf>
    <xf numFmtId="0" fontId="1" fillId="0" borderId="0" xfId="0" applyFont="1"/>
    <xf numFmtId="10" fontId="1" fillId="4" borderId="14" xfId="1" applyNumberFormat="1" applyFont="1" applyFill="1" applyBorder="1" applyAlignment="1">
      <alignment vertical="center" wrapText="1"/>
    </xf>
    <xf numFmtId="0" fontId="7" fillId="6" borderId="7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4" xfId="0" applyFill="1" applyBorder="1" applyAlignment="1">
      <alignment horizont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CCFFCC"/>
      <color rgb="FFCCCC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44"/>
  <sheetViews>
    <sheetView tabSelected="1" zoomScaleNormal="100" workbookViewId="0">
      <selection activeCell="B7" sqref="B7"/>
    </sheetView>
  </sheetViews>
  <sheetFormatPr defaultColWidth="9.140625" defaultRowHeight="15" x14ac:dyDescent="0.25"/>
  <cols>
    <col min="1" max="1" width="4.5703125" customWidth="1"/>
    <col min="2" max="2" width="61" style="32" bestFit="1" customWidth="1"/>
    <col min="3" max="3" width="6.140625" style="2" customWidth="1"/>
    <col min="4" max="5" width="6.140625" customWidth="1"/>
    <col min="6" max="6" width="7.140625" bestFit="1" customWidth="1"/>
    <col min="7" max="8" width="6.140625" customWidth="1"/>
    <col min="9" max="9" width="7.140625" bestFit="1" customWidth="1"/>
    <col min="10" max="10" width="8.140625" bestFit="1" customWidth="1"/>
    <col min="11" max="11" width="6.140625" customWidth="1"/>
    <col min="12" max="12" width="9" customWidth="1"/>
  </cols>
  <sheetData>
    <row r="1" spans="2:12" ht="8.25" customHeight="1" x14ac:dyDescent="0.25">
      <c r="B1" s="44"/>
    </row>
    <row r="2" spans="2:12" ht="18.75" x14ac:dyDescent="0.3">
      <c r="B2" s="33" t="s">
        <v>28</v>
      </c>
      <c r="K2" s="46" t="s">
        <v>26</v>
      </c>
    </row>
    <row r="3" spans="2:12" ht="15" customHeight="1" thickBot="1" x14ac:dyDescent="0.3">
      <c r="B3" s="41" t="s">
        <v>25</v>
      </c>
      <c r="C3" s="1"/>
    </row>
    <row r="4" spans="2:12" ht="15.75" thickBot="1" x14ac:dyDescent="0.3">
      <c r="D4" s="49" t="s">
        <v>0</v>
      </c>
      <c r="E4" s="50"/>
      <c r="F4" s="51"/>
      <c r="G4" s="49" t="s">
        <v>1</v>
      </c>
      <c r="H4" s="50"/>
      <c r="I4" s="51"/>
      <c r="J4" s="49" t="s">
        <v>2</v>
      </c>
      <c r="K4" s="50"/>
      <c r="L4" s="51"/>
    </row>
    <row r="5" spans="2:12" ht="15.75" thickBot="1" x14ac:dyDescent="0.3">
      <c r="C5" s="3" t="s">
        <v>3</v>
      </c>
      <c r="D5" s="4" t="s">
        <v>4</v>
      </c>
      <c r="E5" s="20" t="s">
        <v>5</v>
      </c>
      <c r="F5" s="5" t="s">
        <v>6</v>
      </c>
      <c r="G5" s="4" t="s">
        <v>4</v>
      </c>
      <c r="H5" s="20" t="s">
        <v>5</v>
      </c>
      <c r="I5" s="5" t="s">
        <v>6</v>
      </c>
      <c r="J5" s="4" t="s">
        <v>4</v>
      </c>
      <c r="K5" s="20" t="s">
        <v>5</v>
      </c>
      <c r="L5" s="5" t="s">
        <v>6</v>
      </c>
    </row>
    <row r="6" spans="2:12" ht="15.75" thickBot="1" x14ac:dyDescent="0.3">
      <c r="B6" s="34" t="s">
        <v>7</v>
      </c>
      <c r="C6" s="6"/>
      <c r="D6" s="7"/>
      <c r="E6" s="21"/>
      <c r="F6" s="47">
        <f>+F7*$C$36</f>
        <v>0.13333333333333333</v>
      </c>
      <c r="G6" s="30"/>
      <c r="H6" s="31"/>
      <c r="I6" s="47">
        <f>+I7*$C$36</f>
        <v>0.26666666666666666</v>
      </c>
      <c r="J6" s="30"/>
      <c r="K6" s="31"/>
      <c r="L6" s="47">
        <f>+L7*$C$36</f>
        <v>0.4</v>
      </c>
    </row>
    <row r="7" spans="2:12" ht="15.75" thickBot="1" x14ac:dyDescent="0.3">
      <c r="B7" s="35" t="s">
        <v>8</v>
      </c>
      <c r="C7" s="25"/>
      <c r="D7" s="26"/>
      <c r="E7" s="27"/>
      <c r="F7" s="28">
        <f>SUM(F8+F10+F12+F14+F17+F21)</f>
        <v>36</v>
      </c>
      <c r="G7" s="26"/>
      <c r="H7" s="27"/>
      <c r="I7" s="28">
        <f>SUM(I8+I10+I12+I14+I17+I21)</f>
        <v>72</v>
      </c>
      <c r="J7" s="26"/>
      <c r="K7" s="27"/>
      <c r="L7" s="28">
        <f>SUM(L8+L10+L12+L14+L17+L21)</f>
        <v>108</v>
      </c>
    </row>
    <row r="8" spans="2:12" x14ac:dyDescent="0.25">
      <c r="B8" s="36" t="s">
        <v>9</v>
      </c>
      <c r="C8" s="8">
        <v>3</v>
      </c>
      <c r="D8" s="9">
        <f>SUM(D9:D9)</f>
        <v>1</v>
      </c>
      <c r="E8" s="22">
        <f>SUM(E9:E9)</f>
        <v>1</v>
      </c>
      <c r="F8" s="10">
        <f>SUM(D8:E8)*$C$8</f>
        <v>6</v>
      </c>
      <c r="G8" s="9">
        <f>SUM(G9:G9)</f>
        <v>2</v>
      </c>
      <c r="H8" s="22">
        <f>SUM(H9:H9)</f>
        <v>2</v>
      </c>
      <c r="I8" s="10">
        <f>SUM(G8:H8)*$C$8</f>
        <v>12</v>
      </c>
      <c r="J8" s="9">
        <f>SUM(J9:J9)</f>
        <v>3</v>
      </c>
      <c r="K8" s="22">
        <f>SUM(K9:K9)</f>
        <v>3</v>
      </c>
      <c r="L8" s="10">
        <f>SUM(J8:K8)*$C$8</f>
        <v>18</v>
      </c>
    </row>
    <row r="9" spans="2:12" ht="30" x14ac:dyDescent="0.25">
      <c r="B9" s="37" t="s">
        <v>29</v>
      </c>
      <c r="C9" s="11"/>
      <c r="D9" s="12">
        <v>1</v>
      </c>
      <c r="E9" s="23">
        <v>1</v>
      </c>
      <c r="F9" s="13"/>
      <c r="G9" s="12">
        <v>2</v>
      </c>
      <c r="H9" s="23">
        <v>2</v>
      </c>
      <c r="I9" s="13"/>
      <c r="J9" s="12">
        <f>SUM(G9+1)</f>
        <v>3</v>
      </c>
      <c r="K9" s="23">
        <f>SUM(H9+1)</f>
        <v>3</v>
      </c>
      <c r="L9" s="13"/>
    </row>
    <row r="10" spans="2:12" x14ac:dyDescent="0.25">
      <c r="B10" s="38" t="s">
        <v>10</v>
      </c>
      <c r="C10" s="14">
        <v>3</v>
      </c>
      <c r="D10" s="15">
        <f>SUM(D11:D11)</f>
        <v>1</v>
      </c>
      <c r="E10" s="24">
        <f>SUM(E11:E11)</f>
        <v>1</v>
      </c>
      <c r="F10" s="16">
        <f>SUM(D10:E10)*$C$10</f>
        <v>6</v>
      </c>
      <c r="G10" s="15">
        <f>SUM(G11:G11)</f>
        <v>2</v>
      </c>
      <c r="H10" s="24">
        <f>SUM(H11:H11)</f>
        <v>2</v>
      </c>
      <c r="I10" s="16">
        <f>SUM(G10:H10)*$C$10</f>
        <v>12</v>
      </c>
      <c r="J10" s="15">
        <f>SUM(J11:J11)</f>
        <v>3</v>
      </c>
      <c r="K10" s="24">
        <f>SUM(K11:K11)</f>
        <v>3</v>
      </c>
      <c r="L10" s="16">
        <f>SUM(J10:K10)*$C$10</f>
        <v>18</v>
      </c>
    </row>
    <row r="11" spans="2:12" ht="30" x14ac:dyDescent="0.25">
      <c r="B11" s="37" t="s">
        <v>30</v>
      </c>
      <c r="C11" s="11"/>
      <c r="D11" s="12">
        <v>1</v>
      </c>
      <c r="E11" s="23">
        <v>1</v>
      </c>
      <c r="F11" s="13"/>
      <c r="G11" s="12">
        <f>SUM(D11+1)</f>
        <v>2</v>
      </c>
      <c r="H11" s="23">
        <f>SUM(E11+1)</f>
        <v>2</v>
      </c>
      <c r="I11" s="13"/>
      <c r="J11" s="12">
        <f>SUM(G11+1)</f>
        <v>3</v>
      </c>
      <c r="K11" s="23">
        <f>SUM(H11+1)</f>
        <v>3</v>
      </c>
      <c r="L11" s="13"/>
    </row>
    <row r="12" spans="2:12" x14ac:dyDescent="0.25">
      <c r="B12" s="38" t="s">
        <v>11</v>
      </c>
      <c r="C12" s="14">
        <v>3</v>
      </c>
      <c r="D12" s="15">
        <f>SUM(D13:D13)</f>
        <v>1</v>
      </c>
      <c r="E12" s="24">
        <f>SUM(E13:E13)</f>
        <v>1</v>
      </c>
      <c r="F12" s="16">
        <f>SUM(D12:E12)*$C$12</f>
        <v>6</v>
      </c>
      <c r="G12" s="15">
        <f>SUM(G13:G13)</f>
        <v>2</v>
      </c>
      <c r="H12" s="24">
        <f>SUM(H13:H13)</f>
        <v>2</v>
      </c>
      <c r="I12" s="16">
        <f>SUM(G12:H12)*$C$12</f>
        <v>12</v>
      </c>
      <c r="J12" s="15">
        <f>SUM(J13:J13)</f>
        <v>3</v>
      </c>
      <c r="K12" s="24">
        <f>SUM(K13:K13)</f>
        <v>3</v>
      </c>
      <c r="L12" s="16">
        <f>SUM(J12:K12)*$C$12</f>
        <v>18</v>
      </c>
    </row>
    <row r="13" spans="2:12" x14ac:dyDescent="0.25">
      <c r="B13" s="37" t="s">
        <v>31</v>
      </c>
      <c r="C13" s="11"/>
      <c r="D13" s="12">
        <v>1</v>
      </c>
      <c r="E13" s="23">
        <v>1</v>
      </c>
      <c r="F13" s="13"/>
      <c r="G13" s="12">
        <f>SUM(D13+1)</f>
        <v>2</v>
      </c>
      <c r="H13" s="23">
        <f>SUM(E13+1)</f>
        <v>2</v>
      </c>
      <c r="I13" s="13"/>
      <c r="J13" s="12">
        <f>SUM(G13+1)</f>
        <v>3</v>
      </c>
      <c r="K13" s="23">
        <f>SUM(H13+1)</f>
        <v>3</v>
      </c>
      <c r="L13" s="13"/>
    </row>
    <row r="14" spans="2:12" x14ac:dyDescent="0.25">
      <c r="B14" s="38" t="s">
        <v>12</v>
      </c>
      <c r="C14" s="14">
        <v>1.5</v>
      </c>
      <c r="D14" s="15">
        <f>SUM(D15:D16)</f>
        <v>2</v>
      </c>
      <c r="E14" s="24">
        <f>SUM(E15:E16)</f>
        <v>2</v>
      </c>
      <c r="F14" s="16">
        <f>SUM(D14:E14)*$C$14</f>
        <v>6</v>
      </c>
      <c r="G14" s="15">
        <f>SUM(G15:G16)</f>
        <v>4</v>
      </c>
      <c r="H14" s="24">
        <f>SUM(H15:H16)</f>
        <v>4</v>
      </c>
      <c r="I14" s="16">
        <f>SUM(G14:H14)*$C$14</f>
        <v>12</v>
      </c>
      <c r="J14" s="15">
        <f>SUM(J15:J16)</f>
        <v>6</v>
      </c>
      <c r="K14" s="24">
        <f>SUM(K15:K16)</f>
        <v>6</v>
      </c>
      <c r="L14" s="16">
        <f>SUM(J14:K14)*$C$14</f>
        <v>18</v>
      </c>
    </row>
    <row r="15" spans="2:12" ht="30" x14ac:dyDescent="0.25">
      <c r="B15" s="45" t="s">
        <v>32</v>
      </c>
      <c r="C15" s="11"/>
      <c r="D15" s="12">
        <v>1</v>
      </c>
      <c r="E15" s="23">
        <v>1</v>
      </c>
      <c r="F15" s="13"/>
      <c r="G15" s="12">
        <f>SUM(D15+1)</f>
        <v>2</v>
      </c>
      <c r="H15" s="23">
        <f>SUM(E15+1)</f>
        <v>2</v>
      </c>
      <c r="I15" s="13"/>
      <c r="J15" s="12">
        <f>SUM(G15+1)</f>
        <v>3</v>
      </c>
      <c r="K15" s="23">
        <f>SUM(H15+1)</f>
        <v>3</v>
      </c>
      <c r="L15" s="13"/>
    </row>
    <row r="16" spans="2:12" ht="30" x14ac:dyDescent="0.25">
      <c r="B16" s="48" t="s">
        <v>27</v>
      </c>
      <c r="C16" s="11"/>
      <c r="D16" s="12">
        <v>1</v>
      </c>
      <c r="E16" s="23">
        <v>1</v>
      </c>
      <c r="F16" s="13"/>
      <c r="G16" s="12">
        <f>SUM(D16+1)</f>
        <v>2</v>
      </c>
      <c r="H16" s="23">
        <f>SUM(E16+1)</f>
        <v>2</v>
      </c>
      <c r="I16" s="13"/>
      <c r="J16" s="12">
        <f>SUM(G16+1)</f>
        <v>3</v>
      </c>
      <c r="K16" s="23">
        <f>SUM(H16+1)</f>
        <v>3</v>
      </c>
      <c r="L16" s="13"/>
    </row>
    <row r="17" spans="2:12" x14ac:dyDescent="0.25">
      <c r="B17" s="38" t="s">
        <v>13</v>
      </c>
      <c r="C17" s="14">
        <v>1</v>
      </c>
      <c r="D17" s="15">
        <f>SUM(D18:D20)</f>
        <v>3</v>
      </c>
      <c r="E17" s="15">
        <f t="shared" ref="E17" si="0">SUM(E18:E20)</f>
        <v>3</v>
      </c>
      <c r="F17" s="16">
        <f>SUM(D17:E17)*$C$17</f>
        <v>6</v>
      </c>
      <c r="G17" s="15">
        <f>SUM(G18:G20)</f>
        <v>6</v>
      </c>
      <c r="H17" s="15">
        <f t="shared" ref="H17" si="1">SUM(H18:H20)</f>
        <v>6</v>
      </c>
      <c r="I17" s="16">
        <f>SUM(G17:H17)*$C$17</f>
        <v>12</v>
      </c>
      <c r="J17" s="15">
        <f>SUM(J18:J20)</f>
        <v>9</v>
      </c>
      <c r="K17" s="15">
        <f t="shared" ref="K17" si="2">SUM(K18:K20)</f>
        <v>9</v>
      </c>
      <c r="L17" s="16">
        <f>SUM(J17:K17)*$C$17</f>
        <v>18</v>
      </c>
    </row>
    <row r="18" spans="2:12" ht="30" x14ac:dyDescent="0.25">
      <c r="B18" s="37" t="s">
        <v>14</v>
      </c>
      <c r="C18" s="11"/>
      <c r="D18" s="12">
        <v>1</v>
      </c>
      <c r="E18" s="23">
        <v>1</v>
      </c>
      <c r="F18" s="13"/>
      <c r="G18" s="12">
        <v>2</v>
      </c>
      <c r="H18" s="23">
        <v>2</v>
      </c>
      <c r="I18" s="13"/>
      <c r="J18" s="12">
        <v>3</v>
      </c>
      <c r="K18" s="23">
        <v>3</v>
      </c>
      <c r="L18" s="13"/>
    </row>
    <row r="19" spans="2:12" ht="45" x14ac:dyDescent="0.25">
      <c r="B19" s="37" t="s">
        <v>33</v>
      </c>
      <c r="C19" s="11"/>
      <c r="D19" s="12">
        <v>1</v>
      </c>
      <c r="E19" s="23">
        <v>1</v>
      </c>
      <c r="F19" s="13"/>
      <c r="G19" s="12">
        <v>2</v>
      </c>
      <c r="H19" s="23">
        <v>2</v>
      </c>
      <c r="I19" s="13"/>
      <c r="J19" s="12">
        <v>3</v>
      </c>
      <c r="K19" s="23">
        <v>3</v>
      </c>
      <c r="L19" s="13"/>
    </row>
    <row r="20" spans="2:12" ht="60" x14ac:dyDescent="0.25">
      <c r="B20" s="37" t="s">
        <v>34</v>
      </c>
      <c r="C20" s="11"/>
      <c r="D20" s="12">
        <v>1</v>
      </c>
      <c r="E20" s="23">
        <v>1</v>
      </c>
      <c r="F20" s="13"/>
      <c r="G20" s="12">
        <f>SUM(D20+1)</f>
        <v>2</v>
      </c>
      <c r="H20" s="23">
        <f>SUM(E20+1)</f>
        <v>2</v>
      </c>
      <c r="I20" s="13"/>
      <c r="J20" s="12">
        <v>3</v>
      </c>
      <c r="K20" s="23">
        <v>3</v>
      </c>
      <c r="L20" s="13"/>
    </row>
    <row r="21" spans="2:12" x14ac:dyDescent="0.25">
      <c r="B21" s="38" t="s">
        <v>15</v>
      </c>
      <c r="C21" s="14">
        <v>3</v>
      </c>
      <c r="D21" s="15">
        <f>SUM(D22:D24)</f>
        <v>1</v>
      </c>
      <c r="E21" s="15">
        <f t="shared" ref="E21" si="3">SUM(E22:E24)</f>
        <v>1</v>
      </c>
      <c r="F21" s="16">
        <f>SUM(D21:E21)*$C$21</f>
        <v>6</v>
      </c>
      <c r="G21" s="15">
        <f>SUM(G22:G24)</f>
        <v>2</v>
      </c>
      <c r="H21" s="15">
        <f t="shared" ref="H21" si="4">SUM(H22:H24)</f>
        <v>2</v>
      </c>
      <c r="I21" s="16">
        <f>SUM(G21:H21)*$C$21</f>
        <v>12</v>
      </c>
      <c r="J21" s="15">
        <f>SUM(J22:J24)</f>
        <v>3</v>
      </c>
      <c r="K21" s="15">
        <f t="shared" ref="K21" si="5">SUM(K22:K24)</f>
        <v>3</v>
      </c>
      <c r="L21" s="16">
        <f>SUM(J21:K21)*$C$21</f>
        <v>18</v>
      </c>
    </row>
    <row r="22" spans="2:12" ht="30" x14ac:dyDescent="0.25">
      <c r="B22" s="37" t="s">
        <v>35</v>
      </c>
      <c r="C22" s="11"/>
      <c r="D22" s="12">
        <v>1</v>
      </c>
      <c r="E22" s="23">
        <v>1</v>
      </c>
      <c r="F22" s="13"/>
      <c r="G22" s="12">
        <f>SUM(D22+1)</f>
        <v>2</v>
      </c>
      <c r="H22" s="23">
        <f>SUM(E22+1)</f>
        <v>2</v>
      </c>
      <c r="I22" s="13"/>
      <c r="J22" s="12">
        <f>SUM(G22+1)</f>
        <v>3</v>
      </c>
      <c r="K22" s="23">
        <f>SUM(H22+1)</f>
        <v>3</v>
      </c>
      <c r="L22" s="13"/>
    </row>
    <row r="23" spans="2:12" x14ac:dyDescent="0.25">
      <c r="B23" s="39" t="s">
        <v>16</v>
      </c>
    </row>
    <row r="24" spans="2:12" x14ac:dyDescent="0.25">
      <c r="B24" s="40"/>
    </row>
    <row r="25" spans="2:12" x14ac:dyDescent="0.25">
      <c r="B25" s="46" t="s">
        <v>17</v>
      </c>
      <c r="C25"/>
    </row>
    <row r="26" spans="2:12" x14ac:dyDescent="0.25">
      <c r="B26" t="s">
        <v>36</v>
      </c>
      <c r="C26"/>
    </row>
    <row r="27" spans="2:12" ht="15" customHeight="1" x14ac:dyDescent="0.25">
      <c r="B27" t="s">
        <v>37</v>
      </c>
      <c r="C27"/>
    </row>
    <row r="29" spans="2:12" x14ac:dyDescent="0.25">
      <c r="B29" s="41" t="s">
        <v>18</v>
      </c>
    </row>
    <row r="30" spans="2:12" x14ac:dyDescent="0.25">
      <c r="B30" s="32" t="s">
        <v>19</v>
      </c>
    </row>
    <row r="31" spans="2:12" x14ac:dyDescent="0.25">
      <c r="B31" s="32" t="s">
        <v>20</v>
      </c>
    </row>
    <row r="32" spans="2:12" x14ac:dyDescent="0.25">
      <c r="B32" s="32" t="s">
        <v>21</v>
      </c>
    </row>
    <row r="33" spans="2:12" x14ac:dyDescent="0.25">
      <c r="B33" s="32" t="s">
        <v>22</v>
      </c>
    </row>
    <row r="35" spans="2:12" x14ac:dyDescent="0.25">
      <c r="B35" s="42" t="s">
        <v>23</v>
      </c>
      <c r="C35" s="29">
        <v>0.4</v>
      </c>
    </row>
    <row r="36" spans="2:12" hidden="1" x14ac:dyDescent="0.25">
      <c r="B36" s="43" t="s">
        <v>24</v>
      </c>
      <c r="C36" s="19">
        <f>+C35/L7</f>
        <v>3.7037037037037038E-3</v>
      </c>
      <c r="D36" s="18"/>
      <c r="E36" s="18"/>
    </row>
    <row r="37" spans="2:12" x14ac:dyDescent="0.25">
      <c r="B37" s="40"/>
    </row>
    <row r="38" spans="2:12" x14ac:dyDescent="0.25"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</row>
    <row r="39" spans="2:12" x14ac:dyDescent="0.25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</row>
    <row r="40" spans="2:12" x14ac:dyDescent="0.25">
      <c r="C40" s="1"/>
    </row>
    <row r="44" spans="2:12" x14ac:dyDescent="0.25">
      <c r="C44" s="1"/>
    </row>
  </sheetData>
  <mergeCells count="3">
    <mergeCell ref="D4:F4"/>
    <mergeCell ref="G4:I4"/>
    <mergeCell ref="J4:L4"/>
  </mergeCells>
  <phoneticPr fontId="4" type="noConversion"/>
  <pageMargins left="0.7" right="0.7" top="0.75" bottom="0.75" header="0.3" footer="0.3"/>
  <pageSetup paperSize="8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FA909DDC52CF469B0EA50D7857CA49" ma:contentTypeVersion="3" ma:contentTypeDescription="Create a new document." ma:contentTypeScope="" ma:versionID="22a38886ca9885402749410a2a65d3d7">
  <xsd:schema xmlns:xsd="http://www.w3.org/2001/XMLSchema" xmlns:xs="http://www.w3.org/2001/XMLSchema" xmlns:p="http://schemas.microsoft.com/office/2006/metadata/properties" xmlns:ns2="feef5865-a982-42aa-8640-9d4286765ef6" xmlns:ns3="cea7f947-a9a1-424c-8c78-dc797de3d6a7" targetNamespace="http://schemas.microsoft.com/office/2006/metadata/properties" ma:root="true" ma:fieldsID="2dc24b1e867a066fa9b5cac090190eff" ns2:_="" ns3:_="">
    <xsd:import namespace="feef5865-a982-42aa-8640-9d4286765ef6"/>
    <xsd:import namespace="cea7f947-a9a1-424c-8c78-dc797de3d6a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a7f947-a9a1-424c-8c78-dc797de3d6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1F01D1-F97A-4AE3-9807-130C1BC20E5B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0563CC03-7C23-4EDA-AB62-61C8E0B37B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cea7f947-a9a1-424c-8c78-dc797de3d6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9FDAF2-7193-4CEB-A694-A18674D0DDD2}">
  <ds:schemaRefs>
    <ds:schemaRef ds:uri="feef5865-a982-42aa-8640-9d4286765ef6"/>
    <ds:schemaRef ds:uri="cea7f947-a9a1-424c-8c78-dc797de3d6a7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A58ABE7C-B4E0-42E1-A735-E27E408358E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Format Scores PvA</vt:lpstr>
      <vt:lpstr>'Format Scores PvA'!Afdrukbereik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Schiferli, E. (Ewout)</dc:creator>
  <cp:keywords/>
  <dc:description/>
  <cp:lastModifiedBy>Beer, BJM de (Bart-Jan)</cp:lastModifiedBy>
  <cp:revision/>
  <cp:lastPrinted>2022-03-10T07:24:43Z</cp:lastPrinted>
  <dcterms:created xsi:type="dcterms:W3CDTF">2015-06-05T18:19:34Z</dcterms:created>
  <dcterms:modified xsi:type="dcterms:W3CDTF">2022-03-29T06:56:43Z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0x010100D0FA909DDC52CF469B0EA50D7857CA49</vt:lpwstr>
  </property>
</Properties>
</file>