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rt-Jan de Beer\Projecten Stations\Visuele presentatiemiddelen\Leidraad\"/>
    </mc:Choice>
  </mc:AlternateContent>
  <xr:revisionPtr revIDLastSave="0" documentId="13_ncr:1_{42FD532C-3B0C-48C8-A936-934EC0B02579}" xr6:coauthVersionLast="45" xr6:coauthVersionMax="45" xr10:uidLastSave="{00000000-0000-0000-0000-000000000000}"/>
  <bookViews>
    <workbookView xWindow="-120" yWindow="-120" windowWidth="20730" windowHeight="11160" tabRatio="599" xr2:uid="{483C26C6-5F5D-4253-8E3A-9F6321CDCA5B}"/>
  </bookViews>
  <sheets>
    <sheet name="format" sheetId="1" r:id="rId1"/>
  </sheets>
  <definedNames>
    <definedName name="_xlnm.Print_Area" localSheetId="0">format!$A$1:$J$40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 l="1"/>
  <c r="H23" i="1" s="1"/>
  <c r="F22" i="1"/>
  <c r="H22" i="1" s="1"/>
  <c r="H21" i="1"/>
  <c r="F20" i="1"/>
  <c r="H20" i="1" s="1"/>
  <c r="F19" i="1"/>
  <c r="H19" i="1" s="1"/>
  <c r="H18" i="1"/>
  <c r="H11" i="1"/>
  <c r="H10" i="1"/>
  <c r="H12" i="1" s="1"/>
  <c r="H24" i="1" l="1"/>
  <c r="H26" i="1" s="1"/>
  <c r="H13" i="1"/>
</calcChain>
</file>

<file path=xl/sharedStrings.xml><?xml version="1.0" encoding="utf-8"?>
<sst xmlns="http://schemas.openxmlformats.org/spreadsheetml/2006/main" count="58" uniqueCount="46">
  <si>
    <t>Naam inschrijver:</t>
  </si>
  <si>
    <t>Paraaf:</t>
  </si>
  <si>
    <t>Omschrijving</t>
  </si>
  <si>
    <t>Eenheid</t>
  </si>
  <si>
    <t>Prijs per eenheid per maand</t>
  </si>
  <si>
    <t>aantal stuks</t>
  </si>
  <si>
    <t>kosten op jaarbasis</t>
  </si>
  <si>
    <t>Abonnementstarief per presentatiemiddel</t>
  </si>
  <si>
    <t>stuks</t>
  </si>
  <si>
    <t>Software onderhoud</t>
  </si>
  <si>
    <t>TOTAAL kosten correctief en preventief onderhoud op jaarbasis € :</t>
  </si>
  <si>
    <t>Abonnementstarief, incl. software, per maand per presentatiemiddel</t>
  </si>
  <si>
    <t xml:space="preserve"> </t>
  </si>
  <si>
    <t>Additionele werkzaamheden</t>
  </si>
  <si>
    <t xml:space="preserve">Tarief  1) </t>
  </si>
  <si>
    <t>Toeslag</t>
  </si>
  <si>
    <t>Verwachte kosten op jaarbasis</t>
  </si>
  <si>
    <t>2)</t>
  </si>
  <si>
    <t xml:space="preserve">Uurtarief  Monteur (dag) </t>
  </si>
  <si>
    <t>3)</t>
  </si>
  <si>
    <t xml:space="preserve">Uurtarief  Monteur (nacht) </t>
  </si>
  <si>
    <t>4)</t>
  </si>
  <si>
    <t xml:space="preserve">Uurtarief  Monteur (weekend en erkende feestdagen) </t>
  </si>
  <si>
    <t xml:space="preserve">Inzettarief  Veiligheidsman/genswachter (8 uur, dag) </t>
  </si>
  <si>
    <t xml:space="preserve">Inzettarief  Veiligheidsman/genswachter (8 uur, nacht) </t>
  </si>
  <si>
    <t xml:space="preserve">Inzettarief  Veiligheidsman/genswachter (8 uur, weekend en erkende feestdagen) </t>
  </si>
  <si>
    <t>INSCHRIJFBEDRAG : totaal verwachte kosten op jaarbasis € :</t>
  </si>
  <si>
    <t>1)</t>
  </si>
  <si>
    <t>Tarief is een "all-in tarief" en dient marktconform te zijn (uurtarief inclusief projectmanagement, AK, W&amp;R, reiskosten, verblijfkosten e.d.).</t>
  </si>
  <si>
    <t>Tarief dag: van maandag t/m vrijdag tussen 07.00 uur en 18.00 uur, overuren aansluitend hierop worden verrekend als daguren)</t>
  </si>
  <si>
    <t>Tarief nacht: van maandag t/m vrijdag tussen 18.00 uur en 07.00 uur, niet aansluitend op de normale werktijd)</t>
  </si>
  <si>
    <t>Tarief weekend en erkende feestdagen: tussen vrijdag 18.00 uur en maandag 07.00 uur en op algemeen erkende feestdagen tussen 0.00 uur en 24.00 uur)</t>
  </si>
  <si>
    <t>Het  aantal stuks presentatiemiddelen en software kan flucturen, aan het vermelde aantal kunt u geen rechten ontlenen.</t>
  </si>
  <si>
    <t>Het aantal verwachte uren per jaar is eveneens fictief, hieraan kunt u geen rechten verlenen.</t>
  </si>
  <si>
    <t>Tarieven en toeslagen door inschrijver in te vullen</t>
  </si>
  <si>
    <t>Andere wijziging op dit blad heeft uitsluiting tot gevolg.</t>
  </si>
  <si>
    <t>Landelijk - Beheer en onderhoud van visuele presentatiemiddelen op stations</t>
  </si>
  <si>
    <t>TN347921</t>
  </si>
  <si>
    <t xml:space="preserve">Dit bedrag overnemen op bijlage 4, </t>
  </si>
  <si>
    <t>Bijlage 5 Format Aanbiedingsbegroting</t>
  </si>
  <si>
    <t>het inschrijvingsformulier</t>
  </si>
  <si>
    <t>Onderhoud van zowel endogene als exogene storingen van presentatiemiddelen, incl warehousing</t>
  </si>
  <si>
    <t>uur</t>
  </si>
  <si>
    <t>dagen</t>
  </si>
  <si>
    <t>Aantal (verwacht)</t>
  </si>
  <si>
    <t>TOTAAL verwachte additionele arbeidskosten, op jaarbasis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</si>
</sst>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&quot;€&quot;\ #,##0.00"/>
    <numFmt numFmtId="166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ill="1" applyBorder="1" applyAlignment="1" applyProtection="1">
      <alignment horizontal="left" vertical="top"/>
    </xf>
    <xf numFmtId="0" fontId="5" fillId="0" borderId="8" xfId="3" applyFont="1" applyFill="1" applyBorder="1" applyProtection="1"/>
    <xf numFmtId="0" fontId="5" fillId="0" borderId="9" xfId="3" applyFont="1" applyFill="1" applyBorder="1" applyProtection="1"/>
    <xf numFmtId="0" fontId="5" fillId="0" borderId="9" xfId="3" applyFont="1" applyFill="1" applyBorder="1" applyAlignment="1" applyProtection="1">
      <alignment wrapText="1"/>
    </xf>
    <xf numFmtId="0" fontId="5" fillId="0" borderId="9" xfId="0" applyFont="1" applyBorder="1"/>
    <xf numFmtId="0" fontId="5" fillId="0" borderId="10" xfId="0" applyFont="1" applyBorder="1"/>
    <xf numFmtId="0" fontId="0" fillId="0" borderId="0" xfId="0" applyAlignment="1">
      <alignment horizontal="left" vertical="top"/>
    </xf>
    <xf numFmtId="0" fontId="1" fillId="0" borderId="11" xfId="2" applyFill="1" applyBorder="1" applyAlignment="1" applyProtection="1">
      <alignment wrapText="1"/>
    </xf>
    <xf numFmtId="0" fontId="1" fillId="0" borderId="12" xfId="2" applyFill="1" applyBorder="1" applyProtection="1"/>
    <xf numFmtId="164" fontId="8" fillId="6" borderId="12" xfId="4" applyNumberFormat="1" applyFont="1" applyFill="1" applyBorder="1" applyAlignment="1" applyProtection="1">
      <alignment horizontal="center" vertical="center"/>
      <protection locked="0"/>
    </xf>
    <xf numFmtId="0" fontId="9" fillId="0" borderId="12" xfId="0" applyFont="1" applyBorder="1"/>
    <xf numFmtId="164" fontId="8" fillId="0" borderId="13" xfId="4" applyNumberFormat="1" applyFont="1" applyFill="1" applyBorder="1" applyAlignment="1" applyProtection="1">
      <alignment horizontal="center" vertical="center"/>
    </xf>
    <xf numFmtId="0" fontId="1" fillId="0" borderId="14" xfId="2" applyFill="1" applyBorder="1" applyAlignment="1" applyProtection="1">
      <alignment wrapText="1"/>
    </xf>
    <xf numFmtId="0" fontId="1" fillId="0" borderId="15" xfId="2" applyFill="1" applyBorder="1" applyProtection="1"/>
    <xf numFmtId="164" fontId="8" fillId="6" borderId="15" xfId="4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/>
    <xf numFmtId="165" fontId="10" fillId="8" borderId="16" xfId="0" applyNumberFormat="1" applyFont="1" applyFill="1" applyBorder="1"/>
    <xf numFmtId="0" fontId="11" fillId="0" borderId="0" xfId="0" applyFont="1"/>
    <xf numFmtId="0" fontId="8" fillId="0" borderId="0" xfId="0" applyFont="1" applyAlignment="1">
      <alignment horizontal="right"/>
    </xf>
    <xf numFmtId="7" fontId="12" fillId="0" borderId="0" xfId="0" applyNumberFormat="1" applyFont="1"/>
    <xf numFmtId="0" fontId="5" fillId="0" borderId="9" xfId="3" applyFont="1" applyFill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2" applyFont="1" applyFill="1" applyBorder="1" applyAlignment="1" applyProtection="1">
      <alignment wrapText="1"/>
    </xf>
    <xf numFmtId="164" fontId="8" fillId="6" borderId="19" xfId="4" applyNumberFormat="1" applyFont="1" applyFill="1" applyBorder="1" applyAlignment="1" applyProtection="1">
      <alignment horizontal="center" vertical="center"/>
      <protection locked="0"/>
    </xf>
    <xf numFmtId="0" fontId="0" fillId="9" borderId="20" xfId="0" applyFill="1" applyBorder="1" applyAlignment="1">
      <alignment horizontal="center" vertical="center"/>
    </xf>
    <xf numFmtId="164" fontId="8" fillId="0" borderId="21" xfId="4" applyNumberFormat="1" applyFont="1" applyFill="1" applyBorder="1" applyAlignment="1" applyProtection="1">
      <alignment horizontal="center" vertical="center"/>
    </xf>
    <xf numFmtId="164" fontId="8" fillId="0" borderId="22" xfId="4" applyNumberFormat="1" applyFont="1" applyFill="1" applyBorder="1" applyAlignment="1" applyProtection="1">
      <alignment horizontal="center" vertical="center"/>
    </xf>
    <xf numFmtId="9" fontId="0" fillId="6" borderId="23" xfId="0" applyNumberFormat="1" applyFill="1" applyBorder="1" applyAlignment="1" applyProtection="1">
      <alignment horizontal="center" vertical="center"/>
      <protection locked="0"/>
    </xf>
    <xf numFmtId="0" fontId="5" fillId="0" borderId="14" xfId="2" applyFont="1" applyFill="1" applyBorder="1" applyAlignment="1" applyProtection="1">
      <alignment wrapText="1"/>
    </xf>
    <xf numFmtId="164" fontId="8" fillId="0" borderId="15" xfId="4" applyNumberFormat="1" applyFont="1" applyFill="1" applyBorder="1" applyAlignment="1" applyProtection="1">
      <alignment horizontal="center" vertical="center"/>
    </xf>
    <xf numFmtId="9" fontId="0" fillId="6" borderId="24" xfId="0" applyNumberFormat="1" applyFill="1" applyBorder="1" applyAlignment="1" applyProtection="1">
      <alignment horizontal="center" vertical="center"/>
      <protection locked="0"/>
    </xf>
    <xf numFmtId="164" fontId="8" fillId="0" borderId="25" xfId="4" applyNumberFormat="1" applyFont="1" applyFill="1" applyBorder="1" applyAlignment="1" applyProtection="1">
      <alignment horizontal="center" vertical="center"/>
    </xf>
    <xf numFmtId="39" fontId="10" fillId="8" borderId="16" xfId="0" applyNumberFormat="1" applyFont="1" applyFill="1" applyBorder="1"/>
    <xf numFmtId="166" fontId="13" fillId="10" borderId="16" xfId="0" applyNumberFormat="1" applyFont="1" applyFill="1" applyBorder="1"/>
    <xf numFmtId="0" fontId="0" fillId="0" borderId="0" xfId="0" applyAlignment="1">
      <alignment horizontal="left" vertical="top" wrapText="1"/>
    </xf>
    <xf numFmtId="9" fontId="0" fillId="6" borderId="22" xfId="0" applyNumberForma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2" fillId="0" borderId="0" xfId="0" applyFont="1"/>
    <xf numFmtId="0" fontId="12" fillId="0" borderId="0" xfId="0" applyFont="1" applyAlignment="1"/>
    <xf numFmtId="0" fontId="0" fillId="0" borderId="19" xfId="2" applyFont="1" applyFill="1" applyBorder="1" applyAlignment="1" applyProtection="1">
      <alignment horizontal="center" vertical="center" wrapText="1"/>
    </xf>
    <xf numFmtId="0" fontId="0" fillId="0" borderId="22" xfId="2" applyFont="1" applyFill="1" applyBorder="1" applyAlignment="1" applyProtection="1">
      <alignment horizontal="center" vertical="center" wrapText="1"/>
    </xf>
    <xf numFmtId="0" fontId="0" fillId="0" borderId="15" xfId="2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6" borderId="1" xfId="0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horizontal="center"/>
      <protection locked="0"/>
    </xf>
    <xf numFmtId="0" fontId="7" fillId="7" borderId="1" xfId="1" applyFont="1" applyFill="1" applyBorder="1" applyAlignment="1" applyProtection="1">
      <alignment horizontal="center"/>
    </xf>
    <xf numFmtId="0" fontId="7" fillId="7" borderId="7" xfId="1" applyFont="1" applyFill="1" applyBorder="1" applyAlignment="1" applyProtection="1">
      <alignment horizontal="center"/>
    </xf>
    <xf numFmtId="0" fontId="7" fillId="7" borderId="2" xfId="1" applyFont="1" applyFill="1" applyBorder="1" applyAlignment="1" applyProtection="1">
      <alignment horizontal="center"/>
    </xf>
  </cellXfs>
  <cellStyles count="5">
    <cellStyle name="20% - Accent1" xfId="2" builtinId="30"/>
    <cellStyle name="20% - Accent2" xfId="4" builtinId="34"/>
    <cellStyle name="40% - Accent1" xfId="3" builtinId="31"/>
    <cellStyle name="Accent1" xfId="1" builtinId="2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2B05-E4A6-422A-A92A-C2855441E0F7}">
  <dimension ref="A1:I62"/>
  <sheetViews>
    <sheetView tabSelected="1" view="pageBreakPreview" zoomScaleNormal="100" zoomScaleSheetLayoutView="100" workbookViewId="0">
      <selection activeCell="G11" sqref="G11"/>
    </sheetView>
  </sheetViews>
  <sheetFormatPr defaultColWidth="9.140625" defaultRowHeight="15" x14ac:dyDescent="0.25"/>
  <cols>
    <col min="1" max="1" width="4.42578125" customWidth="1"/>
    <col min="2" max="2" width="3.5703125" customWidth="1"/>
    <col min="3" max="3" width="46.140625" customWidth="1"/>
    <col min="4" max="4" width="11.28515625" customWidth="1"/>
    <col min="5" max="5" width="8" customWidth="1"/>
    <col min="6" max="6" width="18.140625" bestFit="1" customWidth="1"/>
    <col min="7" max="7" width="13.5703125" customWidth="1"/>
    <col min="8" max="8" width="30.5703125" customWidth="1"/>
    <col min="9" max="9" width="3.5703125" customWidth="1"/>
    <col min="10" max="10" width="4.42578125" customWidth="1"/>
    <col min="258" max="258" width="4.42578125" customWidth="1"/>
    <col min="259" max="259" width="3.5703125" customWidth="1"/>
    <col min="260" max="260" width="46.140625" customWidth="1"/>
    <col min="261" max="261" width="12.42578125" customWidth="1"/>
    <col min="262" max="262" width="18.140625" bestFit="1" customWidth="1"/>
    <col min="263" max="263" width="13.5703125" customWidth="1"/>
    <col min="264" max="264" width="30.5703125" customWidth="1"/>
    <col min="265" max="265" width="7.42578125" customWidth="1"/>
    <col min="514" max="514" width="4.42578125" customWidth="1"/>
    <col min="515" max="515" width="3.5703125" customWidth="1"/>
    <col min="516" max="516" width="46.140625" customWidth="1"/>
    <col min="517" max="517" width="12.42578125" customWidth="1"/>
    <col min="518" max="518" width="18.140625" bestFit="1" customWidth="1"/>
    <col min="519" max="519" width="13.5703125" customWidth="1"/>
    <col min="520" max="520" width="30.5703125" customWidth="1"/>
    <col min="521" max="521" width="7.42578125" customWidth="1"/>
    <col min="770" max="770" width="4.42578125" customWidth="1"/>
    <col min="771" max="771" width="3.5703125" customWidth="1"/>
    <col min="772" max="772" width="46.140625" customWidth="1"/>
    <col min="773" max="773" width="12.42578125" customWidth="1"/>
    <col min="774" max="774" width="18.140625" bestFit="1" customWidth="1"/>
    <col min="775" max="775" width="13.5703125" customWidth="1"/>
    <col min="776" max="776" width="30.5703125" customWidth="1"/>
    <col min="777" max="777" width="7.42578125" customWidth="1"/>
    <col min="1026" max="1026" width="4.42578125" customWidth="1"/>
    <col min="1027" max="1027" width="3.5703125" customWidth="1"/>
    <col min="1028" max="1028" width="46.140625" customWidth="1"/>
    <col min="1029" max="1029" width="12.42578125" customWidth="1"/>
    <col min="1030" max="1030" width="18.140625" bestFit="1" customWidth="1"/>
    <col min="1031" max="1031" width="13.5703125" customWidth="1"/>
    <col min="1032" max="1032" width="30.5703125" customWidth="1"/>
    <col min="1033" max="1033" width="7.42578125" customWidth="1"/>
    <col min="1282" max="1282" width="4.42578125" customWidth="1"/>
    <col min="1283" max="1283" width="3.5703125" customWidth="1"/>
    <col min="1284" max="1284" width="46.140625" customWidth="1"/>
    <col min="1285" max="1285" width="12.42578125" customWidth="1"/>
    <col min="1286" max="1286" width="18.140625" bestFit="1" customWidth="1"/>
    <col min="1287" max="1287" width="13.5703125" customWidth="1"/>
    <col min="1288" max="1288" width="30.5703125" customWidth="1"/>
    <col min="1289" max="1289" width="7.42578125" customWidth="1"/>
    <col min="1538" max="1538" width="4.42578125" customWidth="1"/>
    <col min="1539" max="1539" width="3.5703125" customWidth="1"/>
    <col min="1540" max="1540" width="46.140625" customWidth="1"/>
    <col min="1541" max="1541" width="12.42578125" customWidth="1"/>
    <col min="1542" max="1542" width="18.140625" bestFit="1" customWidth="1"/>
    <col min="1543" max="1543" width="13.5703125" customWidth="1"/>
    <col min="1544" max="1544" width="30.5703125" customWidth="1"/>
    <col min="1545" max="1545" width="7.42578125" customWidth="1"/>
    <col min="1794" max="1794" width="4.42578125" customWidth="1"/>
    <col min="1795" max="1795" width="3.5703125" customWidth="1"/>
    <col min="1796" max="1796" width="46.140625" customWidth="1"/>
    <col min="1797" max="1797" width="12.42578125" customWidth="1"/>
    <col min="1798" max="1798" width="18.140625" bestFit="1" customWidth="1"/>
    <col min="1799" max="1799" width="13.5703125" customWidth="1"/>
    <col min="1800" max="1800" width="30.5703125" customWidth="1"/>
    <col min="1801" max="1801" width="7.42578125" customWidth="1"/>
    <col min="2050" max="2050" width="4.42578125" customWidth="1"/>
    <col min="2051" max="2051" width="3.5703125" customWidth="1"/>
    <col min="2052" max="2052" width="46.140625" customWidth="1"/>
    <col min="2053" max="2053" width="12.42578125" customWidth="1"/>
    <col min="2054" max="2054" width="18.140625" bestFit="1" customWidth="1"/>
    <col min="2055" max="2055" width="13.5703125" customWidth="1"/>
    <col min="2056" max="2056" width="30.5703125" customWidth="1"/>
    <col min="2057" max="2057" width="7.42578125" customWidth="1"/>
    <col min="2306" max="2306" width="4.42578125" customWidth="1"/>
    <col min="2307" max="2307" width="3.5703125" customWidth="1"/>
    <col min="2308" max="2308" width="46.140625" customWidth="1"/>
    <col min="2309" max="2309" width="12.42578125" customWidth="1"/>
    <col min="2310" max="2310" width="18.140625" bestFit="1" customWidth="1"/>
    <col min="2311" max="2311" width="13.5703125" customWidth="1"/>
    <col min="2312" max="2312" width="30.5703125" customWidth="1"/>
    <col min="2313" max="2313" width="7.42578125" customWidth="1"/>
    <col min="2562" max="2562" width="4.42578125" customWidth="1"/>
    <col min="2563" max="2563" width="3.5703125" customWidth="1"/>
    <col min="2564" max="2564" width="46.140625" customWidth="1"/>
    <col min="2565" max="2565" width="12.42578125" customWidth="1"/>
    <col min="2566" max="2566" width="18.140625" bestFit="1" customWidth="1"/>
    <col min="2567" max="2567" width="13.5703125" customWidth="1"/>
    <col min="2568" max="2568" width="30.5703125" customWidth="1"/>
    <col min="2569" max="2569" width="7.42578125" customWidth="1"/>
    <col min="2818" max="2818" width="4.42578125" customWidth="1"/>
    <col min="2819" max="2819" width="3.5703125" customWidth="1"/>
    <col min="2820" max="2820" width="46.140625" customWidth="1"/>
    <col min="2821" max="2821" width="12.42578125" customWidth="1"/>
    <col min="2822" max="2822" width="18.140625" bestFit="1" customWidth="1"/>
    <col min="2823" max="2823" width="13.5703125" customWidth="1"/>
    <col min="2824" max="2824" width="30.5703125" customWidth="1"/>
    <col min="2825" max="2825" width="7.42578125" customWidth="1"/>
    <col min="3074" max="3074" width="4.42578125" customWidth="1"/>
    <col min="3075" max="3075" width="3.5703125" customWidth="1"/>
    <col min="3076" max="3076" width="46.140625" customWidth="1"/>
    <col min="3077" max="3077" width="12.42578125" customWidth="1"/>
    <col min="3078" max="3078" width="18.140625" bestFit="1" customWidth="1"/>
    <col min="3079" max="3079" width="13.5703125" customWidth="1"/>
    <col min="3080" max="3080" width="30.5703125" customWidth="1"/>
    <col min="3081" max="3081" width="7.42578125" customWidth="1"/>
    <col min="3330" max="3330" width="4.42578125" customWidth="1"/>
    <col min="3331" max="3331" width="3.5703125" customWidth="1"/>
    <col min="3332" max="3332" width="46.140625" customWidth="1"/>
    <col min="3333" max="3333" width="12.42578125" customWidth="1"/>
    <col min="3334" max="3334" width="18.140625" bestFit="1" customWidth="1"/>
    <col min="3335" max="3335" width="13.5703125" customWidth="1"/>
    <col min="3336" max="3336" width="30.5703125" customWidth="1"/>
    <col min="3337" max="3337" width="7.42578125" customWidth="1"/>
    <col min="3586" max="3586" width="4.42578125" customWidth="1"/>
    <col min="3587" max="3587" width="3.5703125" customWidth="1"/>
    <col min="3588" max="3588" width="46.140625" customWidth="1"/>
    <col min="3589" max="3589" width="12.42578125" customWidth="1"/>
    <col min="3590" max="3590" width="18.140625" bestFit="1" customWidth="1"/>
    <col min="3591" max="3591" width="13.5703125" customWidth="1"/>
    <col min="3592" max="3592" width="30.5703125" customWidth="1"/>
    <col min="3593" max="3593" width="7.42578125" customWidth="1"/>
    <col min="3842" max="3842" width="4.42578125" customWidth="1"/>
    <col min="3843" max="3843" width="3.5703125" customWidth="1"/>
    <col min="3844" max="3844" width="46.140625" customWidth="1"/>
    <col min="3845" max="3845" width="12.42578125" customWidth="1"/>
    <col min="3846" max="3846" width="18.140625" bestFit="1" customWidth="1"/>
    <col min="3847" max="3847" width="13.5703125" customWidth="1"/>
    <col min="3848" max="3848" width="30.5703125" customWidth="1"/>
    <col min="3849" max="3849" width="7.42578125" customWidth="1"/>
    <col min="4098" max="4098" width="4.42578125" customWidth="1"/>
    <col min="4099" max="4099" width="3.5703125" customWidth="1"/>
    <col min="4100" max="4100" width="46.140625" customWidth="1"/>
    <col min="4101" max="4101" width="12.42578125" customWidth="1"/>
    <col min="4102" max="4102" width="18.140625" bestFit="1" customWidth="1"/>
    <col min="4103" max="4103" width="13.5703125" customWidth="1"/>
    <col min="4104" max="4104" width="30.5703125" customWidth="1"/>
    <col min="4105" max="4105" width="7.42578125" customWidth="1"/>
    <col min="4354" max="4354" width="4.42578125" customWidth="1"/>
    <col min="4355" max="4355" width="3.5703125" customWidth="1"/>
    <col min="4356" max="4356" width="46.140625" customWidth="1"/>
    <col min="4357" max="4357" width="12.42578125" customWidth="1"/>
    <col min="4358" max="4358" width="18.140625" bestFit="1" customWidth="1"/>
    <col min="4359" max="4359" width="13.5703125" customWidth="1"/>
    <col min="4360" max="4360" width="30.5703125" customWidth="1"/>
    <col min="4361" max="4361" width="7.42578125" customWidth="1"/>
    <col min="4610" max="4610" width="4.42578125" customWidth="1"/>
    <col min="4611" max="4611" width="3.5703125" customWidth="1"/>
    <col min="4612" max="4612" width="46.140625" customWidth="1"/>
    <col min="4613" max="4613" width="12.42578125" customWidth="1"/>
    <col min="4614" max="4614" width="18.140625" bestFit="1" customWidth="1"/>
    <col min="4615" max="4615" width="13.5703125" customWidth="1"/>
    <col min="4616" max="4616" width="30.5703125" customWidth="1"/>
    <col min="4617" max="4617" width="7.42578125" customWidth="1"/>
    <col min="4866" max="4866" width="4.42578125" customWidth="1"/>
    <col min="4867" max="4867" width="3.5703125" customWidth="1"/>
    <col min="4868" max="4868" width="46.140625" customWidth="1"/>
    <col min="4869" max="4869" width="12.42578125" customWidth="1"/>
    <col min="4870" max="4870" width="18.140625" bestFit="1" customWidth="1"/>
    <col min="4871" max="4871" width="13.5703125" customWidth="1"/>
    <col min="4872" max="4872" width="30.5703125" customWidth="1"/>
    <col min="4873" max="4873" width="7.42578125" customWidth="1"/>
    <col min="5122" max="5122" width="4.42578125" customWidth="1"/>
    <col min="5123" max="5123" width="3.5703125" customWidth="1"/>
    <col min="5124" max="5124" width="46.140625" customWidth="1"/>
    <col min="5125" max="5125" width="12.42578125" customWidth="1"/>
    <col min="5126" max="5126" width="18.140625" bestFit="1" customWidth="1"/>
    <col min="5127" max="5127" width="13.5703125" customWidth="1"/>
    <col min="5128" max="5128" width="30.5703125" customWidth="1"/>
    <col min="5129" max="5129" width="7.42578125" customWidth="1"/>
    <col min="5378" max="5378" width="4.42578125" customWidth="1"/>
    <col min="5379" max="5379" width="3.5703125" customWidth="1"/>
    <col min="5380" max="5380" width="46.140625" customWidth="1"/>
    <col min="5381" max="5381" width="12.42578125" customWidth="1"/>
    <col min="5382" max="5382" width="18.140625" bestFit="1" customWidth="1"/>
    <col min="5383" max="5383" width="13.5703125" customWidth="1"/>
    <col min="5384" max="5384" width="30.5703125" customWidth="1"/>
    <col min="5385" max="5385" width="7.42578125" customWidth="1"/>
    <col min="5634" max="5634" width="4.42578125" customWidth="1"/>
    <col min="5635" max="5635" width="3.5703125" customWidth="1"/>
    <col min="5636" max="5636" width="46.140625" customWidth="1"/>
    <col min="5637" max="5637" width="12.42578125" customWidth="1"/>
    <col min="5638" max="5638" width="18.140625" bestFit="1" customWidth="1"/>
    <col min="5639" max="5639" width="13.5703125" customWidth="1"/>
    <col min="5640" max="5640" width="30.5703125" customWidth="1"/>
    <col min="5641" max="5641" width="7.42578125" customWidth="1"/>
    <col min="5890" max="5890" width="4.42578125" customWidth="1"/>
    <col min="5891" max="5891" width="3.5703125" customWidth="1"/>
    <col min="5892" max="5892" width="46.140625" customWidth="1"/>
    <col min="5893" max="5893" width="12.42578125" customWidth="1"/>
    <col min="5894" max="5894" width="18.140625" bestFit="1" customWidth="1"/>
    <col min="5895" max="5895" width="13.5703125" customWidth="1"/>
    <col min="5896" max="5896" width="30.5703125" customWidth="1"/>
    <col min="5897" max="5897" width="7.42578125" customWidth="1"/>
    <col min="6146" max="6146" width="4.42578125" customWidth="1"/>
    <col min="6147" max="6147" width="3.5703125" customWidth="1"/>
    <col min="6148" max="6148" width="46.140625" customWidth="1"/>
    <col min="6149" max="6149" width="12.42578125" customWidth="1"/>
    <col min="6150" max="6150" width="18.140625" bestFit="1" customWidth="1"/>
    <col min="6151" max="6151" width="13.5703125" customWidth="1"/>
    <col min="6152" max="6152" width="30.5703125" customWidth="1"/>
    <col min="6153" max="6153" width="7.42578125" customWidth="1"/>
    <col min="6402" max="6402" width="4.42578125" customWidth="1"/>
    <col min="6403" max="6403" width="3.5703125" customWidth="1"/>
    <col min="6404" max="6404" width="46.140625" customWidth="1"/>
    <col min="6405" max="6405" width="12.42578125" customWidth="1"/>
    <col min="6406" max="6406" width="18.140625" bestFit="1" customWidth="1"/>
    <col min="6407" max="6407" width="13.5703125" customWidth="1"/>
    <col min="6408" max="6408" width="30.5703125" customWidth="1"/>
    <col min="6409" max="6409" width="7.42578125" customWidth="1"/>
    <col min="6658" max="6658" width="4.42578125" customWidth="1"/>
    <col min="6659" max="6659" width="3.5703125" customWidth="1"/>
    <col min="6660" max="6660" width="46.140625" customWidth="1"/>
    <col min="6661" max="6661" width="12.42578125" customWidth="1"/>
    <col min="6662" max="6662" width="18.140625" bestFit="1" customWidth="1"/>
    <col min="6663" max="6663" width="13.5703125" customWidth="1"/>
    <col min="6664" max="6664" width="30.5703125" customWidth="1"/>
    <col min="6665" max="6665" width="7.42578125" customWidth="1"/>
    <col min="6914" max="6914" width="4.42578125" customWidth="1"/>
    <col min="6915" max="6915" width="3.5703125" customWidth="1"/>
    <col min="6916" max="6916" width="46.140625" customWidth="1"/>
    <col min="6917" max="6917" width="12.42578125" customWidth="1"/>
    <col min="6918" max="6918" width="18.140625" bestFit="1" customWidth="1"/>
    <col min="6919" max="6919" width="13.5703125" customWidth="1"/>
    <col min="6920" max="6920" width="30.5703125" customWidth="1"/>
    <col min="6921" max="6921" width="7.42578125" customWidth="1"/>
    <col min="7170" max="7170" width="4.42578125" customWidth="1"/>
    <col min="7171" max="7171" width="3.5703125" customWidth="1"/>
    <col min="7172" max="7172" width="46.140625" customWidth="1"/>
    <col min="7173" max="7173" width="12.42578125" customWidth="1"/>
    <col min="7174" max="7174" width="18.140625" bestFit="1" customWidth="1"/>
    <col min="7175" max="7175" width="13.5703125" customWidth="1"/>
    <col min="7176" max="7176" width="30.5703125" customWidth="1"/>
    <col min="7177" max="7177" width="7.42578125" customWidth="1"/>
    <col min="7426" max="7426" width="4.42578125" customWidth="1"/>
    <col min="7427" max="7427" width="3.5703125" customWidth="1"/>
    <col min="7428" max="7428" width="46.140625" customWidth="1"/>
    <col min="7429" max="7429" width="12.42578125" customWidth="1"/>
    <col min="7430" max="7430" width="18.140625" bestFit="1" customWidth="1"/>
    <col min="7431" max="7431" width="13.5703125" customWidth="1"/>
    <col min="7432" max="7432" width="30.5703125" customWidth="1"/>
    <col min="7433" max="7433" width="7.42578125" customWidth="1"/>
    <col min="7682" max="7682" width="4.42578125" customWidth="1"/>
    <col min="7683" max="7683" width="3.5703125" customWidth="1"/>
    <col min="7684" max="7684" width="46.140625" customWidth="1"/>
    <col min="7685" max="7685" width="12.42578125" customWidth="1"/>
    <col min="7686" max="7686" width="18.140625" bestFit="1" customWidth="1"/>
    <col min="7687" max="7687" width="13.5703125" customWidth="1"/>
    <col min="7688" max="7688" width="30.5703125" customWidth="1"/>
    <col min="7689" max="7689" width="7.42578125" customWidth="1"/>
    <col min="7938" max="7938" width="4.42578125" customWidth="1"/>
    <col min="7939" max="7939" width="3.5703125" customWidth="1"/>
    <col min="7940" max="7940" width="46.140625" customWidth="1"/>
    <col min="7941" max="7941" width="12.42578125" customWidth="1"/>
    <col min="7942" max="7942" width="18.140625" bestFit="1" customWidth="1"/>
    <col min="7943" max="7943" width="13.5703125" customWidth="1"/>
    <col min="7944" max="7944" width="30.5703125" customWidth="1"/>
    <col min="7945" max="7945" width="7.42578125" customWidth="1"/>
    <col min="8194" max="8194" width="4.42578125" customWidth="1"/>
    <col min="8195" max="8195" width="3.5703125" customWidth="1"/>
    <col min="8196" max="8196" width="46.140625" customWidth="1"/>
    <col min="8197" max="8197" width="12.42578125" customWidth="1"/>
    <col min="8198" max="8198" width="18.140625" bestFit="1" customWidth="1"/>
    <col min="8199" max="8199" width="13.5703125" customWidth="1"/>
    <col min="8200" max="8200" width="30.5703125" customWidth="1"/>
    <col min="8201" max="8201" width="7.42578125" customWidth="1"/>
    <col min="8450" max="8450" width="4.42578125" customWidth="1"/>
    <col min="8451" max="8451" width="3.5703125" customWidth="1"/>
    <col min="8452" max="8452" width="46.140625" customWidth="1"/>
    <col min="8453" max="8453" width="12.42578125" customWidth="1"/>
    <col min="8454" max="8454" width="18.140625" bestFit="1" customWidth="1"/>
    <col min="8455" max="8455" width="13.5703125" customWidth="1"/>
    <col min="8456" max="8456" width="30.5703125" customWidth="1"/>
    <col min="8457" max="8457" width="7.42578125" customWidth="1"/>
    <col min="8706" max="8706" width="4.42578125" customWidth="1"/>
    <col min="8707" max="8707" width="3.5703125" customWidth="1"/>
    <col min="8708" max="8708" width="46.140625" customWidth="1"/>
    <col min="8709" max="8709" width="12.42578125" customWidth="1"/>
    <col min="8710" max="8710" width="18.140625" bestFit="1" customWidth="1"/>
    <col min="8711" max="8711" width="13.5703125" customWidth="1"/>
    <col min="8712" max="8712" width="30.5703125" customWidth="1"/>
    <col min="8713" max="8713" width="7.42578125" customWidth="1"/>
    <col min="8962" max="8962" width="4.42578125" customWidth="1"/>
    <col min="8963" max="8963" width="3.5703125" customWidth="1"/>
    <col min="8964" max="8964" width="46.140625" customWidth="1"/>
    <col min="8965" max="8965" width="12.42578125" customWidth="1"/>
    <col min="8966" max="8966" width="18.140625" bestFit="1" customWidth="1"/>
    <col min="8967" max="8967" width="13.5703125" customWidth="1"/>
    <col min="8968" max="8968" width="30.5703125" customWidth="1"/>
    <col min="8969" max="8969" width="7.42578125" customWidth="1"/>
    <col min="9218" max="9218" width="4.42578125" customWidth="1"/>
    <col min="9219" max="9219" width="3.5703125" customWidth="1"/>
    <col min="9220" max="9220" width="46.140625" customWidth="1"/>
    <col min="9221" max="9221" width="12.42578125" customWidth="1"/>
    <col min="9222" max="9222" width="18.140625" bestFit="1" customWidth="1"/>
    <col min="9223" max="9223" width="13.5703125" customWidth="1"/>
    <col min="9224" max="9224" width="30.5703125" customWidth="1"/>
    <col min="9225" max="9225" width="7.42578125" customWidth="1"/>
    <col min="9474" max="9474" width="4.42578125" customWidth="1"/>
    <col min="9475" max="9475" width="3.5703125" customWidth="1"/>
    <col min="9476" max="9476" width="46.140625" customWidth="1"/>
    <col min="9477" max="9477" width="12.42578125" customWidth="1"/>
    <col min="9478" max="9478" width="18.140625" bestFit="1" customWidth="1"/>
    <col min="9479" max="9479" width="13.5703125" customWidth="1"/>
    <col min="9480" max="9480" width="30.5703125" customWidth="1"/>
    <col min="9481" max="9481" width="7.42578125" customWidth="1"/>
    <col min="9730" max="9730" width="4.42578125" customWidth="1"/>
    <col min="9731" max="9731" width="3.5703125" customWidth="1"/>
    <col min="9732" max="9732" width="46.140625" customWidth="1"/>
    <col min="9733" max="9733" width="12.42578125" customWidth="1"/>
    <col min="9734" max="9734" width="18.140625" bestFit="1" customWidth="1"/>
    <col min="9735" max="9735" width="13.5703125" customWidth="1"/>
    <col min="9736" max="9736" width="30.5703125" customWidth="1"/>
    <col min="9737" max="9737" width="7.42578125" customWidth="1"/>
    <col min="9986" max="9986" width="4.42578125" customWidth="1"/>
    <col min="9987" max="9987" width="3.5703125" customWidth="1"/>
    <col min="9988" max="9988" width="46.140625" customWidth="1"/>
    <col min="9989" max="9989" width="12.42578125" customWidth="1"/>
    <col min="9990" max="9990" width="18.140625" bestFit="1" customWidth="1"/>
    <col min="9991" max="9991" width="13.5703125" customWidth="1"/>
    <col min="9992" max="9992" width="30.5703125" customWidth="1"/>
    <col min="9993" max="9993" width="7.42578125" customWidth="1"/>
    <col min="10242" max="10242" width="4.42578125" customWidth="1"/>
    <col min="10243" max="10243" width="3.5703125" customWidth="1"/>
    <col min="10244" max="10244" width="46.140625" customWidth="1"/>
    <col min="10245" max="10245" width="12.42578125" customWidth="1"/>
    <col min="10246" max="10246" width="18.140625" bestFit="1" customWidth="1"/>
    <col min="10247" max="10247" width="13.5703125" customWidth="1"/>
    <col min="10248" max="10248" width="30.5703125" customWidth="1"/>
    <col min="10249" max="10249" width="7.42578125" customWidth="1"/>
    <col min="10498" max="10498" width="4.42578125" customWidth="1"/>
    <col min="10499" max="10499" width="3.5703125" customWidth="1"/>
    <col min="10500" max="10500" width="46.140625" customWidth="1"/>
    <col min="10501" max="10501" width="12.42578125" customWidth="1"/>
    <col min="10502" max="10502" width="18.140625" bestFit="1" customWidth="1"/>
    <col min="10503" max="10503" width="13.5703125" customWidth="1"/>
    <col min="10504" max="10504" width="30.5703125" customWidth="1"/>
    <col min="10505" max="10505" width="7.42578125" customWidth="1"/>
    <col min="10754" max="10754" width="4.42578125" customWidth="1"/>
    <col min="10755" max="10755" width="3.5703125" customWidth="1"/>
    <col min="10756" max="10756" width="46.140625" customWidth="1"/>
    <col min="10757" max="10757" width="12.42578125" customWidth="1"/>
    <col min="10758" max="10758" width="18.140625" bestFit="1" customWidth="1"/>
    <col min="10759" max="10759" width="13.5703125" customWidth="1"/>
    <col min="10760" max="10760" width="30.5703125" customWidth="1"/>
    <col min="10761" max="10761" width="7.42578125" customWidth="1"/>
    <col min="11010" max="11010" width="4.42578125" customWidth="1"/>
    <col min="11011" max="11011" width="3.5703125" customWidth="1"/>
    <col min="11012" max="11012" width="46.140625" customWidth="1"/>
    <col min="11013" max="11013" width="12.42578125" customWidth="1"/>
    <col min="11014" max="11014" width="18.140625" bestFit="1" customWidth="1"/>
    <col min="11015" max="11015" width="13.5703125" customWidth="1"/>
    <col min="11016" max="11016" width="30.5703125" customWidth="1"/>
    <col min="11017" max="11017" width="7.42578125" customWidth="1"/>
    <col min="11266" max="11266" width="4.42578125" customWidth="1"/>
    <col min="11267" max="11267" width="3.5703125" customWidth="1"/>
    <col min="11268" max="11268" width="46.140625" customWidth="1"/>
    <col min="11269" max="11269" width="12.42578125" customWidth="1"/>
    <col min="11270" max="11270" width="18.140625" bestFit="1" customWidth="1"/>
    <col min="11271" max="11271" width="13.5703125" customWidth="1"/>
    <col min="11272" max="11272" width="30.5703125" customWidth="1"/>
    <col min="11273" max="11273" width="7.42578125" customWidth="1"/>
    <col min="11522" max="11522" width="4.42578125" customWidth="1"/>
    <col min="11523" max="11523" width="3.5703125" customWidth="1"/>
    <col min="11524" max="11524" width="46.140625" customWidth="1"/>
    <col min="11525" max="11525" width="12.42578125" customWidth="1"/>
    <col min="11526" max="11526" width="18.140625" bestFit="1" customWidth="1"/>
    <col min="11527" max="11527" width="13.5703125" customWidth="1"/>
    <col min="11528" max="11528" width="30.5703125" customWidth="1"/>
    <col min="11529" max="11529" width="7.42578125" customWidth="1"/>
    <col min="11778" max="11778" width="4.42578125" customWidth="1"/>
    <col min="11779" max="11779" width="3.5703125" customWidth="1"/>
    <col min="11780" max="11780" width="46.140625" customWidth="1"/>
    <col min="11781" max="11781" width="12.42578125" customWidth="1"/>
    <col min="11782" max="11782" width="18.140625" bestFit="1" customWidth="1"/>
    <col min="11783" max="11783" width="13.5703125" customWidth="1"/>
    <col min="11784" max="11784" width="30.5703125" customWidth="1"/>
    <col min="11785" max="11785" width="7.42578125" customWidth="1"/>
    <col min="12034" max="12034" width="4.42578125" customWidth="1"/>
    <col min="12035" max="12035" width="3.5703125" customWidth="1"/>
    <col min="12036" max="12036" width="46.140625" customWidth="1"/>
    <col min="12037" max="12037" width="12.42578125" customWidth="1"/>
    <col min="12038" max="12038" width="18.140625" bestFit="1" customWidth="1"/>
    <col min="12039" max="12039" width="13.5703125" customWidth="1"/>
    <col min="12040" max="12040" width="30.5703125" customWidth="1"/>
    <col min="12041" max="12041" width="7.42578125" customWidth="1"/>
    <col min="12290" max="12290" width="4.42578125" customWidth="1"/>
    <col min="12291" max="12291" width="3.5703125" customWidth="1"/>
    <col min="12292" max="12292" width="46.140625" customWidth="1"/>
    <col min="12293" max="12293" width="12.42578125" customWidth="1"/>
    <col min="12294" max="12294" width="18.140625" bestFit="1" customWidth="1"/>
    <col min="12295" max="12295" width="13.5703125" customWidth="1"/>
    <col min="12296" max="12296" width="30.5703125" customWidth="1"/>
    <col min="12297" max="12297" width="7.42578125" customWidth="1"/>
    <col min="12546" max="12546" width="4.42578125" customWidth="1"/>
    <col min="12547" max="12547" width="3.5703125" customWidth="1"/>
    <col min="12548" max="12548" width="46.140625" customWidth="1"/>
    <col min="12549" max="12549" width="12.42578125" customWidth="1"/>
    <col min="12550" max="12550" width="18.140625" bestFit="1" customWidth="1"/>
    <col min="12551" max="12551" width="13.5703125" customWidth="1"/>
    <col min="12552" max="12552" width="30.5703125" customWidth="1"/>
    <col min="12553" max="12553" width="7.42578125" customWidth="1"/>
    <col min="12802" max="12802" width="4.42578125" customWidth="1"/>
    <col min="12803" max="12803" width="3.5703125" customWidth="1"/>
    <col min="12804" max="12804" width="46.140625" customWidth="1"/>
    <col min="12805" max="12805" width="12.42578125" customWidth="1"/>
    <col min="12806" max="12806" width="18.140625" bestFit="1" customWidth="1"/>
    <col min="12807" max="12807" width="13.5703125" customWidth="1"/>
    <col min="12808" max="12808" width="30.5703125" customWidth="1"/>
    <col min="12809" max="12809" width="7.42578125" customWidth="1"/>
    <col min="13058" max="13058" width="4.42578125" customWidth="1"/>
    <col min="13059" max="13059" width="3.5703125" customWidth="1"/>
    <col min="13060" max="13060" width="46.140625" customWidth="1"/>
    <col min="13061" max="13061" width="12.42578125" customWidth="1"/>
    <col min="13062" max="13062" width="18.140625" bestFit="1" customWidth="1"/>
    <col min="13063" max="13063" width="13.5703125" customWidth="1"/>
    <col min="13064" max="13064" width="30.5703125" customWidth="1"/>
    <col min="13065" max="13065" width="7.42578125" customWidth="1"/>
    <col min="13314" max="13314" width="4.42578125" customWidth="1"/>
    <col min="13315" max="13315" width="3.5703125" customWidth="1"/>
    <col min="13316" max="13316" width="46.140625" customWidth="1"/>
    <col min="13317" max="13317" width="12.42578125" customWidth="1"/>
    <col min="13318" max="13318" width="18.140625" bestFit="1" customWidth="1"/>
    <col min="13319" max="13319" width="13.5703125" customWidth="1"/>
    <col min="13320" max="13320" width="30.5703125" customWidth="1"/>
    <col min="13321" max="13321" width="7.42578125" customWidth="1"/>
    <col min="13570" max="13570" width="4.42578125" customWidth="1"/>
    <col min="13571" max="13571" width="3.5703125" customWidth="1"/>
    <col min="13572" max="13572" width="46.140625" customWidth="1"/>
    <col min="13573" max="13573" width="12.42578125" customWidth="1"/>
    <col min="13574" max="13574" width="18.140625" bestFit="1" customWidth="1"/>
    <col min="13575" max="13575" width="13.5703125" customWidth="1"/>
    <col min="13576" max="13576" width="30.5703125" customWidth="1"/>
    <col min="13577" max="13577" width="7.42578125" customWidth="1"/>
    <col min="13826" max="13826" width="4.42578125" customWidth="1"/>
    <col min="13827" max="13827" width="3.5703125" customWidth="1"/>
    <col min="13828" max="13828" width="46.140625" customWidth="1"/>
    <col min="13829" max="13829" width="12.42578125" customWidth="1"/>
    <col min="13830" max="13830" width="18.140625" bestFit="1" customWidth="1"/>
    <col min="13831" max="13831" width="13.5703125" customWidth="1"/>
    <col min="13832" max="13832" width="30.5703125" customWidth="1"/>
    <col min="13833" max="13833" width="7.42578125" customWidth="1"/>
    <col min="14082" max="14082" width="4.42578125" customWidth="1"/>
    <col min="14083" max="14083" width="3.5703125" customWidth="1"/>
    <col min="14084" max="14084" width="46.140625" customWidth="1"/>
    <col min="14085" max="14085" width="12.42578125" customWidth="1"/>
    <col min="14086" max="14086" width="18.140625" bestFit="1" customWidth="1"/>
    <col min="14087" max="14087" width="13.5703125" customWidth="1"/>
    <col min="14088" max="14088" width="30.5703125" customWidth="1"/>
    <col min="14089" max="14089" width="7.42578125" customWidth="1"/>
    <col min="14338" max="14338" width="4.42578125" customWidth="1"/>
    <col min="14339" max="14339" width="3.5703125" customWidth="1"/>
    <col min="14340" max="14340" width="46.140625" customWidth="1"/>
    <col min="14341" max="14341" width="12.42578125" customWidth="1"/>
    <col min="14342" max="14342" width="18.140625" bestFit="1" customWidth="1"/>
    <col min="14343" max="14343" width="13.5703125" customWidth="1"/>
    <col min="14344" max="14344" width="30.5703125" customWidth="1"/>
    <col min="14345" max="14345" width="7.42578125" customWidth="1"/>
    <col min="14594" max="14594" width="4.42578125" customWidth="1"/>
    <col min="14595" max="14595" width="3.5703125" customWidth="1"/>
    <col min="14596" max="14596" width="46.140625" customWidth="1"/>
    <col min="14597" max="14597" width="12.42578125" customWidth="1"/>
    <col min="14598" max="14598" width="18.140625" bestFit="1" customWidth="1"/>
    <col min="14599" max="14599" width="13.5703125" customWidth="1"/>
    <col min="14600" max="14600" width="30.5703125" customWidth="1"/>
    <col min="14601" max="14601" width="7.42578125" customWidth="1"/>
    <col min="14850" max="14850" width="4.42578125" customWidth="1"/>
    <col min="14851" max="14851" width="3.5703125" customWidth="1"/>
    <col min="14852" max="14852" width="46.140625" customWidth="1"/>
    <col min="14853" max="14853" width="12.42578125" customWidth="1"/>
    <col min="14854" max="14854" width="18.140625" bestFit="1" customWidth="1"/>
    <col min="14855" max="14855" width="13.5703125" customWidth="1"/>
    <col min="14856" max="14856" width="30.5703125" customWidth="1"/>
    <col min="14857" max="14857" width="7.42578125" customWidth="1"/>
    <col min="15106" max="15106" width="4.42578125" customWidth="1"/>
    <col min="15107" max="15107" width="3.5703125" customWidth="1"/>
    <col min="15108" max="15108" width="46.140625" customWidth="1"/>
    <col min="15109" max="15109" width="12.42578125" customWidth="1"/>
    <col min="15110" max="15110" width="18.140625" bestFit="1" customWidth="1"/>
    <col min="15111" max="15111" width="13.5703125" customWidth="1"/>
    <col min="15112" max="15112" width="30.5703125" customWidth="1"/>
    <col min="15113" max="15113" width="7.42578125" customWidth="1"/>
    <col min="15362" max="15362" width="4.42578125" customWidth="1"/>
    <col min="15363" max="15363" width="3.5703125" customWidth="1"/>
    <col min="15364" max="15364" width="46.140625" customWidth="1"/>
    <col min="15365" max="15365" width="12.42578125" customWidth="1"/>
    <col min="15366" max="15366" width="18.140625" bestFit="1" customWidth="1"/>
    <col min="15367" max="15367" width="13.5703125" customWidth="1"/>
    <col min="15368" max="15368" width="30.5703125" customWidth="1"/>
    <col min="15369" max="15369" width="7.42578125" customWidth="1"/>
    <col min="15618" max="15618" width="4.42578125" customWidth="1"/>
    <col min="15619" max="15619" width="3.5703125" customWidth="1"/>
    <col min="15620" max="15620" width="46.140625" customWidth="1"/>
    <col min="15621" max="15621" width="12.42578125" customWidth="1"/>
    <col min="15622" max="15622" width="18.140625" bestFit="1" customWidth="1"/>
    <col min="15623" max="15623" width="13.5703125" customWidth="1"/>
    <col min="15624" max="15624" width="30.5703125" customWidth="1"/>
    <col min="15625" max="15625" width="7.42578125" customWidth="1"/>
    <col min="15874" max="15874" width="4.42578125" customWidth="1"/>
    <col min="15875" max="15875" width="3.5703125" customWidth="1"/>
    <col min="15876" max="15876" width="46.140625" customWidth="1"/>
    <col min="15877" max="15877" width="12.42578125" customWidth="1"/>
    <col min="15878" max="15878" width="18.140625" bestFit="1" customWidth="1"/>
    <col min="15879" max="15879" width="13.5703125" customWidth="1"/>
    <col min="15880" max="15880" width="30.5703125" customWidth="1"/>
    <col min="15881" max="15881" width="7.42578125" customWidth="1"/>
    <col min="16130" max="16130" width="4.42578125" customWidth="1"/>
    <col min="16131" max="16131" width="3.5703125" customWidth="1"/>
    <col min="16132" max="16132" width="46.140625" customWidth="1"/>
    <col min="16133" max="16133" width="12.42578125" customWidth="1"/>
    <col min="16134" max="16134" width="18.140625" bestFit="1" customWidth="1"/>
    <col min="16135" max="16135" width="13.5703125" customWidth="1"/>
    <col min="16136" max="16136" width="30.5703125" customWidth="1"/>
    <col min="16137" max="16137" width="7.42578125" customWidth="1"/>
  </cols>
  <sheetData>
    <row r="1" spans="2:8" ht="15.75" thickBot="1" x14ac:dyDescent="0.3"/>
    <row r="2" spans="2:8" ht="24" thickBot="1" x14ac:dyDescent="0.4">
      <c r="B2" s="1" t="s">
        <v>39</v>
      </c>
      <c r="F2" t="s">
        <v>0</v>
      </c>
      <c r="G2" s="51"/>
      <c r="H2" s="52"/>
    </row>
    <row r="3" spans="2:8" ht="18.75" x14ac:dyDescent="0.3">
      <c r="B3" s="2" t="s">
        <v>36</v>
      </c>
      <c r="C3" s="3"/>
    </row>
    <row r="4" spans="2:8" ht="15.75" thickBot="1" x14ac:dyDescent="0.3">
      <c r="B4" s="43" t="s">
        <v>37</v>
      </c>
    </row>
    <row r="5" spans="2:8" x14ac:dyDescent="0.25">
      <c r="B5" s="4"/>
      <c r="F5" t="s">
        <v>1</v>
      </c>
      <c r="G5" s="53"/>
      <c r="H5" s="54"/>
    </row>
    <row r="6" spans="2:8" ht="15.75" thickBot="1" x14ac:dyDescent="0.3">
      <c r="G6" s="55"/>
      <c r="H6" s="56"/>
    </row>
    <row r="7" spans="2:8" ht="15.75" thickBot="1" x14ac:dyDescent="0.3"/>
    <row r="8" spans="2:8" ht="15.75" thickBot="1" x14ac:dyDescent="0.3">
      <c r="B8" s="5"/>
      <c r="C8" s="57" t="s">
        <v>41</v>
      </c>
      <c r="D8" s="58"/>
      <c r="E8" s="58"/>
      <c r="F8" s="58"/>
      <c r="G8" s="58"/>
      <c r="H8" s="59"/>
    </row>
    <row r="9" spans="2:8" ht="30.75" thickBot="1" x14ac:dyDescent="0.3">
      <c r="C9" s="6" t="s">
        <v>2</v>
      </c>
      <c r="D9" s="7" t="s">
        <v>3</v>
      </c>
      <c r="E9" s="7"/>
      <c r="F9" s="8" t="s">
        <v>4</v>
      </c>
      <c r="G9" s="9" t="s">
        <v>5</v>
      </c>
      <c r="H9" s="10" t="s">
        <v>6</v>
      </c>
    </row>
    <row r="10" spans="2:8" ht="18" customHeight="1" x14ac:dyDescent="0.25">
      <c r="B10" s="11"/>
      <c r="C10" s="12" t="s">
        <v>7</v>
      </c>
      <c r="D10" s="13" t="s">
        <v>8</v>
      </c>
      <c r="E10" s="13"/>
      <c r="F10" s="14">
        <v>0</v>
      </c>
      <c r="G10" s="15">
        <v>2383</v>
      </c>
      <c r="H10" s="16">
        <f>F10*G10*12</f>
        <v>0</v>
      </c>
    </row>
    <row r="11" spans="2:8" ht="18" customHeight="1" thickBot="1" x14ac:dyDescent="0.3">
      <c r="B11" s="11"/>
      <c r="C11" s="17" t="s">
        <v>9</v>
      </c>
      <c r="D11" s="18" t="s">
        <v>8</v>
      </c>
      <c r="E11" s="18"/>
      <c r="F11" s="19">
        <v>0</v>
      </c>
      <c r="G11" s="20">
        <v>2383</v>
      </c>
      <c r="H11" s="16">
        <f>F11*G11*12</f>
        <v>0</v>
      </c>
    </row>
    <row r="12" spans="2:8" ht="20.25" customHeight="1" thickBot="1" x14ac:dyDescent="0.3">
      <c r="C12" s="48" t="s">
        <v>10</v>
      </c>
      <c r="D12" s="49"/>
      <c r="E12" s="49"/>
      <c r="F12" s="49"/>
      <c r="G12" s="50"/>
      <c r="H12" s="21">
        <f>SUM(H10,H11)</f>
        <v>0</v>
      </c>
    </row>
    <row r="13" spans="2:8" ht="20.25" customHeight="1" x14ac:dyDescent="0.25">
      <c r="C13" s="22" t="s">
        <v>11</v>
      </c>
      <c r="F13" s="23"/>
      <c r="H13" s="24">
        <f>(H12/G10)/12</f>
        <v>0</v>
      </c>
    </row>
    <row r="14" spans="2:8" ht="20.25" customHeight="1" x14ac:dyDescent="0.25">
      <c r="C14" t="s">
        <v>12</v>
      </c>
    </row>
    <row r="15" spans="2:8" ht="20.25" customHeight="1" thickBot="1" x14ac:dyDescent="0.3"/>
    <row r="16" spans="2:8" ht="15.75" thickBot="1" x14ac:dyDescent="0.3">
      <c r="B16" s="5"/>
      <c r="C16" s="57" t="s">
        <v>13</v>
      </c>
      <c r="D16" s="58"/>
      <c r="E16" s="58"/>
      <c r="F16" s="58"/>
      <c r="G16" s="58"/>
      <c r="H16" s="59"/>
    </row>
    <row r="17" spans="1:8" ht="45.75" thickBot="1" x14ac:dyDescent="0.3">
      <c r="C17" s="6" t="s">
        <v>2</v>
      </c>
      <c r="D17" s="8" t="s">
        <v>44</v>
      </c>
      <c r="E17" s="8"/>
      <c r="F17" s="25" t="s">
        <v>14</v>
      </c>
      <c r="G17" s="26" t="s">
        <v>15</v>
      </c>
      <c r="H17" s="27" t="s">
        <v>16</v>
      </c>
    </row>
    <row r="18" spans="1:8" ht="21.6" customHeight="1" x14ac:dyDescent="0.25">
      <c r="B18" s="11" t="s">
        <v>17</v>
      </c>
      <c r="C18" s="28" t="s">
        <v>18</v>
      </c>
      <c r="D18" s="45">
        <v>1000</v>
      </c>
      <c r="E18" s="45" t="s">
        <v>42</v>
      </c>
      <c r="F18" s="29">
        <v>0</v>
      </c>
      <c r="G18" s="30"/>
      <c r="H18" s="31">
        <f>F18*D18</f>
        <v>0</v>
      </c>
    </row>
    <row r="19" spans="1:8" ht="21.6" customHeight="1" x14ac:dyDescent="0.25">
      <c r="B19" s="11" t="s">
        <v>19</v>
      </c>
      <c r="C19" s="28" t="s">
        <v>20</v>
      </c>
      <c r="D19" s="46">
        <v>500</v>
      </c>
      <c r="E19" s="46" t="s">
        <v>42</v>
      </c>
      <c r="F19" s="32">
        <f>F18+(F18*G19)</f>
        <v>0</v>
      </c>
      <c r="G19" s="33">
        <v>0</v>
      </c>
      <c r="H19" s="16">
        <f>D19*F19</f>
        <v>0</v>
      </c>
    </row>
    <row r="20" spans="1:8" ht="30" x14ac:dyDescent="0.25">
      <c r="B20" s="11" t="s">
        <v>21</v>
      </c>
      <c r="C20" s="28" t="s">
        <v>22</v>
      </c>
      <c r="D20" s="46">
        <v>500</v>
      </c>
      <c r="E20" s="46" t="s">
        <v>42</v>
      </c>
      <c r="F20" s="32">
        <f>F18+(F18*G20)</f>
        <v>0</v>
      </c>
      <c r="G20" s="33">
        <v>0</v>
      </c>
      <c r="H20" s="16">
        <f>D20*F20</f>
        <v>0</v>
      </c>
    </row>
    <row r="21" spans="1:8" ht="30" x14ac:dyDescent="0.25">
      <c r="B21" s="11" t="s">
        <v>17</v>
      </c>
      <c r="C21" s="28" t="s">
        <v>23</v>
      </c>
      <c r="D21" s="45">
        <v>60</v>
      </c>
      <c r="E21" s="45" t="s">
        <v>43</v>
      </c>
      <c r="F21" s="29">
        <v>0</v>
      </c>
      <c r="G21" s="30"/>
      <c r="H21" s="16">
        <f>D21*F21</f>
        <v>0</v>
      </c>
    </row>
    <row r="22" spans="1:8" ht="30" x14ac:dyDescent="0.25">
      <c r="B22" s="11" t="s">
        <v>19</v>
      </c>
      <c r="C22" s="28" t="s">
        <v>24</v>
      </c>
      <c r="D22" s="46">
        <v>30</v>
      </c>
      <c r="E22" s="46" t="s">
        <v>43</v>
      </c>
      <c r="F22" s="32">
        <f>F21+(F21*G22)</f>
        <v>0</v>
      </c>
      <c r="G22" s="33">
        <v>0</v>
      </c>
      <c r="H22" s="16">
        <f>D22*F22</f>
        <v>0</v>
      </c>
    </row>
    <row r="23" spans="1:8" ht="35.1" customHeight="1" thickBot="1" x14ac:dyDescent="0.3">
      <c r="B23" s="11" t="s">
        <v>21</v>
      </c>
      <c r="C23" s="34" t="s">
        <v>25</v>
      </c>
      <c r="D23" s="47">
        <v>30</v>
      </c>
      <c r="E23" s="47" t="s">
        <v>43</v>
      </c>
      <c r="F23" s="35">
        <f>F21+(F21*G23)</f>
        <v>0</v>
      </c>
      <c r="G23" s="36">
        <v>0</v>
      </c>
      <c r="H23" s="37">
        <f>D23*F23</f>
        <v>0</v>
      </c>
    </row>
    <row r="24" spans="1:8" ht="20.25" customHeight="1" thickBot="1" x14ac:dyDescent="0.3">
      <c r="C24" s="48" t="s">
        <v>45</v>
      </c>
      <c r="D24" s="49"/>
      <c r="E24" s="49"/>
      <c r="F24" s="49"/>
      <c r="G24" s="50"/>
      <c r="H24" s="38">
        <f>SUM(H18:H23)</f>
        <v>0</v>
      </c>
    </row>
    <row r="25" spans="1:8" ht="20.25" customHeight="1" thickBot="1" x14ac:dyDescent="0.3">
      <c r="C25" s="22"/>
    </row>
    <row r="26" spans="1:8" ht="20.25" customHeight="1" thickBot="1" x14ac:dyDescent="0.35">
      <c r="C26" s="48" t="s">
        <v>26</v>
      </c>
      <c r="D26" s="49"/>
      <c r="E26" s="49"/>
      <c r="F26" s="49"/>
      <c r="G26" s="50"/>
      <c r="H26" s="39">
        <f>H12+H24</f>
        <v>0</v>
      </c>
    </row>
    <row r="27" spans="1:8" ht="20.25" customHeight="1" x14ac:dyDescent="0.25">
      <c r="C27" s="22"/>
      <c r="H27" s="44" t="s">
        <v>38</v>
      </c>
    </row>
    <row r="28" spans="1:8" ht="20.25" customHeight="1" x14ac:dyDescent="0.25">
      <c r="C28" s="22"/>
      <c r="H28" s="44" t="s">
        <v>40</v>
      </c>
    </row>
    <row r="29" spans="1:8" ht="20.25" customHeight="1" x14ac:dyDescent="0.25">
      <c r="C29" s="22"/>
      <c r="H29" s="44"/>
    </row>
    <row r="30" spans="1:8" ht="20.25" customHeight="1" x14ac:dyDescent="0.25">
      <c r="A30" s="11" t="s">
        <v>27</v>
      </c>
      <c r="B30" t="s">
        <v>28</v>
      </c>
      <c r="C30" s="22"/>
    </row>
    <row r="31" spans="1:8" ht="20.25" customHeight="1" x14ac:dyDescent="0.25">
      <c r="A31" s="11" t="s">
        <v>17</v>
      </c>
      <c r="B31" t="s">
        <v>29</v>
      </c>
    </row>
    <row r="32" spans="1:8" ht="20.25" customHeight="1" x14ac:dyDescent="0.25">
      <c r="A32" s="11" t="s">
        <v>19</v>
      </c>
      <c r="B32" t="s">
        <v>30</v>
      </c>
      <c r="G32" s="40"/>
      <c r="H32" s="40"/>
    </row>
    <row r="33" spans="1:9" ht="20.25" customHeight="1" x14ac:dyDescent="0.25">
      <c r="A33" s="11" t="s">
        <v>21</v>
      </c>
      <c r="B33" t="s">
        <v>31</v>
      </c>
    </row>
    <row r="35" spans="1:9" ht="15.6" customHeight="1" x14ac:dyDescent="0.25">
      <c r="C35" t="s">
        <v>32</v>
      </c>
      <c r="D35" s="40"/>
      <c r="E35" s="40"/>
      <c r="F35" s="40"/>
    </row>
    <row r="36" spans="1:9" ht="15.6" customHeight="1" x14ac:dyDescent="0.25">
      <c r="C36" t="s">
        <v>33</v>
      </c>
      <c r="D36" s="40"/>
      <c r="E36" s="40"/>
      <c r="F36" s="40"/>
    </row>
    <row r="37" spans="1:9" x14ac:dyDescent="0.25">
      <c r="C37" s="40"/>
      <c r="D37" s="40"/>
      <c r="E37" s="40"/>
      <c r="F37" s="40"/>
    </row>
    <row r="38" spans="1:9" ht="17.25" customHeight="1" x14ac:dyDescent="0.25">
      <c r="B38" s="41"/>
      <c r="C38" t="s">
        <v>34</v>
      </c>
      <c r="D38" s="40"/>
      <c r="E38" s="40"/>
      <c r="F38" s="40"/>
    </row>
    <row r="39" spans="1:9" x14ac:dyDescent="0.25">
      <c r="C39" s="42" t="s">
        <v>35</v>
      </c>
      <c r="D39" s="40"/>
      <c r="E39" s="40"/>
      <c r="F39" s="40"/>
    </row>
    <row r="41" spans="1:9" ht="20.25" customHeight="1" x14ac:dyDescent="0.25"/>
    <row r="42" spans="1:9" ht="20.25" customHeight="1" x14ac:dyDescent="0.25">
      <c r="I42" s="40"/>
    </row>
    <row r="43" spans="1:9" ht="20.25" customHeight="1" x14ac:dyDescent="0.25"/>
    <row r="44" spans="1:9" ht="20.25" customHeight="1" x14ac:dyDescent="0.25"/>
    <row r="45" spans="1:9" ht="32.25" customHeight="1" x14ac:dyDescent="0.25"/>
    <row r="46" spans="1:9" ht="32.25" customHeight="1" x14ac:dyDescent="0.25"/>
    <row r="47" spans="1:9" ht="20.25" customHeight="1" x14ac:dyDescent="0.25"/>
    <row r="48" spans="1:9" ht="20.25" customHeight="1" x14ac:dyDescent="0.25"/>
    <row r="49" ht="20.25" customHeight="1" x14ac:dyDescent="0.25"/>
    <row r="51" ht="30.75" customHeight="1" x14ac:dyDescent="0.25"/>
    <row r="52" ht="20.25" customHeight="1" x14ac:dyDescent="0.25"/>
    <row r="53" ht="30.75" customHeight="1" x14ac:dyDescent="0.25"/>
    <row r="54" ht="20.25" customHeight="1" x14ac:dyDescent="0.25"/>
    <row r="55" ht="20.25" customHeight="1" x14ac:dyDescent="0.25"/>
    <row r="56" ht="20.25" customHeight="1" x14ac:dyDescent="0.25"/>
    <row r="57" ht="20.25" customHeight="1" x14ac:dyDescent="0.25"/>
    <row r="60" ht="34.5" customHeight="1" x14ac:dyDescent="0.25"/>
    <row r="62" ht="29.25" customHeight="1" x14ac:dyDescent="0.25"/>
  </sheetData>
  <sheetProtection selectLockedCells="1"/>
  <mergeCells count="7">
    <mergeCell ref="C26:G26"/>
    <mergeCell ref="G2:H2"/>
    <mergeCell ref="G5:H6"/>
    <mergeCell ref="C8:H8"/>
    <mergeCell ref="C12:G12"/>
    <mergeCell ref="C16:H16"/>
    <mergeCell ref="C24:G24"/>
  </mergeCells>
  <pageMargins left="0.70866141732283472" right="0.70866141732283472" top="0.74803149606299213" bottom="0.74803149606299213" header="0.31496062992125984" footer="0.31496062992125984"/>
  <pageSetup paperSize="9" scale="57" fitToWidth="2" orientation="portrait" r:id="rId1"/>
  <headerFooter>
    <oddFooter>&amp;L22-05-2012, ProRail AKI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2D13A6C5A47418757632BF4B92AE7" ma:contentTypeVersion="10" ma:contentTypeDescription="Een nieuw document maken." ma:contentTypeScope="" ma:versionID="490eab82a0afdc32625e9d79ba0a62e6">
  <xsd:schema xmlns:xsd="http://www.w3.org/2001/XMLSchema" xmlns:xs="http://www.w3.org/2001/XMLSchema" xmlns:p="http://schemas.microsoft.com/office/2006/metadata/properties" xmlns:ns3="bb296dfd-46ed-4e4c-bbc7-1dfefa641ed3" targetNamespace="http://schemas.microsoft.com/office/2006/metadata/properties" ma:root="true" ma:fieldsID="b652176940b137374a75460b6ab3652b" ns3:_="">
    <xsd:import namespace="bb296dfd-46ed-4e4c-bbc7-1dfefa641e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96dfd-46ed-4e4c-bbc7-1dfefa641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A0DA1B-6441-488F-ACD0-1A1553768F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5B7963-6578-47E7-85DE-1EBA5DA20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96dfd-46ed-4e4c-bbc7-1dfefa641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31039A-FFBA-4030-A9BF-079918C433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</vt:lpstr>
      <vt:lpstr>format!Afdrukbereik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Waal, JG de (Johan)</dc:creator>
  <cp:lastModifiedBy>Beer, BJM de (Bart-Jan)</cp:lastModifiedBy>
  <cp:lastPrinted>2022-03-22T20:13:26Z</cp:lastPrinted>
  <dcterms:created xsi:type="dcterms:W3CDTF">2022-03-09T13:34:51Z</dcterms:created>
  <dcterms:modified xsi:type="dcterms:W3CDTF">2022-03-29T06:55:47Z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0x010100BF02D13A6C5A47418757632BF4B92AE7</vt:lpwstr>
  </property>
</Properties>
</file>