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sronl.sharepoint.com/sites/afd-inkoop/Shared Documents/General/Aanbestedingen/Sporthallen/2021 EOA Aanleg en onderhoud sportvloeren/3.0 Offerteaanvraag of Aanbesteding gepubliceerd/"/>
    </mc:Choice>
  </mc:AlternateContent>
  <xr:revisionPtr revIDLastSave="45" documentId="13_ncr:1_{6FBDC1B2-FF3B-DE43-8BC4-E14AC1539B76}" xr6:coauthVersionLast="45" xr6:coauthVersionMax="47" xr10:uidLastSave="{A5E26A96-7581-49F5-9900-E27EB6D38A84}"/>
  <bookViews>
    <workbookView xWindow="-120" yWindow="-120" windowWidth="24630" windowHeight="14580" activeTab="2" xr2:uid="{00000000-000D-0000-FFFF-FFFF00000000}"/>
  </bookViews>
  <sheets>
    <sheet name="Voorblad" sheetId="5" r:id="rId1"/>
    <sheet name="Perceel 1 - houten vloeren" sheetId="3" r:id="rId2"/>
    <sheet name="Perceel 2 - kunststof vloeren" sheetId="4" r:id="rId3"/>
  </sheets>
  <definedNames>
    <definedName name="_xlnm.Print_Area" localSheetId="0">Voorblad!$A$1:$C$21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8" i="4" l="1"/>
  <c r="F46" i="4" l="1"/>
  <c r="F9" i="3" l="1"/>
  <c r="I48" i="4" l="1"/>
  <c r="I9" i="3"/>
</calcChain>
</file>

<file path=xl/sharedStrings.xml><?xml version="1.0" encoding="utf-8"?>
<sst xmlns="http://schemas.openxmlformats.org/spreadsheetml/2006/main" count="399" uniqueCount="191">
  <si>
    <t>Hoofdproject</t>
  </si>
  <si>
    <t>Plaats</t>
  </si>
  <si>
    <t>Adres</t>
  </si>
  <si>
    <t>Naam</t>
  </si>
  <si>
    <t>Ehd</t>
  </si>
  <si>
    <t>Locatie</t>
  </si>
  <si>
    <t>Totaal</t>
  </si>
  <si>
    <t>116000.061-1</t>
  </si>
  <si>
    <t>TVB - AMERSFOORT - Maatschappelijk Vastgoed</t>
  </si>
  <si>
    <t>HOOGLAND</t>
  </si>
  <si>
    <t>Breelandhof 8</t>
  </si>
  <si>
    <t>Sporthal De Bieshaar</t>
  </si>
  <si>
    <t>pst</t>
  </si>
  <si>
    <t>Sportzaal</t>
  </si>
  <si>
    <t>m2</t>
  </si>
  <si>
    <t>116000.062</t>
  </si>
  <si>
    <t>AMERSFOORT</t>
  </si>
  <si>
    <t>Furglerplein 3</t>
  </si>
  <si>
    <t>Sporthal Rustenburg</t>
  </si>
  <si>
    <t>116000.063</t>
  </si>
  <si>
    <t>Zangvogelweg 138</t>
  </si>
  <si>
    <t>Sporthal Midland</t>
  </si>
  <si>
    <t>116000.064</t>
  </si>
  <si>
    <t>Graaf Hendriklaan 166</t>
  </si>
  <si>
    <t>Sporthal Juliana van Stolberg</t>
  </si>
  <si>
    <t>116000.065</t>
  </si>
  <si>
    <t>Trompetstraat 3</t>
  </si>
  <si>
    <t>Sporthal Zielhorst</t>
  </si>
  <si>
    <t>116000.066</t>
  </si>
  <si>
    <t>Zeldertsedreef 3</t>
  </si>
  <si>
    <t>Sporthal Nieuwland</t>
  </si>
  <si>
    <t>116000.069</t>
  </si>
  <si>
    <t>Spinetpad 10</t>
  </si>
  <si>
    <t>Gymzaal Spinetpad</t>
  </si>
  <si>
    <t>116000.070</t>
  </si>
  <si>
    <t>Twentseweg 5</t>
  </si>
  <si>
    <t>Gymzaal Twentseweg</t>
  </si>
  <si>
    <t>116000.071-1</t>
  </si>
  <si>
    <t>Zevenhuizerstraat 46</t>
  </si>
  <si>
    <t>Gymzaal Zevenhuizerstraat</t>
  </si>
  <si>
    <t>116000.072</t>
  </si>
  <si>
    <t>Dopheide 1</t>
  </si>
  <si>
    <t>Gymzaal Dopheide</t>
  </si>
  <si>
    <t>116000.073-1</t>
  </si>
  <si>
    <t>Dollardstraat 121</t>
  </si>
  <si>
    <t>Gymzaal Dollardstraat</t>
  </si>
  <si>
    <t>116000.074</t>
  </si>
  <si>
    <t>Ariaweg 111</t>
  </si>
  <si>
    <t>Gymzaal Ariaweg</t>
  </si>
  <si>
    <t>116000.075</t>
  </si>
  <si>
    <t>Rubensstraat 72</t>
  </si>
  <si>
    <t>Gymzaal Rubensstraat</t>
  </si>
  <si>
    <t>116000.077</t>
  </si>
  <si>
    <t>Koning Arthurpad 25</t>
  </si>
  <si>
    <t>Gymzaal Koning Arthurpad</t>
  </si>
  <si>
    <t>116000.078</t>
  </si>
  <si>
    <t>van Marnixlaan 47</t>
  </si>
  <si>
    <t>Gymzaal van Marnixlaan</t>
  </si>
  <si>
    <t>116000.079-1</t>
  </si>
  <si>
    <t>Raadhoven 1</t>
  </si>
  <si>
    <t>Gymzaal Raadhoven</t>
  </si>
  <si>
    <t>116000.080-1</t>
  </si>
  <si>
    <t>Reinaartpad 25</t>
  </si>
  <si>
    <t>Gymzaal Reinaartpad</t>
  </si>
  <si>
    <t>116000.247</t>
  </si>
  <si>
    <t>Woestijgerweg 187 A</t>
  </si>
  <si>
    <t>Gymzaal Woestijgerweg</t>
  </si>
  <si>
    <t>116800.101</t>
  </si>
  <si>
    <t>TVB - AMERSFOORT - Overig Vastgoed</t>
  </si>
  <si>
    <t>Oceaan 2-14</t>
  </si>
  <si>
    <t>MFA De Bron</t>
  </si>
  <si>
    <t>116800.103</t>
  </si>
  <si>
    <t>Leeghwater 1-3</t>
  </si>
  <si>
    <t>MFA Icoon</t>
  </si>
  <si>
    <t>116800.104</t>
  </si>
  <si>
    <t>Zwartsluiskade 2</t>
  </si>
  <si>
    <t>MFA Laakcluster</t>
  </si>
  <si>
    <t xml:space="preserve">116800.105 </t>
  </si>
  <si>
    <t>Laakboulevard 400-412</t>
  </si>
  <si>
    <t>MFA Veencampus</t>
  </si>
  <si>
    <t xml:space="preserve">116800.106 </t>
  </si>
  <si>
    <t>Wiekslag 102 A-D</t>
  </si>
  <si>
    <t>MFA De Zonneparel</t>
  </si>
  <si>
    <t xml:space="preserve">116800.108 </t>
  </si>
  <si>
    <t>HOOGLANDERVEEN</t>
  </si>
  <si>
    <t>Disselplein 6</t>
  </si>
  <si>
    <t>MFA De Dissel</t>
  </si>
  <si>
    <t>146000.102</t>
  </si>
  <si>
    <t>TVB - BUNSCHOTEN - Sporthallen</t>
  </si>
  <si>
    <t>Torenvalk 47</t>
  </si>
  <si>
    <t>Sporthal de Kuil</t>
  </si>
  <si>
    <t>176000.137</t>
  </si>
  <si>
    <t>TVB - HAARLEM - Gymzalen</t>
  </si>
  <si>
    <t>HAARLEM</t>
  </si>
  <si>
    <t>Generaal Spoorlaan 1</t>
  </si>
  <si>
    <t>Gymzaal Generaal Spoorlaan</t>
  </si>
  <si>
    <t>176000.138</t>
  </si>
  <si>
    <t>Semmelweisstraat 7</t>
  </si>
  <si>
    <t>Gymzaal Semmelweisstraat</t>
  </si>
  <si>
    <t>176000.139</t>
  </si>
  <si>
    <t>Diepenbrockstraat 6</t>
  </si>
  <si>
    <t>Gymzaal Diepenbrockstraat</t>
  </si>
  <si>
    <t>176000.142</t>
  </si>
  <si>
    <t>Erasmuslaan 3</t>
  </si>
  <si>
    <t>Gymzaal Erasmuslaan</t>
  </si>
  <si>
    <t>176000.143</t>
  </si>
  <si>
    <t>Prins Bernardlaan 195</t>
  </si>
  <si>
    <t>Gymzaal Prins Bernardlaan</t>
  </si>
  <si>
    <t>176000.144</t>
  </si>
  <si>
    <t>Werfstraat 6</t>
  </si>
  <si>
    <t>Gymzaal Werfstraat</t>
  </si>
  <si>
    <t>176000.145</t>
  </si>
  <si>
    <t>Hedastraat 3</t>
  </si>
  <si>
    <t>Gymzaal Hedastraat</t>
  </si>
  <si>
    <t>176000.146</t>
  </si>
  <si>
    <t>Doelenplein 2</t>
  </si>
  <si>
    <t>Gymzaal Doelenplein</t>
  </si>
  <si>
    <t>176000.147</t>
  </si>
  <si>
    <t>Jepthastraat 1d</t>
  </si>
  <si>
    <t>Gymzaal Jepthastraat</t>
  </si>
  <si>
    <t>176000.148</t>
  </si>
  <si>
    <t>Badhuisstraat 13</t>
  </si>
  <si>
    <t>Gymzaal Badhuisstraat</t>
  </si>
  <si>
    <t>176000.149</t>
  </si>
  <si>
    <t>Houtmanpad 32</t>
  </si>
  <si>
    <t>Gymzaal Houtmanpad</t>
  </si>
  <si>
    <t>176000.150</t>
  </si>
  <si>
    <t>Westergracht 3</t>
  </si>
  <si>
    <t>Gymzaal Westergracht</t>
  </si>
  <si>
    <t>176000.151</t>
  </si>
  <si>
    <t>Beneluxplein 2</t>
  </si>
  <si>
    <t>Gymzaal Beneluxplein</t>
  </si>
  <si>
    <t>176000.155</t>
  </si>
  <si>
    <t>TVB - HAARLEM - Sporthallen</t>
  </si>
  <si>
    <t>IJsbaanlaan 4a</t>
  </si>
  <si>
    <t>Sporthal Kennemer Sport Center Cs 2</t>
  </si>
  <si>
    <t>176000.156</t>
  </si>
  <si>
    <t>Fie Carelsenplein 1</t>
  </si>
  <si>
    <t>Sporthal Spaarnehal</t>
  </si>
  <si>
    <t>176000.157</t>
  </si>
  <si>
    <t>Pim Mulierlaan 3</t>
  </si>
  <si>
    <t>Sporthal Provincie Noord-Holland Hal</t>
  </si>
  <si>
    <t>176000.177</t>
  </si>
  <si>
    <t>Spijkerboorpad 4</t>
  </si>
  <si>
    <t>Gymzaal Spijkerboorpad</t>
  </si>
  <si>
    <t>176000.178</t>
  </si>
  <si>
    <t>Vilniusstraat 2</t>
  </si>
  <si>
    <t>Gymzaal Vilniusstraat</t>
  </si>
  <si>
    <t>226000.101SRO-1</t>
  </si>
  <si>
    <t>PROJECTEN - Her inspectie 2022</t>
  </si>
  <si>
    <t>Huizen</t>
  </si>
  <si>
    <t>Ijsselmeerstraat 3D</t>
  </si>
  <si>
    <t>226000.121SRO-1</t>
  </si>
  <si>
    <t>Holleblok 4</t>
  </si>
  <si>
    <t>226000.122SRO-1</t>
  </si>
  <si>
    <t>Damwand 1</t>
  </si>
  <si>
    <t>226000.123SRO-1</t>
  </si>
  <si>
    <t xml:space="preserve">Huizen </t>
  </si>
  <si>
    <t>Koers 41</t>
  </si>
  <si>
    <t>226000.124SRO-1</t>
  </si>
  <si>
    <t>Bovenlangewijnseweg 2</t>
  </si>
  <si>
    <t>226000.125SRO-1</t>
  </si>
  <si>
    <t>Delta 41</t>
  </si>
  <si>
    <t>226000.126SRO-1</t>
  </si>
  <si>
    <t>Ellertsveld 5</t>
  </si>
  <si>
    <t>226000.127SRO-1</t>
  </si>
  <si>
    <t>Albardastraat 4</t>
  </si>
  <si>
    <t>Objectnr</t>
  </si>
  <si>
    <t>BUNSCHOTEN</t>
  </si>
  <si>
    <t>Formaat</t>
  </si>
  <si>
    <t>Onderhoudskosten per jaar</t>
  </si>
  <si>
    <t>Sporthal Wolfskamer</t>
  </si>
  <si>
    <t>Gymzaal Holleblok 4</t>
  </si>
  <si>
    <t>Gymzaal Damwand 1</t>
  </si>
  <si>
    <t>Gymzaal Koers 41</t>
  </si>
  <si>
    <t xml:space="preserve">Gymzaal Bovenlangew. 2 </t>
  </si>
  <si>
    <t xml:space="preserve">Gymzaal Delta 41 </t>
  </si>
  <si>
    <t xml:space="preserve">Gymzaal Ellertsveld 5 </t>
  </si>
  <si>
    <t xml:space="preserve">Gymzaal Albardastraat 4 </t>
  </si>
  <si>
    <t>Prijsopgaveformulier</t>
  </si>
  <si>
    <r>
      <t xml:space="preserve">Ondergetekende verklaart dat alle in dit document verstrekte informatie met de werkelijkheid overeenstemmen, juist en volledig zijn. Inschrijver vult alleen de velden die </t>
    </r>
    <r>
      <rPr>
        <b/>
        <sz val="10"/>
        <color theme="1"/>
        <rFont val="Calibri"/>
        <family val="2"/>
        <scheme val="minor"/>
      </rPr>
      <t>geel</t>
    </r>
    <r>
      <rPr>
        <sz val="10"/>
        <color theme="1"/>
        <rFont val="Calibri"/>
        <family val="2"/>
        <scheme val="minor"/>
      </rPr>
      <t xml:space="preserve"> zijn. Het wijzigen van overige velden kan leiden tot uitsluiting van deelname aan de aanbesteding.</t>
    </r>
  </si>
  <si>
    <t>Aldus, naar waarheid opgemaakt op</t>
  </si>
  <si>
    <t>Datum</t>
  </si>
  <si>
    <t>Functie</t>
  </si>
  <si>
    <t>Handtekening</t>
  </si>
  <si>
    <t>Bijlage 3</t>
  </si>
  <si>
    <t>Ondergetekende is ermee bekend en stemt daarmee in dat SRO dit document en de overlegde bewijzen en bijlagen eventueel verifieert of zal laten verifiëren. Ondergetekende zal, indien SRO tot verificatie van gegevens wenst over te gaan, daaraan zijn medewerking verlenen. </t>
  </si>
  <si>
    <t>Sportweg 7</t>
  </si>
  <si>
    <t>De Yvonne van Genniphal</t>
  </si>
  <si>
    <t>Phoenixstraat 12</t>
  </si>
  <si>
    <t>Gymzaal Phoenixstraat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</si>
</sst>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Calibri"/>
      <family val="2"/>
      <scheme val="minor"/>
    </font>
    <font>
      <b/>
      <sz val="10"/>
      <color rgb="FFFFFFFF"/>
      <name val="Calibri"/>
      <family val="2"/>
      <scheme val="minor"/>
    </font>
    <font>
      <b/>
      <sz val="10"/>
      <color theme="1"/>
      <name val="Calibri"/>
      <family val="2"/>
      <scheme val="minor"/>
    </font>
    <font>
      <sz val="10"/>
      <color rgb="FF000000"/>
      <name val="Calibri"/>
      <family val="2"/>
      <scheme val="minor"/>
    </font>
    <font>
      <sz val="10"/>
      <color theme="1"/>
      <name val="Calibri"/>
      <family val="2"/>
      <scheme val="minor"/>
    </font>
    <font>
      <b/>
      <sz val="20"/>
      <color theme="1"/>
      <name val="Calibri"/>
      <family val="2"/>
      <scheme val="minor"/>
    </font>
    <font>
      <sz val="18"/>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FFFF00"/>
        <bgColor indexed="64"/>
      </patternFill>
    </fill>
  </fills>
  <borders count="5">
    <border>
      <left/>
      <right/>
      <top/>
      <bottom/>
      <diagonal/>
    </border>
    <border>
      <left style="thin">
        <color rgb="FFA9A9A9"/>
      </left>
      <right/>
      <top style="thin">
        <color rgb="FFA9A9A9"/>
      </top>
      <bottom/>
      <diagonal/>
    </border>
    <border>
      <left/>
      <right style="thin">
        <color rgb="FFA9A9A9"/>
      </right>
      <top style="thin">
        <color rgb="FFA9A9A9"/>
      </top>
      <bottom/>
      <diagonal/>
    </border>
    <border>
      <left style="thin">
        <color indexed="64"/>
      </left>
      <right style="thin">
        <color indexed="64"/>
      </right>
      <top style="thin">
        <color indexed="64"/>
      </top>
      <bottom style="thin">
        <color indexed="64"/>
      </bottom>
      <diagonal/>
    </border>
    <border>
      <left style="thin">
        <color rgb="FFA9A9A9"/>
      </left>
      <right style="thin">
        <color rgb="FFA9A9A9"/>
      </right>
      <top style="thin">
        <color rgb="FFA9A9A9"/>
      </top>
      <bottom/>
      <diagonal/>
    </border>
  </borders>
  <cellStyleXfs count="1">
    <xf numFmtId="0" fontId="0" fillId="0" borderId="0"/>
  </cellStyleXfs>
  <cellXfs count="28">
    <xf numFmtId="0" fontId="0" fillId="0" borderId="0" xfId="0"/>
    <xf numFmtId="0" fontId="0" fillId="2" borderId="0" xfId="0" applyFill="1"/>
    <xf numFmtId="0" fontId="2" fillId="2" borderId="0" xfId="0" applyFont="1" applyFill="1" applyAlignment="1">
      <alignment horizontal="left"/>
    </xf>
    <xf numFmtId="0" fontId="4" fillId="2" borderId="0" xfId="0" applyFont="1" applyFill="1"/>
    <xf numFmtId="49" fontId="3" fillId="2" borderId="3" xfId="0" applyNumberFormat="1" applyFont="1" applyFill="1" applyBorder="1" applyAlignment="1">
      <alignment horizontal="left" vertical="center" readingOrder="1"/>
    </xf>
    <xf numFmtId="164" fontId="4" fillId="2" borderId="0" xfId="0" applyNumberFormat="1" applyFont="1" applyFill="1" applyAlignment="1">
      <alignment horizontal="right"/>
    </xf>
    <xf numFmtId="164" fontId="3" fillId="4" borderId="3" xfId="0" applyNumberFormat="1" applyFont="1" applyFill="1" applyBorder="1" applyAlignment="1">
      <alignment horizontal="right" vertical="center" readingOrder="1"/>
    </xf>
    <xf numFmtId="49" fontId="1" fillId="3" borderId="2" xfId="0" applyNumberFormat="1" applyFont="1" applyFill="1" applyBorder="1" applyAlignment="1">
      <alignment horizontal="left" vertical="center" wrapText="1" readingOrder="1"/>
    </xf>
    <xf numFmtId="49" fontId="1" fillId="3" borderId="4" xfId="0" applyNumberFormat="1" applyFont="1" applyFill="1" applyBorder="1" applyAlignment="1">
      <alignment horizontal="left" vertical="center" wrapText="1" readingOrder="1"/>
    </xf>
    <xf numFmtId="49" fontId="1" fillId="3" borderId="1" xfId="0" applyNumberFormat="1" applyFont="1" applyFill="1" applyBorder="1" applyAlignment="1">
      <alignment horizontal="left" vertical="center" wrapText="1" readingOrder="1"/>
    </xf>
    <xf numFmtId="0" fontId="2" fillId="2" borderId="0" xfId="0" applyFont="1" applyFill="1" applyAlignment="1">
      <alignment horizontal="left" wrapText="1"/>
    </xf>
    <xf numFmtId="49" fontId="1" fillId="3" borderId="1" xfId="0" applyNumberFormat="1" applyFont="1" applyFill="1" applyBorder="1" applyAlignment="1">
      <alignment horizontal="right" vertical="center" wrapText="1" readingOrder="1"/>
    </xf>
    <xf numFmtId="0" fontId="2" fillId="2" borderId="3" xfId="0" applyFont="1" applyFill="1" applyBorder="1" applyAlignment="1">
      <alignment horizontal="right"/>
    </xf>
    <xf numFmtId="164" fontId="2" fillId="2" borderId="3" xfId="0" applyNumberFormat="1" applyFont="1" applyFill="1" applyBorder="1" applyAlignment="1">
      <alignment horizontal="right"/>
    </xf>
    <xf numFmtId="49" fontId="1" fillId="3" borderId="3" xfId="0" applyNumberFormat="1" applyFont="1" applyFill="1" applyBorder="1" applyAlignment="1">
      <alignment horizontal="left" vertical="center" readingOrder="1"/>
    </xf>
    <xf numFmtId="164" fontId="1" fillId="3" borderId="3" xfId="0" applyNumberFormat="1" applyFont="1" applyFill="1" applyBorder="1" applyAlignment="1">
      <alignment horizontal="right" vertical="center" wrapText="1" readingOrder="1"/>
    </xf>
    <xf numFmtId="0" fontId="5" fillId="2" borderId="0" xfId="0" applyFont="1" applyFill="1"/>
    <xf numFmtId="0" fontId="6" fillId="2" borderId="0" xfId="0" applyFont="1" applyFill="1"/>
    <xf numFmtId="0" fontId="7" fillId="2" borderId="0" xfId="0" applyFont="1" applyFill="1"/>
    <xf numFmtId="0" fontId="7" fillId="2" borderId="0" xfId="0" applyFont="1" applyFill="1" applyAlignment="1"/>
    <xf numFmtId="0" fontId="4" fillId="4" borderId="3" xfId="0" applyFont="1" applyFill="1" applyBorder="1"/>
    <xf numFmtId="0" fontId="5" fillId="4" borderId="3" xfId="0" applyFont="1" applyFill="1" applyBorder="1"/>
    <xf numFmtId="3" fontId="1" fillId="3" borderId="3" xfId="0" applyNumberFormat="1" applyFont="1" applyFill="1" applyBorder="1" applyAlignment="1">
      <alignment horizontal="left" vertical="center" readingOrder="1"/>
    </xf>
    <xf numFmtId="3" fontId="3" fillId="2" borderId="3" xfId="0" applyNumberFormat="1" applyFont="1" applyFill="1" applyBorder="1" applyAlignment="1">
      <alignment horizontal="right" vertical="center" readingOrder="1"/>
    </xf>
    <xf numFmtId="3" fontId="4" fillId="2" borderId="0" xfId="0" applyNumberFormat="1" applyFont="1" applyFill="1"/>
    <xf numFmtId="3" fontId="1" fillId="3" borderId="4" xfId="0" applyNumberFormat="1" applyFont="1" applyFill="1" applyBorder="1" applyAlignment="1">
      <alignment horizontal="right" vertical="center" wrapText="1" readingOrder="1"/>
    </xf>
    <xf numFmtId="49" fontId="3" fillId="0" borderId="3" xfId="0" applyNumberFormat="1" applyFont="1" applyFill="1" applyBorder="1" applyAlignment="1">
      <alignment horizontal="left" vertical="center" readingOrder="1"/>
    </xf>
    <xf numFmtId="0" fontId="4" fillId="2" borderId="0" xfId="0" applyFont="1" applyFill="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983D-EFB6-024C-9F7F-A58DB93A4F0F}">
  <dimension ref="A1:E23"/>
  <sheetViews>
    <sheetView zoomScale="140" zoomScaleNormal="140" workbookViewId="0">
      <selection activeCell="C14" sqref="C14"/>
    </sheetView>
  </sheetViews>
  <sheetFormatPr defaultColWidth="10.85546875" defaultRowHeight="15" x14ac:dyDescent="0.25"/>
  <cols>
    <col min="1" max="1" width="15.42578125" style="1" customWidth="1"/>
    <col min="2" max="2" width="38" style="1" customWidth="1"/>
    <col min="3" max="3" width="21.140625" style="1" customWidth="1"/>
    <col min="4" max="16384" width="10.85546875" style="1"/>
  </cols>
  <sheetData>
    <row r="1" spans="1:5" ht="23.25" x14ac:dyDescent="0.35">
      <c r="A1" s="17"/>
      <c r="B1" s="3"/>
      <c r="C1" s="3"/>
      <c r="D1" s="3"/>
      <c r="E1" s="3"/>
    </row>
    <row r="2" spans="1:5" ht="26.25" x14ac:dyDescent="0.4">
      <c r="A2" s="16" t="s">
        <v>185</v>
      </c>
      <c r="B2" s="16"/>
      <c r="C2" s="16"/>
      <c r="D2" s="16"/>
      <c r="E2" s="3"/>
    </row>
    <row r="3" spans="1:5" x14ac:dyDescent="0.25">
      <c r="A3" s="3"/>
      <c r="B3" s="3"/>
      <c r="C3" s="3"/>
      <c r="D3" s="3"/>
      <c r="E3" s="3"/>
    </row>
    <row r="4" spans="1:5" ht="26.25" x14ac:dyDescent="0.4">
      <c r="A4" s="16" t="s">
        <v>179</v>
      </c>
      <c r="B4" s="16"/>
      <c r="C4" s="16"/>
      <c r="D4" s="16"/>
      <c r="E4" s="3"/>
    </row>
    <row r="5" spans="1:5" ht="26.25" x14ac:dyDescent="0.4">
      <c r="A5" s="16"/>
      <c r="B5" s="16"/>
      <c r="C5" s="16"/>
      <c r="D5" s="16"/>
      <c r="E5" s="3"/>
    </row>
    <row r="6" spans="1:5" ht="54" customHeight="1" x14ac:dyDescent="0.25">
      <c r="A6" s="27" t="s">
        <v>180</v>
      </c>
      <c r="B6" s="27"/>
      <c r="C6" s="27"/>
    </row>
    <row r="7" spans="1:5" ht="86.1" customHeight="1" x14ac:dyDescent="0.25">
      <c r="A7" s="27" t="s">
        <v>186</v>
      </c>
      <c r="B7" s="27"/>
      <c r="C7" s="27"/>
    </row>
    <row r="8" spans="1:5" ht="26.25" x14ac:dyDescent="0.4">
      <c r="B8" s="16"/>
      <c r="C8" s="16"/>
      <c r="D8" s="3"/>
    </row>
    <row r="9" spans="1:5" x14ac:dyDescent="0.25">
      <c r="A9" s="3"/>
      <c r="B9" s="3"/>
      <c r="C9" s="3"/>
      <c r="D9" s="3"/>
      <c r="E9" s="3"/>
    </row>
    <row r="10" spans="1:5" x14ac:dyDescent="0.25">
      <c r="A10" s="3"/>
      <c r="B10" s="3"/>
      <c r="C10" s="3"/>
      <c r="D10" s="3"/>
      <c r="E10" s="3"/>
    </row>
    <row r="11" spans="1:5" ht="21" x14ac:dyDescent="0.35">
      <c r="A11" s="19"/>
      <c r="B11" s="19"/>
      <c r="C11" s="3"/>
      <c r="D11" s="3"/>
      <c r="E11" s="3"/>
    </row>
    <row r="12" spans="1:5" ht="30.95" customHeight="1" x14ac:dyDescent="0.35">
      <c r="A12" s="27" t="s">
        <v>181</v>
      </c>
      <c r="B12" s="27"/>
      <c r="C12" s="27"/>
      <c r="D12" s="18"/>
      <c r="E12" s="3"/>
    </row>
    <row r="13" spans="1:5" x14ac:dyDescent="0.25">
      <c r="A13" s="12" t="s">
        <v>182</v>
      </c>
      <c r="B13" s="20"/>
      <c r="C13" s="3"/>
      <c r="D13" s="3"/>
      <c r="E13" s="3"/>
    </row>
    <row r="14" spans="1:5" ht="26.25" x14ac:dyDescent="0.4">
      <c r="A14" s="12" t="s">
        <v>1</v>
      </c>
      <c r="B14" s="21"/>
      <c r="C14" s="16"/>
      <c r="D14" s="16"/>
      <c r="E14" s="3"/>
    </row>
    <row r="15" spans="1:5" x14ac:dyDescent="0.25">
      <c r="A15" s="12" t="s">
        <v>3</v>
      </c>
      <c r="B15" s="20"/>
      <c r="C15" s="3"/>
      <c r="D15" s="3"/>
      <c r="E15" s="3"/>
    </row>
    <row r="16" spans="1:5" x14ac:dyDescent="0.25">
      <c r="A16" s="12" t="s">
        <v>183</v>
      </c>
      <c r="B16" s="20"/>
      <c r="C16" s="3"/>
      <c r="D16" s="3"/>
    </row>
    <row r="17" spans="1:4" x14ac:dyDescent="0.25">
      <c r="A17" s="12" t="s">
        <v>184</v>
      </c>
      <c r="B17" s="20"/>
      <c r="C17" s="3"/>
      <c r="D17" s="3"/>
    </row>
    <row r="18" spans="1:4" x14ac:dyDescent="0.25">
      <c r="A18" s="3"/>
      <c r="B18" s="3"/>
      <c r="C18" s="3"/>
      <c r="D18" s="3"/>
    </row>
    <row r="19" spans="1:4" x14ac:dyDescent="0.25">
      <c r="A19" s="3"/>
      <c r="B19" s="3"/>
      <c r="C19" s="3"/>
      <c r="D19" s="3"/>
    </row>
    <row r="20" spans="1:4" x14ac:dyDescent="0.25">
      <c r="A20" s="3"/>
      <c r="B20" s="3"/>
      <c r="C20" s="3"/>
      <c r="D20" s="3"/>
    </row>
    <row r="21" spans="1:4" x14ac:dyDescent="0.25">
      <c r="A21" s="3"/>
      <c r="B21" s="3"/>
      <c r="C21" s="3"/>
      <c r="D21" s="3"/>
    </row>
    <row r="22" spans="1:4" x14ac:dyDescent="0.25">
      <c r="A22" s="3"/>
      <c r="B22" s="3"/>
      <c r="C22" s="3"/>
      <c r="D22" s="3"/>
    </row>
    <row r="23" spans="1:4" x14ac:dyDescent="0.25">
      <c r="A23" s="3"/>
      <c r="B23" s="3"/>
      <c r="C23" s="3"/>
      <c r="D23" s="3"/>
    </row>
  </sheetData>
  <mergeCells count="3">
    <mergeCell ref="A12:C12"/>
    <mergeCell ref="A6:C6"/>
    <mergeCell ref="A7:C7"/>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DB81E-7BC2-4042-97EE-7DFC3D3598D3}">
  <dimension ref="A1:I9"/>
  <sheetViews>
    <sheetView zoomScale="140" zoomScaleNormal="140" workbookViewId="0">
      <selection activeCell="E15" sqref="E15"/>
    </sheetView>
  </sheetViews>
  <sheetFormatPr defaultColWidth="10.85546875" defaultRowHeight="12.75" x14ac:dyDescent="0.2"/>
  <cols>
    <col min="1" max="1" width="16.140625" style="3" customWidth="1"/>
    <col min="2" max="2" width="37.85546875" style="3" customWidth="1"/>
    <col min="3" max="3" width="17.140625" style="3" customWidth="1"/>
    <col min="4" max="4" width="20.28515625" style="3" customWidth="1"/>
    <col min="5" max="5" width="25.85546875" style="3" customWidth="1"/>
    <col min="6" max="6" width="11.42578125" style="24" bestFit="1" customWidth="1"/>
    <col min="7" max="7" width="3.7109375" style="3" bestFit="1" customWidth="1"/>
    <col min="8" max="8" width="14" style="3" bestFit="1" customWidth="1"/>
    <col min="9" max="9" width="14.140625" style="3" customWidth="1"/>
    <col min="10" max="16384" width="10.85546875" style="3"/>
  </cols>
  <sheetData>
    <row r="1" spans="1:9" s="10" customFormat="1" ht="25.5" x14ac:dyDescent="0.2">
      <c r="A1" s="7" t="s">
        <v>167</v>
      </c>
      <c r="B1" s="8" t="s">
        <v>0</v>
      </c>
      <c r="C1" s="8" t="s">
        <v>1</v>
      </c>
      <c r="D1" s="8" t="s">
        <v>2</v>
      </c>
      <c r="E1" s="8" t="s">
        <v>3</v>
      </c>
      <c r="F1" s="25" t="s">
        <v>169</v>
      </c>
      <c r="G1" s="8" t="s">
        <v>4</v>
      </c>
      <c r="H1" s="9" t="s">
        <v>5</v>
      </c>
      <c r="I1" s="11" t="s">
        <v>170</v>
      </c>
    </row>
    <row r="2" spans="1:9" x14ac:dyDescent="0.2">
      <c r="A2" s="4" t="s">
        <v>15</v>
      </c>
      <c r="B2" s="4" t="s">
        <v>8</v>
      </c>
      <c r="C2" s="4" t="s">
        <v>16</v>
      </c>
      <c r="D2" s="4" t="s">
        <v>17</v>
      </c>
      <c r="E2" s="4" t="s">
        <v>18</v>
      </c>
      <c r="F2" s="23">
        <v>644</v>
      </c>
      <c r="G2" s="4" t="s">
        <v>14</v>
      </c>
      <c r="H2" s="4" t="s">
        <v>13</v>
      </c>
      <c r="I2" s="6">
        <v>0</v>
      </c>
    </row>
    <row r="3" spans="1:9" x14ac:dyDescent="0.2">
      <c r="A3" s="4" t="s">
        <v>28</v>
      </c>
      <c r="B3" s="4" t="s">
        <v>8</v>
      </c>
      <c r="C3" s="4" t="s">
        <v>16</v>
      </c>
      <c r="D3" s="4" t="s">
        <v>29</v>
      </c>
      <c r="E3" s="4" t="s">
        <v>30</v>
      </c>
      <c r="F3" s="23">
        <v>1061</v>
      </c>
      <c r="G3" s="4" t="s">
        <v>14</v>
      </c>
      <c r="H3" s="4" t="s">
        <v>13</v>
      </c>
      <c r="I3" s="6">
        <v>0</v>
      </c>
    </row>
    <row r="4" spans="1:9" x14ac:dyDescent="0.2">
      <c r="A4" s="4" t="s">
        <v>31</v>
      </c>
      <c r="B4" s="4" t="s">
        <v>8</v>
      </c>
      <c r="C4" s="4" t="s">
        <v>16</v>
      </c>
      <c r="D4" s="4" t="s">
        <v>32</v>
      </c>
      <c r="E4" s="4" t="s">
        <v>33</v>
      </c>
      <c r="F4" s="23">
        <v>296.5</v>
      </c>
      <c r="G4" s="4" t="s">
        <v>14</v>
      </c>
      <c r="H4" s="4" t="s">
        <v>13</v>
      </c>
      <c r="I4" s="6">
        <v>0</v>
      </c>
    </row>
    <row r="5" spans="1:9" x14ac:dyDescent="0.2">
      <c r="A5" s="4" t="s">
        <v>25</v>
      </c>
      <c r="B5" s="4" t="s">
        <v>8</v>
      </c>
      <c r="C5" s="4" t="s">
        <v>16</v>
      </c>
      <c r="D5" s="4" t="s">
        <v>26</v>
      </c>
      <c r="E5" s="4" t="s">
        <v>27</v>
      </c>
      <c r="F5" s="23">
        <v>1392</v>
      </c>
      <c r="G5" s="4" t="s">
        <v>14</v>
      </c>
      <c r="H5" s="4" t="s">
        <v>13</v>
      </c>
      <c r="I5" s="6">
        <v>0</v>
      </c>
    </row>
    <row r="6" spans="1:9" x14ac:dyDescent="0.2">
      <c r="A6" s="4" t="s">
        <v>83</v>
      </c>
      <c r="B6" s="4" t="s">
        <v>68</v>
      </c>
      <c r="C6" s="4" t="s">
        <v>84</v>
      </c>
      <c r="D6" s="4" t="s">
        <v>85</v>
      </c>
      <c r="E6" s="4" t="s">
        <v>86</v>
      </c>
      <c r="F6" s="23">
        <v>720</v>
      </c>
      <c r="G6" s="4" t="s">
        <v>14</v>
      </c>
      <c r="H6" s="4" t="s">
        <v>13</v>
      </c>
      <c r="I6" s="6">
        <v>0</v>
      </c>
    </row>
    <row r="7" spans="1:9" x14ac:dyDescent="0.2">
      <c r="A7" s="4" t="s">
        <v>105</v>
      </c>
      <c r="B7" s="4" t="s">
        <v>92</v>
      </c>
      <c r="C7" s="4" t="s">
        <v>93</v>
      </c>
      <c r="D7" s="4" t="s">
        <v>106</v>
      </c>
      <c r="E7" s="4" t="s">
        <v>107</v>
      </c>
      <c r="F7" s="23">
        <v>232.5</v>
      </c>
      <c r="G7" s="4" t="s">
        <v>14</v>
      </c>
      <c r="H7" s="4" t="s">
        <v>13</v>
      </c>
      <c r="I7" s="6">
        <v>0</v>
      </c>
    </row>
    <row r="8" spans="1:9" x14ac:dyDescent="0.2">
      <c r="A8" s="4" t="s">
        <v>87</v>
      </c>
      <c r="B8" s="4" t="s">
        <v>88</v>
      </c>
      <c r="C8" s="4" t="s">
        <v>168</v>
      </c>
      <c r="D8" s="4" t="s">
        <v>89</v>
      </c>
      <c r="E8" s="4" t="s">
        <v>90</v>
      </c>
      <c r="F8" s="23">
        <v>1326</v>
      </c>
      <c r="G8" s="4" t="s">
        <v>14</v>
      </c>
      <c r="H8" s="4" t="s">
        <v>13</v>
      </c>
      <c r="I8" s="6">
        <v>0</v>
      </c>
    </row>
    <row r="9" spans="1:9" x14ac:dyDescent="0.2">
      <c r="F9" s="24">
        <f>SUM(F2:F8)</f>
        <v>5672</v>
      </c>
      <c r="H9" s="12" t="s">
        <v>6</v>
      </c>
      <c r="I9" s="13">
        <f>SUM(I2:I8)</f>
        <v>0</v>
      </c>
    </row>
  </sheetData>
  <pageMargins left="0.7" right="0.7" top="0.75" bottom="0.75" header="0.3" footer="0.3"/>
  <ignoredErrors>
    <ignoredError sqref="A2:A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18EF-715E-9B40-AB9A-BA263C895D52}">
  <dimension ref="A1:I48"/>
  <sheetViews>
    <sheetView tabSelected="1" topLeftCell="A28" zoomScale="140" zoomScaleNormal="140" workbookViewId="0">
      <selection activeCell="A23" sqref="A23:XFD25"/>
    </sheetView>
  </sheetViews>
  <sheetFormatPr defaultColWidth="10.85546875" defaultRowHeight="12.75" x14ac:dyDescent="0.2"/>
  <cols>
    <col min="1" max="1" width="13.28515625" style="3" bestFit="1" customWidth="1"/>
    <col min="2" max="2" width="42.85546875" style="3" customWidth="1"/>
    <col min="3" max="3" width="16.42578125" style="3" customWidth="1"/>
    <col min="4" max="4" width="21.7109375" style="3" customWidth="1"/>
    <col min="5" max="5" width="31" style="3" customWidth="1"/>
    <col min="6" max="6" width="11.140625" style="24" bestFit="1" customWidth="1"/>
    <col min="7" max="7" width="3.7109375" style="3" bestFit="1" customWidth="1"/>
    <col min="8" max="8" width="13.85546875" style="3" bestFit="1" customWidth="1"/>
    <col min="9" max="9" width="14.85546875" style="5" customWidth="1"/>
    <col min="10" max="16384" width="10.85546875" style="3"/>
  </cols>
  <sheetData>
    <row r="1" spans="1:9" s="2" customFormat="1" ht="25.5" x14ac:dyDescent="0.2">
      <c r="A1" s="14" t="s">
        <v>167</v>
      </c>
      <c r="B1" s="14" t="s">
        <v>0</v>
      </c>
      <c r="C1" s="14" t="s">
        <v>1</v>
      </c>
      <c r="D1" s="14" t="s">
        <v>2</v>
      </c>
      <c r="E1" s="14" t="s">
        <v>3</v>
      </c>
      <c r="F1" s="22" t="s">
        <v>169</v>
      </c>
      <c r="G1" s="14" t="s">
        <v>4</v>
      </c>
      <c r="H1" s="14" t="s">
        <v>5</v>
      </c>
      <c r="I1" s="15" t="s">
        <v>170</v>
      </c>
    </row>
    <row r="2" spans="1:9" x14ac:dyDescent="0.2">
      <c r="A2" s="4" t="s">
        <v>148</v>
      </c>
      <c r="B2" s="4" t="s">
        <v>149</v>
      </c>
      <c r="C2" s="4" t="s">
        <v>150</v>
      </c>
      <c r="D2" s="4" t="s">
        <v>151</v>
      </c>
      <c r="E2" s="4" t="s">
        <v>171</v>
      </c>
      <c r="F2" s="23">
        <v>1362</v>
      </c>
      <c r="G2" s="4" t="s">
        <v>14</v>
      </c>
      <c r="H2" s="4" t="s">
        <v>13</v>
      </c>
      <c r="I2" s="6">
        <v>0</v>
      </c>
    </row>
    <row r="3" spans="1:9" x14ac:dyDescent="0.2">
      <c r="A3" s="4" t="s">
        <v>152</v>
      </c>
      <c r="B3" s="4" t="s">
        <v>149</v>
      </c>
      <c r="C3" s="4" t="s">
        <v>150</v>
      </c>
      <c r="D3" s="4" t="s">
        <v>153</v>
      </c>
      <c r="E3" s="4" t="s">
        <v>172</v>
      </c>
      <c r="F3" s="23">
        <v>504</v>
      </c>
      <c r="G3" s="4" t="s">
        <v>14</v>
      </c>
      <c r="H3" s="4" t="s">
        <v>13</v>
      </c>
      <c r="I3" s="6">
        <v>0</v>
      </c>
    </row>
    <row r="4" spans="1:9" x14ac:dyDescent="0.2">
      <c r="A4" s="4" t="s">
        <v>154</v>
      </c>
      <c r="B4" s="4" t="s">
        <v>149</v>
      </c>
      <c r="C4" s="4" t="s">
        <v>150</v>
      </c>
      <c r="D4" s="4" t="s">
        <v>155</v>
      </c>
      <c r="E4" s="4" t="s">
        <v>173</v>
      </c>
      <c r="F4" s="23">
        <v>288</v>
      </c>
      <c r="G4" s="4" t="s">
        <v>14</v>
      </c>
      <c r="H4" s="4" t="s">
        <v>13</v>
      </c>
      <c r="I4" s="6">
        <v>0</v>
      </c>
    </row>
    <row r="5" spans="1:9" x14ac:dyDescent="0.2">
      <c r="A5" s="4" t="s">
        <v>156</v>
      </c>
      <c r="B5" s="4" t="s">
        <v>149</v>
      </c>
      <c r="C5" s="4" t="s">
        <v>157</v>
      </c>
      <c r="D5" s="4" t="s">
        <v>158</v>
      </c>
      <c r="E5" s="4" t="s">
        <v>174</v>
      </c>
      <c r="F5" s="23">
        <v>294</v>
      </c>
      <c r="G5" s="4" t="s">
        <v>14</v>
      </c>
      <c r="H5" s="4" t="s">
        <v>13</v>
      </c>
      <c r="I5" s="6">
        <v>0</v>
      </c>
    </row>
    <row r="6" spans="1:9" x14ac:dyDescent="0.2">
      <c r="A6" s="4" t="s">
        <v>159</v>
      </c>
      <c r="B6" s="4" t="s">
        <v>149</v>
      </c>
      <c r="C6" s="4" t="s">
        <v>150</v>
      </c>
      <c r="D6" s="4" t="s">
        <v>160</v>
      </c>
      <c r="E6" s="4" t="s">
        <v>175</v>
      </c>
      <c r="F6" s="23">
        <v>293</v>
      </c>
      <c r="G6" s="4" t="s">
        <v>14</v>
      </c>
      <c r="H6" s="4" t="s">
        <v>13</v>
      </c>
      <c r="I6" s="6">
        <v>0</v>
      </c>
    </row>
    <row r="7" spans="1:9" x14ac:dyDescent="0.2">
      <c r="A7" s="4" t="s">
        <v>161</v>
      </c>
      <c r="B7" s="4" t="s">
        <v>149</v>
      </c>
      <c r="C7" s="4" t="s">
        <v>150</v>
      </c>
      <c r="D7" s="4" t="s">
        <v>162</v>
      </c>
      <c r="E7" s="4" t="s">
        <v>176</v>
      </c>
      <c r="F7" s="23">
        <v>291</v>
      </c>
      <c r="G7" s="4" t="s">
        <v>14</v>
      </c>
      <c r="H7" s="4" t="s">
        <v>13</v>
      </c>
      <c r="I7" s="6">
        <v>0</v>
      </c>
    </row>
    <row r="8" spans="1:9" x14ac:dyDescent="0.2">
      <c r="A8" s="4" t="s">
        <v>163</v>
      </c>
      <c r="B8" s="4" t="s">
        <v>149</v>
      </c>
      <c r="C8" s="4" t="s">
        <v>150</v>
      </c>
      <c r="D8" s="4" t="s">
        <v>164</v>
      </c>
      <c r="E8" s="4" t="s">
        <v>177</v>
      </c>
      <c r="F8" s="23">
        <v>306</v>
      </c>
      <c r="G8" s="4" t="s">
        <v>14</v>
      </c>
      <c r="H8" s="4" t="s">
        <v>13</v>
      </c>
      <c r="I8" s="6">
        <v>0</v>
      </c>
    </row>
    <row r="9" spans="1:9" x14ac:dyDescent="0.2">
      <c r="A9" s="4" t="s">
        <v>165</v>
      </c>
      <c r="B9" s="4" t="s">
        <v>149</v>
      </c>
      <c r="C9" s="4" t="s">
        <v>150</v>
      </c>
      <c r="D9" s="4" t="s">
        <v>166</v>
      </c>
      <c r="E9" s="4" t="s">
        <v>178</v>
      </c>
      <c r="F9" s="23">
        <v>334.2</v>
      </c>
      <c r="G9" s="4" t="s">
        <v>14</v>
      </c>
      <c r="H9" s="4" t="s">
        <v>13</v>
      </c>
      <c r="I9" s="6">
        <v>0</v>
      </c>
    </row>
    <row r="10" spans="1:9" x14ac:dyDescent="0.2">
      <c r="A10" s="4" t="s">
        <v>40</v>
      </c>
      <c r="B10" s="4" t="s">
        <v>8</v>
      </c>
      <c r="C10" s="4" t="s">
        <v>16</v>
      </c>
      <c r="D10" s="4" t="s">
        <v>41</v>
      </c>
      <c r="E10" s="4" t="s">
        <v>42</v>
      </c>
      <c r="F10" s="23">
        <v>252</v>
      </c>
      <c r="G10" s="4" t="s">
        <v>14</v>
      </c>
      <c r="H10" s="4" t="s">
        <v>13</v>
      </c>
      <c r="I10" s="6">
        <v>0</v>
      </c>
    </row>
    <row r="11" spans="1:9" x14ac:dyDescent="0.2">
      <c r="A11" s="4" t="s">
        <v>7</v>
      </c>
      <c r="B11" s="4" t="s">
        <v>8</v>
      </c>
      <c r="C11" s="4" t="s">
        <v>9</v>
      </c>
      <c r="D11" s="4" t="s">
        <v>10</v>
      </c>
      <c r="E11" s="4" t="s">
        <v>11</v>
      </c>
      <c r="F11" s="23">
        <v>660</v>
      </c>
      <c r="G11" s="4" t="s">
        <v>14</v>
      </c>
      <c r="H11" s="4" t="s">
        <v>13</v>
      </c>
      <c r="I11" s="6">
        <v>0</v>
      </c>
    </row>
    <row r="12" spans="1:9" x14ac:dyDescent="0.2">
      <c r="A12" s="4" t="s">
        <v>19</v>
      </c>
      <c r="B12" s="4" t="s">
        <v>8</v>
      </c>
      <c r="C12" s="4" t="s">
        <v>16</v>
      </c>
      <c r="D12" s="4" t="s">
        <v>20</v>
      </c>
      <c r="E12" s="4" t="s">
        <v>21</v>
      </c>
      <c r="F12" s="23">
        <v>1206</v>
      </c>
      <c r="G12" s="4" t="s">
        <v>14</v>
      </c>
      <c r="H12" s="4" t="s">
        <v>13</v>
      </c>
      <c r="I12" s="6">
        <v>0</v>
      </c>
    </row>
    <row r="13" spans="1:9" x14ac:dyDescent="0.2">
      <c r="A13" s="4" t="s">
        <v>22</v>
      </c>
      <c r="B13" s="4" t="s">
        <v>8</v>
      </c>
      <c r="C13" s="4" t="s">
        <v>16</v>
      </c>
      <c r="D13" s="4" t="s">
        <v>23</v>
      </c>
      <c r="E13" s="4" t="s">
        <v>24</v>
      </c>
      <c r="F13" s="23">
        <v>1593</v>
      </c>
      <c r="G13" s="4" t="s">
        <v>14</v>
      </c>
      <c r="H13" s="4" t="s">
        <v>13</v>
      </c>
      <c r="I13" s="6">
        <v>0</v>
      </c>
    </row>
    <row r="14" spans="1:9" x14ac:dyDescent="0.2">
      <c r="A14" s="4" t="s">
        <v>34</v>
      </c>
      <c r="B14" s="4" t="s">
        <v>8</v>
      </c>
      <c r="C14" s="4" t="s">
        <v>16</v>
      </c>
      <c r="D14" s="4" t="s">
        <v>35</v>
      </c>
      <c r="E14" s="4" t="s">
        <v>36</v>
      </c>
      <c r="F14" s="23">
        <v>296</v>
      </c>
      <c r="G14" s="4" t="s">
        <v>14</v>
      </c>
      <c r="H14" s="4" t="s">
        <v>13</v>
      </c>
      <c r="I14" s="6">
        <v>0</v>
      </c>
    </row>
    <row r="15" spans="1:9" x14ac:dyDescent="0.2">
      <c r="A15" s="4" t="s">
        <v>37</v>
      </c>
      <c r="B15" s="4" t="s">
        <v>8</v>
      </c>
      <c r="C15" s="4" t="s">
        <v>9</v>
      </c>
      <c r="D15" s="4" t="s">
        <v>38</v>
      </c>
      <c r="E15" s="4" t="s">
        <v>39</v>
      </c>
      <c r="F15" s="23">
        <v>252</v>
      </c>
      <c r="G15" s="4" t="s">
        <v>14</v>
      </c>
      <c r="H15" s="4" t="s">
        <v>13</v>
      </c>
      <c r="I15" s="6">
        <v>0</v>
      </c>
    </row>
    <row r="16" spans="1:9" x14ac:dyDescent="0.2">
      <c r="A16" s="4" t="s">
        <v>43</v>
      </c>
      <c r="B16" s="4" t="s">
        <v>8</v>
      </c>
      <c r="C16" s="4" t="s">
        <v>16</v>
      </c>
      <c r="D16" s="4" t="s">
        <v>44</v>
      </c>
      <c r="E16" s="4" t="s">
        <v>45</v>
      </c>
      <c r="F16" s="23">
        <v>280</v>
      </c>
      <c r="G16" s="4" t="s">
        <v>14</v>
      </c>
      <c r="H16" s="4" t="s">
        <v>13</v>
      </c>
      <c r="I16" s="6">
        <v>0</v>
      </c>
    </row>
    <row r="17" spans="1:9" x14ac:dyDescent="0.2">
      <c r="A17" s="4" t="s">
        <v>46</v>
      </c>
      <c r="B17" s="4" t="s">
        <v>8</v>
      </c>
      <c r="C17" s="4" t="s">
        <v>16</v>
      </c>
      <c r="D17" s="4" t="s">
        <v>47</v>
      </c>
      <c r="E17" s="4" t="s">
        <v>48</v>
      </c>
      <c r="F17" s="23">
        <v>296</v>
      </c>
      <c r="G17" s="4" t="s">
        <v>14</v>
      </c>
      <c r="H17" s="4" t="s">
        <v>13</v>
      </c>
      <c r="I17" s="6">
        <v>0</v>
      </c>
    </row>
    <row r="18" spans="1:9" x14ac:dyDescent="0.2">
      <c r="A18" s="4" t="s">
        <v>52</v>
      </c>
      <c r="B18" s="4" t="s">
        <v>8</v>
      </c>
      <c r="C18" s="4" t="s">
        <v>16</v>
      </c>
      <c r="D18" s="4" t="s">
        <v>53</v>
      </c>
      <c r="E18" s="4" t="s">
        <v>54</v>
      </c>
      <c r="F18" s="23">
        <v>252</v>
      </c>
      <c r="G18" s="4" t="s">
        <v>14</v>
      </c>
      <c r="H18" s="4" t="s">
        <v>13</v>
      </c>
      <c r="I18" s="6">
        <v>0</v>
      </c>
    </row>
    <row r="19" spans="1:9" x14ac:dyDescent="0.2">
      <c r="A19" s="4" t="s">
        <v>55</v>
      </c>
      <c r="B19" s="4" t="s">
        <v>8</v>
      </c>
      <c r="C19" s="4" t="s">
        <v>16</v>
      </c>
      <c r="D19" s="4" t="s">
        <v>56</v>
      </c>
      <c r="E19" s="4" t="s">
        <v>57</v>
      </c>
      <c r="F19" s="23">
        <v>296</v>
      </c>
      <c r="G19" s="4" t="s">
        <v>14</v>
      </c>
      <c r="H19" s="4" t="s">
        <v>13</v>
      </c>
      <c r="I19" s="6">
        <v>0</v>
      </c>
    </row>
    <row r="20" spans="1:9" x14ac:dyDescent="0.2">
      <c r="A20" s="4" t="s">
        <v>58</v>
      </c>
      <c r="B20" s="4" t="s">
        <v>8</v>
      </c>
      <c r="C20" s="4" t="s">
        <v>16</v>
      </c>
      <c r="D20" s="4" t="s">
        <v>59</v>
      </c>
      <c r="E20" s="4" t="s">
        <v>60</v>
      </c>
      <c r="F20" s="23">
        <v>286</v>
      </c>
      <c r="G20" s="4" t="s">
        <v>14</v>
      </c>
      <c r="H20" s="4" t="s">
        <v>13</v>
      </c>
      <c r="I20" s="6">
        <v>0</v>
      </c>
    </row>
    <row r="21" spans="1:9" x14ac:dyDescent="0.2">
      <c r="A21" s="4" t="s">
        <v>61</v>
      </c>
      <c r="B21" s="4" t="s">
        <v>8</v>
      </c>
      <c r="C21" s="4" t="s">
        <v>16</v>
      </c>
      <c r="D21" s="4" t="s">
        <v>62</v>
      </c>
      <c r="E21" s="4" t="s">
        <v>63</v>
      </c>
      <c r="F21" s="23">
        <v>252</v>
      </c>
      <c r="G21" s="4" t="s">
        <v>14</v>
      </c>
      <c r="H21" s="4" t="s">
        <v>13</v>
      </c>
      <c r="I21" s="6">
        <v>0</v>
      </c>
    </row>
    <row r="22" spans="1:9" x14ac:dyDescent="0.2">
      <c r="A22" s="4" t="s">
        <v>64</v>
      </c>
      <c r="B22" s="4" t="s">
        <v>8</v>
      </c>
      <c r="C22" s="4" t="s">
        <v>16</v>
      </c>
      <c r="D22" s="4" t="s">
        <v>65</v>
      </c>
      <c r="E22" s="4" t="s">
        <v>66</v>
      </c>
      <c r="F22" s="23">
        <v>192</v>
      </c>
      <c r="G22" s="4" t="s">
        <v>14</v>
      </c>
      <c r="H22" s="4" t="s">
        <v>13</v>
      </c>
      <c r="I22" s="6">
        <v>0</v>
      </c>
    </row>
    <row r="23" spans="1:9" x14ac:dyDescent="0.2">
      <c r="A23" s="4" t="s">
        <v>67</v>
      </c>
      <c r="B23" s="4" t="s">
        <v>68</v>
      </c>
      <c r="C23" s="4" t="s">
        <v>16</v>
      </c>
      <c r="D23" s="4" t="s">
        <v>69</v>
      </c>
      <c r="E23" s="4" t="s">
        <v>70</v>
      </c>
      <c r="F23" s="23">
        <v>706.91</v>
      </c>
      <c r="G23" s="4" t="s">
        <v>14</v>
      </c>
      <c r="H23" s="4" t="s">
        <v>13</v>
      </c>
      <c r="I23" s="6">
        <v>0</v>
      </c>
    </row>
    <row r="24" spans="1:9" x14ac:dyDescent="0.2">
      <c r="A24" s="4" t="s">
        <v>71</v>
      </c>
      <c r="B24" s="4" t="s">
        <v>68</v>
      </c>
      <c r="C24" s="4" t="s">
        <v>16</v>
      </c>
      <c r="D24" s="4" t="s">
        <v>72</v>
      </c>
      <c r="E24" s="4" t="s">
        <v>73</v>
      </c>
      <c r="F24" s="23">
        <v>1483</v>
      </c>
      <c r="G24" s="4" t="s">
        <v>14</v>
      </c>
      <c r="H24" s="4" t="s">
        <v>13</v>
      </c>
      <c r="I24" s="6">
        <v>0</v>
      </c>
    </row>
    <row r="25" spans="1:9" x14ac:dyDescent="0.2">
      <c r="A25" s="4" t="s">
        <v>74</v>
      </c>
      <c r="B25" s="4" t="s">
        <v>68</v>
      </c>
      <c r="C25" s="4" t="s">
        <v>16</v>
      </c>
      <c r="D25" s="4" t="s">
        <v>75</v>
      </c>
      <c r="E25" s="4" t="s">
        <v>76</v>
      </c>
      <c r="F25" s="23">
        <v>288</v>
      </c>
      <c r="G25" s="4" t="s">
        <v>14</v>
      </c>
      <c r="H25" s="4" t="s">
        <v>13</v>
      </c>
      <c r="I25" s="6">
        <v>0</v>
      </c>
    </row>
    <row r="26" spans="1:9" x14ac:dyDescent="0.2">
      <c r="A26" s="4" t="s">
        <v>77</v>
      </c>
      <c r="B26" s="4" t="s">
        <v>68</v>
      </c>
      <c r="C26" s="4" t="s">
        <v>16</v>
      </c>
      <c r="D26" s="4" t="s">
        <v>78</v>
      </c>
      <c r="E26" s="4" t="s">
        <v>79</v>
      </c>
      <c r="F26" s="23">
        <v>282</v>
      </c>
      <c r="G26" s="4" t="s">
        <v>14</v>
      </c>
      <c r="H26" s="4" t="s">
        <v>13</v>
      </c>
      <c r="I26" s="6">
        <v>0</v>
      </c>
    </row>
    <row r="27" spans="1:9" x14ac:dyDescent="0.2">
      <c r="A27" s="4" t="s">
        <v>80</v>
      </c>
      <c r="B27" s="4" t="s">
        <v>68</v>
      </c>
      <c r="C27" s="4" t="s">
        <v>16</v>
      </c>
      <c r="D27" s="4" t="s">
        <v>81</v>
      </c>
      <c r="E27" s="4" t="s">
        <v>82</v>
      </c>
      <c r="F27" s="23">
        <v>300.8</v>
      </c>
      <c r="G27" s="4" t="s">
        <v>14</v>
      </c>
      <c r="H27" s="4" t="s">
        <v>13</v>
      </c>
      <c r="I27" s="6">
        <v>0</v>
      </c>
    </row>
    <row r="28" spans="1:9" x14ac:dyDescent="0.2">
      <c r="A28" s="4" t="s">
        <v>91</v>
      </c>
      <c r="B28" s="4" t="s">
        <v>92</v>
      </c>
      <c r="C28" s="4" t="s">
        <v>93</v>
      </c>
      <c r="D28" s="4" t="s">
        <v>94</v>
      </c>
      <c r="E28" s="4" t="s">
        <v>95</v>
      </c>
      <c r="F28" s="23">
        <v>232</v>
      </c>
      <c r="G28" s="4" t="s">
        <v>14</v>
      </c>
      <c r="H28" s="4" t="s">
        <v>13</v>
      </c>
      <c r="I28" s="6">
        <v>0</v>
      </c>
    </row>
    <row r="29" spans="1:9" x14ac:dyDescent="0.2">
      <c r="A29" s="4" t="s">
        <v>96</v>
      </c>
      <c r="B29" s="4" t="s">
        <v>92</v>
      </c>
      <c r="C29" s="4" t="s">
        <v>93</v>
      </c>
      <c r="D29" s="4" t="s">
        <v>97</v>
      </c>
      <c r="E29" s="4" t="s">
        <v>98</v>
      </c>
      <c r="F29" s="23">
        <v>241</v>
      </c>
      <c r="G29" s="4" t="s">
        <v>14</v>
      </c>
      <c r="H29" s="4" t="s">
        <v>13</v>
      </c>
      <c r="I29" s="6">
        <v>0</v>
      </c>
    </row>
    <row r="30" spans="1:9" x14ac:dyDescent="0.2">
      <c r="A30" s="4" t="s">
        <v>99</v>
      </c>
      <c r="B30" s="4" t="s">
        <v>92</v>
      </c>
      <c r="C30" s="4" t="s">
        <v>93</v>
      </c>
      <c r="D30" s="4" t="s">
        <v>100</v>
      </c>
      <c r="E30" s="4" t="s">
        <v>101</v>
      </c>
      <c r="F30" s="23">
        <v>237</v>
      </c>
      <c r="G30" s="4" t="s">
        <v>14</v>
      </c>
      <c r="H30" s="4" t="s">
        <v>13</v>
      </c>
      <c r="I30" s="6">
        <v>0</v>
      </c>
    </row>
    <row r="31" spans="1:9" x14ac:dyDescent="0.2">
      <c r="A31" s="4" t="s">
        <v>102</v>
      </c>
      <c r="B31" s="4" t="s">
        <v>92</v>
      </c>
      <c r="C31" s="4" t="s">
        <v>93</v>
      </c>
      <c r="D31" s="4" t="s">
        <v>103</v>
      </c>
      <c r="E31" s="4" t="s">
        <v>104</v>
      </c>
      <c r="F31" s="23">
        <v>277</v>
      </c>
      <c r="G31" s="4" t="s">
        <v>14</v>
      </c>
      <c r="H31" s="4" t="s">
        <v>13</v>
      </c>
      <c r="I31" s="6">
        <v>0</v>
      </c>
    </row>
    <row r="32" spans="1:9" x14ac:dyDescent="0.2">
      <c r="A32" s="4" t="s">
        <v>108</v>
      </c>
      <c r="B32" s="4" t="s">
        <v>92</v>
      </c>
      <c r="C32" s="4" t="s">
        <v>93</v>
      </c>
      <c r="D32" s="4" t="s">
        <v>109</v>
      </c>
      <c r="E32" s="4" t="s">
        <v>110</v>
      </c>
      <c r="F32" s="23">
        <v>294</v>
      </c>
      <c r="G32" s="4" t="s">
        <v>14</v>
      </c>
      <c r="H32" s="4" t="s">
        <v>13</v>
      </c>
      <c r="I32" s="6">
        <v>0</v>
      </c>
    </row>
    <row r="33" spans="1:9" x14ac:dyDescent="0.2">
      <c r="A33" s="4" t="s">
        <v>111</v>
      </c>
      <c r="B33" s="4" t="s">
        <v>92</v>
      </c>
      <c r="C33" s="4" t="s">
        <v>93</v>
      </c>
      <c r="D33" s="4" t="s">
        <v>112</v>
      </c>
      <c r="E33" s="4" t="s">
        <v>113</v>
      </c>
      <c r="F33" s="23">
        <v>248</v>
      </c>
      <c r="G33" s="4" t="s">
        <v>14</v>
      </c>
      <c r="H33" s="4" t="s">
        <v>13</v>
      </c>
      <c r="I33" s="6">
        <v>0</v>
      </c>
    </row>
    <row r="34" spans="1:9" x14ac:dyDescent="0.2">
      <c r="A34" s="4" t="s">
        <v>114</v>
      </c>
      <c r="B34" s="4" t="s">
        <v>92</v>
      </c>
      <c r="C34" s="4" t="s">
        <v>93</v>
      </c>
      <c r="D34" s="4" t="s">
        <v>115</v>
      </c>
      <c r="E34" s="4" t="s">
        <v>116</v>
      </c>
      <c r="F34" s="23">
        <v>270</v>
      </c>
      <c r="G34" s="4" t="s">
        <v>14</v>
      </c>
      <c r="H34" s="4" t="s">
        <v>13</v>
      </c>
      <c r="I34" s="6">
        <v>0</v>
      </c>
    </row>
    <row r="35" spans="1:9" x14ac:dyDescent="0.2">
      <c r="A35" s="4" t="s">
        <v>117</v>
      </c>
      <c r="B35" s="4" t="s">
        <v>92</v>
      </c>
      <c r="C35" s="4" t="s">
        <v>93</v>
      </c>
      <c r="D35" s="4" t="s">
        <v>118</v>
      </c>
      <c r="E35" s="4" t="s">
        <v>119</v>
      </c>
      <c r="F35" s="23">
        <v>383</v>
      </c>
      <c r="G35" s="4" t="s">
        <v>14</v>
      </c>
      <c r="H35" s="4" t="s">
        <v>13</v>
      </c>
      <c r="I35" s="6">
        <v>0</v>
      </c>
    </row>
    <row r="36" spans="1:9" x14ac:dyDescent="0.2">
      <c r="A36" s="4" t="s">
        <v>120</v>
      </c>
      <c r="B36" s="4" t="s">
        <v>92</v>
      </c>
      <c r="C36" s="4" t="s">
        <v>93</v>
      </c>
      <c r="D36" s="4" t="s">
        <v>121</v>
      </c>
      <c r="E36" s="4" t="s">
        <v>122</v>
      </c>
      <c r="F36" s="23">
        <v>271.10000000000002</v>
      </c>
      <c r="G36" s="4" t="s">
        <v>14</v>
      </c>
      <c r="H36" s="4" t="s">
        <v>13</v>
      </c>
      <c r="I36" s="6">
        <v>0</v>
      </c>
    </row>
    <row r="37" spans="1:9" x14ac:dyDescent="0.2">
      <c r="A37" s="4" t="s">
        <v>123</v>
      </c>
      <c r="B37" s="4" t="s">
        <v>92</v>
      </c>
      <c r="C37" s="4" t="s">
        <v>93</v>
      </c>
      <c r="D37" s="4" t="s">
        <v>124</v>
      </c>
      <c r="E37" s="4" t="s">
        <v>125</v>
      </c>
      <c r="F37" s="23">
        <v>202.5</v>
      </c>
      <c r="G37" s="4" t="s">
        <v>14</v>
      </c>
      <c r="H37" s="4" t="s">
        <v>13</v>
      </c>
      <c r="I37" s="6">
        <v>0</v>
      </c>
    </row>
    <row r="38" spans="1:9" x14ac:dyDescent="0.2">
      <c r="A38" s="4" t="s">
        <v>126</v>
      </c>
      <c r="B38" s="4" t="s">
        <v>92</v>
      </c>
      <c r="C38" s="4" t="s">
        <v>93</v>
      </c>
      <c r="D38" s="26" t="s">
        <v>127</v>
      </c>
      <c r="E38" s="26" t="s">
        <v>128</v>
      </c>
      <c r="F38" s="23">
        <v>225</v>
      </c>
      <c r="G38" s="4" t="s">
        <v>14</v>
      </c>
      <c r="H38" s="4" t="s">
        <v>13</v>
      </c>
      <c r="I38" s="6">
        <v>0</v>
      </c>
    </row>
    <row r="39" spans="1:9" x14ac:dyDescent="0.2">
      <c r="A39" s="4" t="s">
        <v>129</v>
      </c>
      <c r="B39" s="4" t="s">
        <v>92</v>
      </c>
      <c r="C39" s="4" t="s">
        <v>93</v>
      </c>
      <c r="D39" s="26" t="s">
        <v>130</v>
      </c>
      <c r="E39" s="26" t="s">
        <v>131</v>
      </c>
      <c r="F39" s="23">
        <v>237</v>
      </c>
      <c r="G39" s="4" t="s">
        <v>14</v>
      </c>
      <c r="H39" s="4" t="s">
        <v>13</v>
      </c>
      <c r="I39" s="6">
        <v>0</v>
      </c>
    </row>
    <row r="40" spans="1:9" x14ac:dyDescent="0.2">
      <c r="A40" s="4" t="s">
        <v>132</v>
      </c>
      <c r="B40" s="4" t="s">
        <v>133</v>
      </c>
      <c r="C40" s="4" t="s">
        <v>93</v>
      </c>
      <c r="D40" s="26" t="s">
        <v>134</v>
      </c>
      <c r="E40" s="26" t="s">
        <v>135</v>
      </c>
      <c r="F40" s="23">
        <v>3619</v>
      </c>
      <c r="G40" s="4" t="s">
        <v>14</v>
      </c>
      <c r="H40" s="4" t="s">
        <v>13</v>
      </c>
      <c r="I40" s="6">
        <v>0</v>
      </c>
    </row>
    <row r="41" spans="1:9" x14ac:dyDescent="0.2">
      <c r="A41" s="4" t="s">
        <v>136</v>
      </c>
      <c r="B41" s="4" t="s">
        <v>133</v>
      </c>
      <c r="C41" s="4" t="s">
        <v>93</v>
      </c>
      <c r="D41" s="26" t="s">
        <v>137</v>
      </c>
      <c r="E41" s="26" t="s">
        <v>138</v>
      </c>
      <c r="F41" s="23">
        <v>1472</v>
      </c>
      <c r="G41" s="4" t="s">
        <v>14</v>
      </c>
      <c r="H41" s="4" t="s">
        <v>13</v>
      </c>
      <c r="I41" s="6">
        <v>0</v>
      </c>
    </row>
    <row r="42" spans="1:9" x14ac:dyDescent="0.2">
      <c r="A42" s="4" t="s">
        <v>139</v>
      </c>
      <c r="B42" s="4" t="s">
        <v>133</v>
      </c>
      <c r="C42" s="4" t="s">
        <v>93</v>
      </c>
      <c r="D42" s="4" t="s">
        <v>140</v>
      </c>
      <c r="E42" s="4" t="s">
        <v>141</v>
      </c>
      <c r="F42" s="23">
        <v>1345</v>
      </c>
      <c r="G42" s="4" t="s">
        <v>14</v>
      </c>
      <c r="H42" s="4" t="s">
        <v>13</v>
      </c>
      <c r="I42" s="6">
        <v>0</v>
      </c>
    </row>
    <row r="43" spans="1:9" x14ac:dyDescent="0.2">
      <c r="A43" s="4" t="s">
        <v>142</v>
      </c>
      <c r="B43" s="4" t="s">
        <v>92</v>
      </c>
      <c r="C43" s="4" t="s">
        <v>93</v>
      </c>
      <c r="D43" s="4" t="s">
        <v>143</v>
      </c>
      <c r="E43" s="4" t="s">
        <v>144</v>
      </c>
      <c r="F43" s="23">
        <v>303.56</v>
      </c>
      <c r="G43" s="4" t="s">
        <v>14</v>
      </c>
      <c r="H43" s="4" t="s">
        <v>13</v>
      </c>
      <c r="I43" s="6">
        <v>0</v>
      </c>
    </row>
    <row r="44" spans="1:9" x14ac:dyDescent="0.2">
      <c r="A44" s="4" t="s">
        <v>145</v>
      </c>
      <c r="B44" s="4" t="s">
        <v>92</v>
      </c>
      <c r="C44" s="4" t="s">
        <v>93</v>
      </c>
      <c r="D44" s="4" t="s">
        <v>146</v>
      </c>
      <c r="E44" s="4" t="s">
        <v>147</v>
      </c>
      <c r="F44" s="23">
        <v>234</v>
      </c>
      <c r="G44" s="4" t="s">
        <v>14</v>
      </c>
      <c r="H44" s="4" t="s">
        <v>13</v>
      </c>
      <c r="I44" s="6">
        <v>0</v>
      </c>
    </row>
    <row r="45" spans="1:9" x14ac:dyDescent="0.2">
      <c r="A45" s="4"/>
      <c r="B45" s="4" t="s">
        <v>133</v>
      </c>
      <c r="C45" s="4" t="s">
        <v>93</v>
      </c>
      <c r="D45" s="4" t="s">
        <v>187</v>
      </c>
      <c r="E45" s="4" t="s">
        <v>188</v>
      </c>
      <c r="F45" s="23">
        <v>1178</v>
      </c>
      <c r="G45" s="4" t="s">
        <v>14</v>
      </c>
      <c r="H45" s="4" t="s">
        <v>13</v>
      </c>
      <c r="I45" s="6">
        <v>0</v>
      </c>
    </row>
    <row r="46" spans="1:9" x14ac:dyDescent="0.2">
      <c r="A46" s="4"/>
      <c r="B46" s="4" t="s">
        <v>92</v>
      </c>
      <c r="C46" s="4" t="s">
        <v>93</v>
      </c>
      <c r="D46" s="4" t="s">
        <v>189</v>
      </c>
      <c r="E46" s="4" t="s">
        <v>190</v>
      </c>
      <c r="F46" s="23">
        <f>308+15</f>
        <v>323</v>
      </c>
      <c r="G46" s="4" t="s">
        <v>14</v>
      </c>
      <c r="H46" s="4" t="s">
        <v>13</v>
      </c>
      <c r="I46" s="6">
        <v>0</v>
      </c>
    </row>
    <row r="47" spans="1:9" x14ac:dyDescent="0.2">
      <c r="A47" s="4" t="s">
        <v>49</v>
      </c>
      <c r="B47" s="4" t="s">
        <v>8</v>
      </c>
      <c r="C47" s="4" t="s">
        <v>16</v>
      </c>
      <c r="D47" s="4" t="s">
        <v>50</v>
      </c>
      <c r="E47" s="4" t="s">
        <v>51</v>
      </c>
      <c r="F47" s="23">
        <v>252</v>
      </c>
      <c r="G47" s="4" t="s">
        <v>12</v>
      </c>
      <c r="H47" s="4" t="s">
        <v>13</v>
      </c>
      <c r="I47" s="6">
        <v>0</v>
      </c>
    </row>
    <row r="48" spans="1:9" x14ac:dyDescent="0.2">
      <c r="F48" s="24">
        <f>SUM(F2:F47)</f>
        <v>24690.070000000003</v>
      </c>
      <c r="H48" s="12" t="s">
        <v>6</v>
      </c>
      <c r="I48" s="13">
        <f>SUM(I2:I44)</f>
        <v>0</v>
      </c>
    </row>
  </sheetData>
  <pageMargins left="0.7" right="0.7" top="0.75" bottom="0.75" header="0.3" footer="0.3"/>
  <pageSetup paperSize="9" orientation="portrait" r:id="rId1"/>
  <ignoredErrors>
    <ignoredError sqref="A10:A39 A41:A44 A4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0E0F84B6F8354E9DDA722086E0F846" ma:contentTypeVersion="12" ma:contentTypeDescription="Create a new document." ma:contentTypeScope="" ma:versionID="e9bb1083c3688ebfd087126c5d49aa81">
  <xsd:schema xmlns:xsd="http://www.w3.org/2001/XMLSchema" xmlns:xs="http://www.w3.org/2001/XMLSchema" xmlns:p="http://schemas.microsoft.com/office/2006/metadata/properties" xmlns:ns2="c82e6ab2-ca97-49ba-a20a-24617aeb7b08" xmlns:ns3="200bcb6e-c3d1-4948-826f-8afd884ddbf0" targetNamespace="http://schemas.microsoft.com/office/2006/metadata/properties" ma:root="true" ma:fieldsID="5ba80e7c689fc9f2273cb91cdea5c5e7" ns2:_="" ns3:_="">
    <xsd:import namespace="c82e6ab2-ca97-49ba-a20a-24617aeb7b08"/>
    <xsd:import namespace="200bcb6e-c3d1-4948-826f-8afd884ddbf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e6ab2-ca97-49ba-a20a-24617aeb7b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0bcb6e-c3d1-4948-826f-8afd884ddb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FFB759-8422-4B56-BC4B-2E4A23A9E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e6ab2-ca97-49ba-a20a-24617aeb7b08"/>
    <ds:schemaRef ds:uri="200bcb6e-c3d1-4948-826f-8afd884ddb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A3C9AD-F127-4E8F-AC31-3C767AD1E49F}">
  <ds:schemaRefs>
    <ds:schemaRef ds:uri="http://schemas.microsoft.com/sharepoint/v3/contenttype/forms"/>
  </ds:schemaRefs>
</ds:datastoreItem>
</file>

<file path=customXml/itemProps3.xml><?xml version="1.0" encoding="utf-8"?>
<ds:datastoreItem xmlns:ds="http://schemas.openxmlformats.org/officeDocument/2006/customXml" ds:itemID="{F53A0CE0-5B76-427D-BBDD-C205223B794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Voorblad</vt:lpstr>
      <vt:lpstr>Perceel 1 - houten vloeren</vt:lpstr>
      <vt:lpstr>Perceel 2 - kunststof vloeren</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Kasper van Pinxteren</cp:lastModifiedBy>
  <dcterms:created xsi:type="dcterms:W3CDTF">2022-01-18T11:03:01Z</dcterms:created>
  <dcterms:modified xsi:type="dcterms:W3CDTF">2022-03-08T12:10:43Z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17.1.10.0</vt:lpwstr>
  </property>
  <property fmtid="{D5CDD505-2E9C-101B-9397-08002B2CF9AE}" pid="3" name="ContentTypeId">
    <vt:lpwstr>0x010100190E0F84B6F8354E9DDA722086E0F846</vt:lpwstr>
  </property>
</Properties>
</file>