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rand\02 Accounts NL\W\Waterschappen\Waterschappen\HHvRijnland\EA\2022\"/>
    </mc:Choice>
  </mc:AlternateContent>
  <xr:revisionPtr revIDLastSave="0" documentId="14_{43702FC1-A12C-4B4B-84DA-33A4CA05B54D}" xr6:coauthVersionLast="46" xr6:coauthVersionMax="46" xr10:uidLastSave="{00000000-0000-0000-0000-000000000000}"/>
  <bookViews>
    <workbookView xWindow="-38520" yWindow="45" windowWidth="38640" windowHeight="21240"/>
  </bookViews>
  <sheets>
    <sheet name="B0100098544" sheetId="4" r:id="rId1"/>
  </sheets>
  <definedNames>
    <definedName name="_xlnm.Print_Titles" localSheetId="0">B0100098544!$1:$3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4" l="1"/>
  <c r="V17" i="4"/>
  <c r="U17" i="4"/>
  <c r="T17" i="4"/>
  <c r="S17" i="4"/>
  <c r="W15" i="4"/>
  <c r="V15" i="4"/>
  <c r="U15" i="4"/>
  <c r="T15" i="4"/>
  <c r="S15" i="4"/>
  <c r="W13" i="4"/>
  <c r="V13" i="4"/>
  <c r="U13" i="4"/>
  <c r="T13" i="4"/>
  <c r="S13" i="4"/>
  <c r="W11" i="4"/>
  <c r="V11" i="4"/>
  <c r="U11" i="4"/>
  <c r="T11" i="4"/>
  <c r="S11" i="4"/>
  <c r="S18" i="4" s="1"/>
  <c r="W9" i="4"/>
  <c r="V9" i="4"/>
  <c r="U9" i="4"/>
  <c r="T9" i="4"/>
  <c r="S9" i="4"/>
  <c r="W6" i="4"/>
  <c r="V6" i="4"/>
  <c r="V18" i="4" s="1"/>
  <c r="U6" i="4"/>
  <c r="T6" i="4"/>
  <c r="S6" i="4"/>
  <c r="T18" i="4" l="1"/>
  <c r="W18" i="4"/>
  <c r="U18" i="4"/>
</calcChain>
</file>

<file path=xl/sharedStrings.xml><?xml version="1.0" encoding="utf-8"?>
<sst xmlns="http://schemas.openxmlformats.org/spreadsheetml/2006/main" count="83" uniqueCount="44">
  <si>
    <t>Klant</t>
  </si>
  <si>
    <t>Verzekerde</t>
  </si>
  <si>
    <t>Branche</t>
  </si>
  <si>
    <t>BrancheOms</t>
  </si>
  <si>
    <t>VnabNr</t>
  </si>
  <si>
    <t>PolisNr</t>
  </si>
  <si>
    <t>SubNr</t>
  </si>
  <si>
    <t>Tekenjaar</t>
  </si>
  <si>
    <t>SchadeNr</t>
  </si>
  <si>
    <t>SchadeDatum</t>
  </si>
  <si>
    <t>Status</t>
  </si>
  <si>
    <t>Contractvervaldatum</t>
  </si>
  <si>
    <t>SluiterNaam</t>
  </si>
  <si>
    <t>SchadeBehNaam</t>
  </si>
  <si>
    <t>Omschrijving</t>
  </si>
  <si>
    <t>Evenement</t>
  </si>
  <si>
    <t>EvenementOms</t>
  </si>
  <si>
    <t>ReserveCodeOms</t>
  </si>
  <si>
    <t>Schade</t>
  </si>
  <si>
    <t>Reserve</t>
  </si>
  <si>
    <t>KostenExpert</t>
  </si>
  <si>
    <t>EigenRisico</t>
  </si>
  <si>
    <t>NettoBetaald</t>
  </si>
  <si>
    <t>Aantal</t>
  </si>
  <si>
    <t>Hoogheemraadschap van Rijnland</t>
  </si>
  <si>
    <t>uitgebreid</t>
  </si>
  <si>
    <t>B0100098544</t>
  </si>
  <si>
    <t>P. de Koning</t>
  </si>
  <si>
    <t>afgesloten</t>
  </si>
  <si>
    <t>G.L. van Parreeren</t>
  </si>
  <si>
    <t>Leiden, Archimedesweg 1 (brandschade schakelkast)</t>
  </si>
  <si>
    <t>1203</t>
  </si>
  <si>
    <t>brand</t>
  </si>
  <si>
    <t>afvalwatertransportgemaal Roelofarendsveen (waterschade)</t>
  </si>
  <si>
    <t>1218</t>
  </si>
  <si>
    <t>water</t>
  </si>
  <si>
    <t>Grand Total</t>
  </si>
  <si>
    <t>1221  uitgebreid</t>
  </si>
  <si>
    <t>2016 Total</t>
  </si>
  <si>
    <t>2017 Total</t>
  </si>
  <si>
    <t>2018 Total</t>
  </si>
  <si>
    <t>2019 Total</t>
  </si>
  <si>
    <t>2020 Total</t>
  </si>
  <si>
    <t>2021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</si>
</sst>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0" fillId="0" borderId="11" xfId="0" applyFill="1" applyBorder="1" applyAlignment="1"/>
    <xf numFmtId="14" fontId="0" fillId="0" borderId="11" xfId="0" applyNumberFormat="1" applyFill="1" applyBorder="1" applyAlignment="1"/>
    <xf numFmtId="0" fontId="0" fillId="0" borderId="12" xfId="0" applyFill="1" applyBorder="1" applyAlignment="1"/>
    <xf numFmtId="14" fontId="0" fillId="0" borderId="12" xfId="0" applyNumberFormat="1" applyFill="1" applyBorder="1" applyAlignment="1"/>
    <xf numFmtId="0" fontId="18" fillId="0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8" fillId="0" borderId="10" xfId="0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4" fontId="18" fillId="0" borderId="10" xfId="0" applyNumberFormat="1" applyFont="1" applyFill="1" applyBorder="1" applyAlignment="1">
      <alignment horizontal="left"/>
    </xf>
    <xf numFmtId="4" fontId="0" fillId="0" borderId="11" xfId="0" applyNumberFormat="1" applyFill="1" applyBorder="1" applyAlignment="1"/>
    <xf numFmtId="4" fontId="0" fillId="0" borderId="12" xfId="0" applyNumberFormat="1" applyFill="1" applyBorder="1" applyAlignment="1"/>
    <xf numFmtId="14" fontId="16" fillId="0" borderId="11" xfId="0" applyNumberFormat="1" applyFont="1" applyFill="1" applyBorder="1" applyAlignment="1"/>
    <xf numFmtId="0" fontId="16" fillId="0" borderId="11" xfId="0" applyFont="1" applyFill="1" applyBorder="1" applyAlignment="1"/>
    <xf numFmtId="0" fontId="0" fillId="0" borderId="0" xfId="0" applyFill="1" applyBorder="1" applyAlignment="1">
      <alignment wrapText="1"/>
    </xf>
    <xf numFmtId="4" fontId="0" fillId="0" borderId="0" xfId="0" applyNumberFormat="1" applyFill="1" applyBorder="1" applyAlignment="1"/>
    <xf numFmtId="0" fontId="16" fillId="0" borderId="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showZeros="0" tabSelected="1" topLeftCell="B1" zoomScale="75" zoomScaleNormal="75" workbookViewId="0">
      <selection activeCell="J23" sqref="J23"/>
    </sheetView>
  </sheetViews>
  <sheetFormatPr defaultRowHeight="15" outlineLevelRow="2" x14ac:dyDescent="0.25"/>
  <cols>
    <col min="1" max="1" width="31.5703125" hidden="1" customWidth="1"/>
    <col min="2" max="2" width="31.5703125" bestFit="1" customWidth="1"/>
    <col min="3" max="3" width="8.140625" hidden="1" customWidth="1"/>
    <col min="4" max="4" width="12.140625" hidden="1" customWidth="1"/>
    <col min="5" max="5" width="10" hidden="1" customWidth="1"/>
    <col min="6" max="6" width="12.140625" bestFit="1" customWidth="1"/>
    <col min="7" max="7" width="6.42578125" bestFit="1" customWidth="1"/>
    <col min="8" max="8" width="9.7109375" bestFit="1" customWidth="1"/>
    <col min="9" max="9" width="9.42578125" bestFit="1" customWidth="1"/>
    <col min="10" max="10" width="13.28515625" bestFit="1" customWidth="1"/>
    <col min="11" max="11" width="10.42578125" bestFit="1" customWidth="1"/>
    <col min="12" max="12" width="19.85546875" hidden="1" customWidth="1"/>
    <col min="13" max="13" width="12" hidden="1" customWidth="1"/>
    <col min="14" max="14" width="17.42578125" hidden="1" customWidth="1"/>
    <col min="15" max="15" width="35.7109375" style="10" customWidth="1"/>
    <col min="16" max="16" width="11.140625" bestFit="1" customWidth="1"/>
    <col min="17" max="17" width="15.28515625" bestFit="1" customWidth="1"/>
    <col min="18" max="18" width="16.85546875" bestFit="1" customWidth="1"/>
    <col min="19" max="19" width="10.42578125" style="1" bestFit="1" customWidth="1"/>
    <col min="20" max="20" width="8.28515625" style="1" bestFit="1" customWidth="1"/>
    <col min="21" max="21" width="13.140625" style="1" bestFit="1" customWidth="1"/>
    <col min="22" max="22" width="11.140625" style="1" bestFit="1" customWidth="1"/>
    <col min="23" max="23" width="13.140625" style="1" bestFit="1" customWidth="1"/>
    <col min="24" max="24" width="6.7109375" hidden="1" customWidth="1"/>
  </cols>
  <sheetData>
    <row r="1" spans="1:24" x14ac:dyDescent="0.25">
      <c r="B1" t="s">
        <v>24</v>
      </c>
      <c r="F1" t="s">
        <v>37</v>
      </c>
    </row>
    <row r="2" spans="1:24" ht="15.75" thickBot="1" x14ac:dyDescent="0.3"/>
    <row r="3" spans="1:24" s="9" customFormat="1" ht="15.75" thickBot="1" x14ac:dyDescent="0.3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11" t="s">
        <v>14</v>
      </c>
      <c r="P3" s="8" t="s">
        <v>15</v>
      </c>
      <c r="Q3" s="8" t="s">
        <v>16</v>
      </c>
      <c r="R3" s="8" t="s">
        <v>17</v>
      </c>
      <c r="S3" s="14" t="s">
        <v>18</v>
      </c>
      <c r="T3" s="14" t="s">
        <v>19</v>
      </c>
      <c r="U3" s="14" t="s">
        <v>20</v>
      </c>
      <c r="V3" s="14" t="s">
        <v>21</v>
      </c>
      <c r="W3" s="14" t="s">
        <v>22</v>
      </c>
      <c r="X3" s="8" t="s">
        <v>23</v>
      </c>
    </row>
    <row r="4" spans="1:24" outlineLevel="2" x14ac:dyDescent="0.25">
      <c r="A4" s="4" t="s">
        <v>24</v>
      </c>
      <c r="B4" s="4" t="s">
        <v>24</v>
      </c>
      <c r="C4" s="4">
        <v>1221</v>
      </c>
      <c r="D4" s="4" t="s">
        <v>25</v>
      </c>
      <c r="E4" s="4">
        <v>618021806</v>
      </c>
      <c r="F4" s="4" t="s">
        <v>26</v>
      </c>
      <c r="G4" s="4">
        <v>0</v>
      </c>
      <c r="H4" s="4">
        <v>2016</v>
      </c>
      <c r="I4" s="4">
        <v>0</v>
      </c>
      <c r="J4" s="4"/>
      <c r="K4" s="4"/>
      <c r="L4" s="5">
        <v>44743</v>
      </c>
      <c r="M4" s="4" t="s">
        <v>27</v>
      </c>
      <c r="N4" s="4"/>
      <c r="O4" s="12"/>
      <c r="P4" s="4"/>
      <c r="Q4" s="4"/>
      <c r="R4" s="4"/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4">
        <v>0</v>
      </c>
    </row>
    <row r="5" spans="1:24" ht="30" outlineLevel="2" x14ac:dyDescent="0.25">
      <c r="A5" s="4" t="s">
        <v>24</v>
      </c>
      <c r="B5" s="4" t="s">
        <v>24</v>
      </c>
      <c r="C5" s="4">
        <v>1221</v>
      </c>
      <c r="D5" s="4" t="s">
        <v>25</v>
      </c>
      <c r="E5" s="4">
        <v>618021806</v>
      </c>
      <c r="F5" s="4" t="s">
        <v>26</v>
      </c>
      <c r="G5" s="4">
        <v>0</v>
      </c>
      <c r="H5" s="4">
        <v>2016</v>
      </c>
      <c r="I5" s="4">
        <v>1671246</v>
      </c>
      <c r="J5" s="5">
        <v>42567</v>
      </c>
      <c r="K5" s="4" t="s">
        <v>28</v>
      </c>
      <c r="L5" s="5">
        <v>44743</v>
      </c>
      <c r="M5" s="4" t="s">
        <v>27</v>
      </c>
      <c r="N5" s="4" t="s">
        <v>29</v>
      </c>
      <c r="O5" s="12" t="s">
        <v>30</v>
      </c>
      <c r="P5" s="4" t="s">
        <v>31</v>
      </c>
      <c r="Q5" s="4" t="s">
        <v>32</v>
      </c>
      <c r="R5" s="4"/>
      <c r="S5" s="15">
        <v>44831.87</v>
      </c>
      <c r="T5" s="15">
        <v>0</v>
      </c>
      <c r="U5" s="15">
        <v>5756.7</v>
      </c>
      <c r="V5" s="15">
        <v>25000</v>
      </c>
      <c r="W5" s="15">
        <v>25791.7</v>
      </c>
      <c r="X5" s="4">
        <v>1</v>
      </c>
    </row>
    <row r="6" spans="1:24" outlineLevel="1" x14ac:dyDescent="0.25">
      <c r="A6" s="4"/>
      <c r="B6" s="4"/>
      <c r="C6" s="4"/>
      <c r="D6" s="4"/>
      <c r="E6" s="4"/>
      <c r="F6" s="4"/>
      <c r="G6" s="4"/>
      <c r="H6" s="17" t="s">
        <v>38</v>
      </c>
      <c r="I6" s="4"/>
      <c r="J6" s="5"/>
      <c r="K6" s="4"/>
      <c r="L6" s="5"/>
      <c r="M6" s="4"/>
      <c r="N6" s="4"/>
      <c r="O6" s="12"/>
      <c r="P6" s="4"/>
      <c r="Q6" s="4"/>
      <c r="R6" s="4"/>
      <c r="S6" s="15">
        <f>SUBTOTAL(9,S4:S5)</f>
        <v>44831.87</v>
      </c>
      <c r="T6" s="15">
        <f>SUBTOTAL(9,T4:T5)</f>
        <v>0</v>
      </c>
      <c r="U6" s="15">
        <f>SUBTOTAL(9,U4:U5)</f>
        <v>5756.7</v>
      </c>
      <c r="V6" s="15">
        <f>SUBTOTAL(9,V4:V5)</f>
        <v>25000</v>
      </c>
      <c r="W6" s="15">
        <f>SUBTOTAL(9,W4:W5)</f>
        <v>25791.7</v>
      </c>
      <c r="X6" s="4"/>
    </row>
    <row r="7" spans="1:24" outlineLevel="2" x14ac:dyDescent="0.25">
      <c r="A7" s="4" t="s">
        <v>24</v>
      </c>
      <c r="B7" s="4" t="s">
        <v>24</v>
      </c>
      <c r="C7" s="4">
        <v>1221</v>
      </c>
      <c r="D7" s="4" t="s">
        <v>25</v>
      </c>
      <c r="E7" s="4">
        <v>618021806</v>
      </c>
      <c r="F7" s="4" t="s">
        <v>26</v>
      </c>
      <c r="G7" s="4">
        <v>0</v>
      </c>
      <c r="H7" s="4">
        <v>2017</v>
      </c>
      <c r="I7" s="4">
        <v>0</v>
      </c>
      <c r="J7" s="4"/>
      <c r="K7" s="4"/>
      <c r="L7" s="5">
        <v>44743</v>
      </c>
      <c r="M7" s="4" t="s">
        <v>27</v>
      </c>
      <c r="N7" s="4"/>
      <c r="O7" s="12"/>
      <c r="P7" s="4"/>
      <c r="Q7" s="4"/>
      <c r="R7" s="4"/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4">
        <v>0</v>
      </c>
    </row>
    <row r="8" spans="1:24" ht="30" outlineLevel="2" x14ac:dyDescent="0.25">
      <c r="A8" s="4" t="s">
        <v>24</v>
      </c>
      <c r="B8" s="4" t="s">
        <v>24</v>
      </c>
      <c r="C8" s="4">
        <v>1221</v>
      </c>
      <c r="D8" s="4" t="s">
        <v>25</v>
      </c>
      <c r="E8" s="4">
        <v>618021806</v>
      </c>
      <c r="F8" s="4" t="s">
        <v>26</v>
      </c>
      <c r="G8" s="4">
        <v>0</v>
      </c>
      <c r="H8" s="4">
        <v>2017</v>
      </c>
      <c r="I8" s="4">
        <v>1698228</v>
      </c>
      <c r="J8" s="5">
        <v>42983</v>
      </c>
      <c r="K8" s="4" t="s">
        <v>28</v>
      </c>
      <c r="L8" s="5">
        <v>44743</v>
      </c>
      <c r="M8" s="4" t="s">
        <v>27</v>
      </c>
      <c r="N8" s="4" t="s">
        <v>29</v>
      </c>
      <c r="O8" s="12" t="s">
        <v>33</v>
      </c>
      <c r="P8" s="4" t="s">
        <v>34</v>
      </c>
      <c r="Q8" s="4" t="s">
        <v>35</v>
      </c>
      <c r="R8" s="4"/>
      <c r="S8" s="15">
        <v>0</v>
      </c>
      <c r="T8" s="15">
        <v>0</v>
      </c>
      <c r="U8" s="15">
        <v>618.91999999999996</v>
      </c>
      <c r="V8" s="15">
        <v>0</v>
      </c>
      <c r="W8" s="15">
        <v>618.91999999999996</v>
      </c>
      <c r="X8" s="4">
        <v>1</v>
      </c>
    </row>
    <row r="9" spans="1:24" outlineLevel="1" x14ac:dyDescent="0.25">
      <c r="A9" s="4"/>
      <c r="B9" s="4"/>
      <c r="C9" s="4"/>
      <c r="D9" s="4"/>
      <c r="E9" s="4"/>
      <c r="F9" s="4"/>
      <c r="G9" s="4"/>
      <c r="H9" s="18" t="s">
        <v>39</v>
      </c>
      <c r="I9" s="4"/>
      <c r="J9" s="5"/>
      <c r="K9" s="4"/>
      <c r="L9" s="5"/>
      <c r="M9" s="4"/>
      <c r="N9" s="4"/>
      <c r="O9" s="12"/>
      <c r="P9" s="4"/>
      <c r="Q9" s="4"/>
      <c r="R9" s="4"/>
      <c r="S9" s="15">
        <f>SUBTOTAL(9,S7:S8)</f>
        <v>0</v>
      </c>
      <c r="T9" s="15">
        <f>SUBTOTAL(9,T7:T8)</f>
        <v>0</v>
      </c>
      <c r="U9" s="15">
        <f>SUBTOTAL(9,U7:U8)</f>
        <v>618.91999999999996</v>
      </c>
      <c r="V9" s="15">
        <f>SUBTOTAL(9,V7:V8)</f>
        <v>0</v>
      </c>
      <c r="W9" s="15">
        <f>SUBTOTAL(9,W7:W8)</f>
        <v>618.91999999999996</v>
      </c>
      <c r="X9" s="4"/>
    </row>
    <row r="10" spans="1:24" outlineLevel="2" x14ac:dyDescent="0.25">
      <c r="A10" s="4" t="s">
        <v>24</v>
      </c>
      <c r="B10" s="4" t="s">
        <v>24</v>
      </c>
      <c r="C10" s="4">
        <v>1221</v>
      </c>
      <c r="D10" s="4" t="s">
        <v>25</v>
      </c>
      <c r="E10" s="4">
        <v>618021806</v>
      </c>
      <c r="F10" s="4" t="s">
        <v>26</v>
      </c>
      <c r="G10" s="4">
        <v>0</v>
      </c>
      <c r="H10" s="4">
        <v>2018</v>
      </c>
      <c r="I10" s="4">
        <v>0</v>
      </c>
      <c r="J10" s="4"/>
      <c r="K10" s="4"/>
      <c r="L10" s="5">
        <v>44743</v>
      </c>
      <c r="M10" s="4" t="s">
        <v>27</v>
      </c>
      <c r="N10" s="4"/>
      <c r="O10" s="12"/>
      <c r="P10" s="4"/>
      <c r="Q10" s="4"/>
      <c r="R10" s="4"/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4">
        <v>0</v>
      </c>
    </row>
    <row r="11" spans="1:24" outlineLevel="1" x14ac:dyDescent="0.25">
      <c r="A11" s="4"/>
      <c r="B11" s="4"/>
      <c r="C11" s="4"/>
      <c r="D11" s="4"/>
      <c r="E11" s="4"/>
      <c r="F11" s="4"/>
      <c r="G11" s="4"/>
      <c r="H11" s="18" t="s">
        <v>40</v>
      </c>
      <c r="I11" s="4"/>
      <c r="J11" s="4"/>
      <c r="K11" s="4"/>
      <c r="L11" s="5"/>
      <c r="M11" s="4"/>
      <c r="N11" s="4"/>
      <c r="O11" s="12"/>
      <c r="P11" s="4"/>
      <c r="Q11" s="4"/>
      <c r="R11" s="4"/>
      <c r="S11" s="15">
        <f>SUBTOTAL(9,S10:S10)</f>
        <v>0</v>
      </c>
      <c r="T11" s="15">
        <f>SUBTOTAL(9,T10:T10)</f>
        <v>0</v>
      </c>
      <c r="U11" s="15">
        <f>SUBTOTAL(9,U10:U10)</f>
        <v>0</v>
      </c>
      <c r="V11" s="15">
        <f>SUBTOTAL(9,V10:V10)</f>
        <v>0</v>
      </c>
      <c r="W11" s="15">
        <f>SUBTOTAL(9,W10:W10)</f>
        <v>0</v>
      </c>
      <c r="X11" s="4"/>
    </row>
    <row r="12" spans="1:24" outlineLevel="2" x14ac:dyDescent="0.25">
      <c r="A12" s="4" t="s">
        <v>24</v>
      </c>
      <c r="B12" s="4" t="s">
        <v>24</v>
      </c>
      <c r="C12" s="4">
        <v>1221</v>
      </c>
      <c r="D12" s="4" t="s">
        <v>25</v>
      </c>
      <c r="E12" s="4">
        <v>618021806</v>
      </c>
      <c r="F12" s="4" t="s">
        <v>26</v>
      </c>
      <c r="G12" s="4">
        <v>0</v>
      </c>
      <c r="H12" s="4">
        <v>2019</v>
      </c>
      <c r="I12" s="4">
        <v>0</v>
      </c>
      <c r="J12" s="4"/>
      <c r="K12" s="4"/>
      <c r="L12" s="5">
        <v>44743</v>
      </c>
      <c r="M12" s="4" t="s">
        <v>27</v>
      </c>
      <c r="N12" s="4"/>
      <c r="O12" s="12"/>
      <c r="P12" s="4"/>
      <c r="Q12" s="4"/>
      <c r="R12" s="4"/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4">
        <v>0</v>
      </c>
    </row>
    <row r="13" spans="1:24" outlineLevel="1" x14ac:dyDescent="0.25">
      <c r="A13" s="4"/>
      <c r="B13" s="4"/>
      <c r="C13" s="4"/>
      <c r="D13" s="4"/>
      <c r="E13" s="4"/>
      <c r="F13" s="4"/>
      <c r="G13" s="4"/>
      <c r="H13" s="18" t="s">
        <v>41</v>
      </c>
      <c r="I13" s="4"/>
      <c r="J13" s="4"/>
      <c r="K13" s="4"/>
      <c r="L13" s="5"/>
      <c r="M13" s="4"/>
      <c r="N13" s="4"/>
      <c r="O13" s="12"/>
      <c r="P13" s="4"/>
      <c r="Q13" s="4"/>
      <c r="R13" s="4"/>
      <c r="S13" s="15">
        <f>SUBTOTAL(9,S12:S12)</f>
        <v>0</v>
      </c>
      <c r="T13" s="15">
        <f>SUBTOTAL(9,T12:T12)</f>
        <v>0</v>
      </c>
      <c r="U13" s="15">
        <f>SUBTOTAL(9,U12:U12)</f>
        <v>0</v>
      </c>
      <c r="V13" s="15">
        <f>SUBTOTAL(9,V12:V12)</f>
        <v>0</v>
      </c>
      <c r="W13" s="15">
        <f>SUBTOTAL(9,W12:W12)</f>
        <v>0</v>
      </c>
      <c r="X13" s="4"/>
    </row>
    <row r="14" spans="1:24" outlineLevel="2" x14ac:dyDescent="0.25">
      <c r="A14" s="4" t="s">
        <v>24</v>
      </c>
      <c r="B14" s="4" t="s">
        <v>24</v>
      </c>
      <c r="C14" s="4">
        <v>1221</v>
      </c>
      <c r="D14" s="4" t="s">
        <v>25</v>
      </c>
      <c r="E14" s="4">
        <v>618021806</v>
      </c>
      <c r="F14" s="4" t="s">
        <v>26</v>
      </c>
      <c r="G14" s="4">
        <v>0</v>
      </c>
      <c r="H14" s="4">
        <v>2020</v>
      </c>
      <c r="I14" s="4">
        <v>0</v>
      </c>
      <c r="J14" s="4"/>
      <c r="K14" s="4"/>
      <c r="L14" s="5">
        <v>44743</v>
      </c>
      <c r="M14" s="4" t="s">
        <v>27</v>
      </c>
      <c r="N14" s="4"/>
      <c r="O14" s="12"/>
      <c r="P14" s="4"/>
      <c r="Q14" s="4"/>
      <c r="R14" s="4"/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4">
        <v>0</v>
      </c>
    </row>
    <row r="15" spans="1:24" outlineLevel="1" x14ac:dyDescent="0.25">
      <c r="A15" s="4"/>
      <c r="B15" s="4"/>
      <c r="C15" s="4"/>
      <c r="D15" s="4"/>
      <c r="E15" s="4"/>
      <c r="F15" s="4"/>
      <c r="G15" s="4"/>
      <c r="H15" s="18" t="s">
        <v>42</v>
      </c>
      <c r="I15" s="4"/>
      <c r="J15" s="4"/>
      <c r="K15" s="4"/>
      <c r="L15" s="5"/>
      <c r="M15" s="4"/>
      <c r="N15" s="4"/>
      <c r="O15" s="12"/>
      <c r="P15" s="4"/>
      <c r="Q15" s="4"/>
      <c r="R15" s="4"/>
      <c r="S15" s="15">
        <f>SUBTOTAL(9,S14:S14)</f>
        <v>0</v>
      </c>
      <c r="T15" s="15">
        <f>SUBTOTAL(9,T14:T14)</f>
        <v>0</v>
      </c>
      <c r="U15" s="15">
        <f>SUBTOTAL(9,U14:U14)</f>
        <v>0</v>
      </c>
      <c r="V15" s="15">
        <f>SUBTOTAL(9,V14:V14)</f>
        <v>0</v>
      </c>
      <c r="W15" s="15">
        <f>SUBTOTAL(9,W14:W14)</f>
        <v>0</v>
      </c>
      <c r="X15" s="4"/>
    </row>
    <row r="16" spans="1:24" ht="15.75" outlineLevel="2" thickBot="1" x14ac:dyDescent="0.3">
      <c r="A16" s="6" t="s">
        <v>24</v>
      </c>
      <c r="B16" s="6" t="s">
        <v>24</v>
      </c>
      <c r="C16" s="6">
        <v>1221</v>
      </c>
      <c r="D16" s="6" t="s">
        <v>25</v>
      </c>
      <c r="E16" s="6">
        <v>618021806</v>
      </c>
      <c r="F16" s="6" t="s">
        <v>26</v>
      </c>
      <c r="G16" s="6">
        <v>0</v>
      </c>
      <c r="H16" s="6">
        <v>2021</v>
      </c>
      <c r="I16" s="6">
        <v>0</v>
      </c>
      <c r="J16" s="6"/>
      <c r="K16" s="6"/>
      <c r="L16" s="7">
        <v>44743</v>
      </c>
      <c r="M16" s="6" t="s">
        <v>27</v>
      </c>
      <c r="N16" s="6"/>
      <c r="O16" s="13"/>
      <c r="P16" s="6"/>
      <c r="Q16" s="6"/>
      <c r="R16" s="6"/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6">
        <v>0</v>
      </c>
    </row>
    <row r="17" spans="1:24" outlineLevel="1" x14ac:dyDescent="0.25">
      <c r="A17" s="2"/>
      <c r="B17" s="2"/>
      <c r="C17" s="2"/>
      <c r="D17" s="2"/>
      <c r="E17" s="2"/>
      <c r="F17" s="2"/>
      <c r="G17" s="2"/>
      <c r="H17" s="21" t="s">
        <v>43</v>
      </c>
      <c r="I17" s="2"/>
      <c r="J17" s="2"/>
      <c r="K17" s="2"/>
      <c r="L17" s="3"/>
      <c r="M17" s="2"/>
      <c r="N17" s="2"/>
      <c r="O17" s="19"/>
      <c r="P17" s="2"/>
      <c r="Q17" s="2"/>
      <c r="R17" s="2"/>
      <c r="S17" s="20">
        <f>SUBTOTAL(9,S16:S16)</f>
        <v>0</v>
      </c>
      <c r="T17" s="20">
        <f>SUBTOTAL(9,T16:T16)</f>
        <v>0</v>
      </c>
      <c r="U17" s="20">
        <f>SUBTOTAL(9,U16:U16)</f>
        <v>0</v>
      </c>
      <c r="V17" s="20">
        <f>SUBTOTAL(9,V16:V16)</f>
        <v>0</v>
      </c>
      <c r="W17" s="20">
        <f>SUBTOTAL(9,W16:W16)</f>
        <v>0</v>
      </c>
      <c r="X17" s="2"/>
    </row>
    <row r="18" spans="1:24" x14ac:dyDescent="0.25">
      <c r="A18" s="2"/>
      <c r="B18" s="2"/>
      <c r="C18" s="2"/>
      <c r="D18" s="2"/>
      <c r="E18" s="2"/>
      <c r="F18" s="2"/>
      <c r="G18" s="2"/>
      <c r="H18" s="21" t="s">
        <v>36</v>
      </c>
      <c r="I18" s="2"/>
      <c r="J18" s="2"/>
      <c r="K18" s="2"/>
      <c r="L18" s="3"/>
      <c r="M18" s="2"/>
      <c r="N18" s="2"/>
      <c r="O18" s="19"/>
      <c r="P18" s="2"/>
      <c r="Q18" s="2"/>
      <c r="R18" s="2"/>
      <c r="S18" s="20">
        <f>SUBTOTAL(9,S4:S16)</f>
        <v>44831.87</v>
      </c>
      <c r="T18" s="20">
        <f>SUBTOTAL(9,T4:T16)</f>
        <v>0</v>
      </c>
      <c r="U18" s="20">
        <f>SUBTOTAL(9,U4:U16)</f>
        <v>6375.62</v>
      </c>
      <c r="V18" s="20">
        <f>SUBTOTAL(9,V4:V16)</f>
        <v>25000</v>
      </c>
      <c r="W18" s="20">
        <f>SUBTOTAL(9,W4:W16)</f>
        <v>26410.62</v>
      </c>
      <c r="X18" s="2"/>
    </row>
  </sheetData>
  <sortState xmlns:xlrd2="http://schemas.microsoft.com/office/spreadsheetml/2017/richdata2" ref="A4:X16">
    <sortCondition ref="A3"/>
    <sortCondition ref="F3"/>
    <sortCondition ref="H3"/>
  </sortState>
  <printOptions gridLines="1"/>
  <pageMargins left="0.25" right="0.25" top="0.75" bottom="0.75" header="0.5" footer="0.5"/>
  <pageSetup paperSize="9" scale="62" fitToHeight="0" orientation="landscape" cellComments="atEnd" horizontalDpi="1200" verticalDpi="1200" r:id="rId1"/>
  <headerFooter>
    <oddHeader>&amp;LValuta EUR &amp;CPremie/Schadestatistiek &amp;ROverzicht</oddHeader>
    <oddFooter>&amp;LProductiedatum &amp;D (S.E.O.) &amp;CAon 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B0100098544</vt:lpstr>
      <vt:lpstr>B0100098544!Print_Titles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Elderhorst</dc:creator>
  <cp:lastModifiedBy>Enrico Elderhorst</cp:lastModifiedBy>
  <dcterms:created xsi:type="dcterms:W3CDTF">2022-02-24T10:15:48Z</dcterms:created>
  <dcterms:modified xsi:type="dcterms:W3CDTF">2022-02-24T10:17:33Z</dcterms:modified>
</cp:coreProperties>
</file>