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3729\Documents\Projecten\17906 Actualisering Provinciaal Arbeidsplaatsen Register Utrecht 2022, 2023 (optioneel 2024) (EA, Monique Roso)\NvI\"/>
    </mc:Choice>
  </mc:AlternateContent>
  <xr:revisionPtr revIDLastSave="0" documentId="13_ncr:1_{1377ABB9-716F-4FCC-B7B9-52823AFC6996}" xr6:coauthVersionLast="47" xr6:coauthVersionMax="47" xr10:uidLastSave="{00000000-0000-0000-0000-000000000000}"/>
  <bookViews>
    <workbookView xWindow="-120" yWindow="-120" windowWidth="29040" windowHeight="15840" xr2:uid="{E334DB99-4F49-41AC-A8E6-48C804A05D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0" i="1" l="1"/>
  <c r="K61" i="1"/>
  <c r="K52" i="1"/>
  <c r="K28" i="1"/>
  <c r="K21" i="1" l="1"/>
  <c r="K20" i="1"/>
  <c r="K19" i="1"/>
  <c r="K96" i="1"/>
  <c r="K89" i="1" l="1"/>
  <c r="K88" i="1"/>
  <c r="K90" i="1"/>
  <c r="K81" i="1"/>
  <c r="K76" i="1"/>
  <c r="I82" i="1"/>
  <c r="H82" i="1"/>
  <c r="G82" i="1"/>
  <c r="I79" i="1"/>
  <c r="H79" i="1"/>
  <c r="G79" i="1"/>
  <c r="I78" i="1"/>
  <c r="H78" i="1"/>
  <c r="G78" i="1"/>
  <c r="I77" i="1"/>
  <c r="H77" i="1"/>
  <c r="G77" i="1"/>
  <c r="I74" i="1"/>
  <c r="H74" i="1"/>
  <c r="G74" i="1"/>
  <c r="K69" i="1"/>
  <c r="K51" i="1"/>
  <c r="K50" i="1"/>
  <c r="I56" i="1"/>
  <c r="H56" i="1"/>
  <c r="G56" i="1"/>
  <c r="K60" i="1"/>
  <c r="K27" i="1"/>
  <c r="K26" i="1"/>
  <c r="K25" i="1"/>
  <c r="I65" i="1"/>
  <c r="H65" i="1"/>
  <c r="G65" i="1"/>
  <c r="I46" i="1"/>
  <c r="I45" i="1"/>
  <c r="I44" i="1"/>
  <c r="H44" i="1"/>
  <c r="H45" i="1"/>
  <c r="H46" i="1"/>
  <c r="G46" i="1"/>
  <c r="G45" i="1"/>
  <c r="G44" i="1"/>
  <c r="I40" i="1"/>
  <c r="H40" i="1"/>
  <c r="G40" i="1"/>
  <c r="I39" i="1"/>
  <c r="I38" i="1"/>
  <c r="I34" i="1"/>
  <c r="I33" i="1"/>
  <c r="I32" i="1"/>
  <c r="H39" i="1"/>
  <c r="H38" i="1"/>
  <c r="H34" i="1"/>
  <c r="H33" i="1"/>
  <c r="H32" i="1"/>
  <c r="G39" i="1"/>
  <c r="G38" i="1"/>
  <c r="G34" i="1"/>
  <c r="G33" i="1"/>
  <c r="G32" i="1"/>
  <c r="K82" i="1" l="1"/>
  <c r="K79" i="1"/>
  <c r="K78" i="1"/>
  <c r="K77" i="1"/>
  <c r="K74" i="1"/>
  <c r="K56" i="1"/>
  <c r="K38" i="1"/>
  <c r="K33" i="1"/>
  <c r="K32" i="1"/>
  <c r="K39" i="1"/>
  <c r="K44" i="1"/>
  <c r="K45" i="1"/>
  <c r="K46" i="1"/>
  <c r="K34" i="1"/>
  <c r="K40" i="1"/>
  <c r="K65" i="1"/>
  <c r="K100" i="1" l="1"/>
</calcChain>
</file>

<file path=xl/sharedStrings.xml><?xml version="1.0" encoding="utf-8"?>
<sst xmlns="http://schemas.openxmlformats.org/spreadsheetml/2006/main" count="140" uniqueCount="71">
  <si>
    <t>Onderdeel:</t>
  </si>
  <si>
    <t>Contractjaar:</t>
  </si>
  <si>
    <t>Totaal:</t>
  </si>
  <si>
    <t>ontwerpen en vervaardigen formulieren en materialen</t>
  </si>
  <si>
    <t>projectleiding en overleg</t>
  </si>
  <si>
    <t>instellen scanner (incl. testen)</t>
  </si>
  <si>
    <t>portokosten</t>
  </si>
  <si>
    <t>Aantal:</t>
  </si>
  <si>
    <t>couverteren</t>
  </si>
  <si>
    <t>N</t>
  </si>
  <si>
    <t>V</t>
  </si>
  <si>
    <t>drukwerk (materialen)</t>
  </si>
  <si>
    <t>"V" = verrekenbaar, "N" = niet-verrekenbaar</t>
  </si>
  <si>
    <t>V / N:</t>
  </si>
  <si>
    <t>alle door Opdrachtnemer in rekening te brengen vaste kosten</t>
  </si>
  <si>
    <t>Belkosten</t>
  </si>
  <si>
    <t>+</t>
  </si>
  <si>
    <t>INSCHRIJFSOM (excl. BTW):</t>
  </si>
  <si>
    <t>Aantal uur (in- schatting OG):</t>
  </si>
  <si>
    <t>Tarieven dienen excl. indexeringen te worden vermeld</t>
  </si>
  <si>
    <t>antwoordnummerkosten</t>
  </si>
  <si>
    <t xml:space="preserve">scannen ontvangen enquêteformulieren </t>
  </si>
  <si>
    <t xml:space="preserve">verwerken resultaten incl. uit te voeren controles </t>
  </si>
  <si>
    <t>BIJLAGE B INSCHRIJFSTAAT</t>
  </si>
  <si>
    <t>Aantal (o.b.v. ervaring 2021):</t>
  </si>
  <si>
    <t>ontwerpen formulieren</t>
  </si>
  <si>
    <t xml:space="preserve">uitzetten enquête en verwerken respons incl. uit te voeren controles </t>
  </si>
  <si>
    <t>uitzetten enquête digitaal</t>
  </si>
  <si>
    <t>Optie 1 (brief)</t>
  </si>
  <si>
    <t xml:space="preserve"> - portokosten brief niet respondenten</t>
  </si>
  <si>
    <t xml:space="preserve"> - drukwerk (materialen) t.b.v. brief niet respondenten</t>
  </si>
  <si>
    <t xml:space="preserve"> - couverteren</t>
  </si>
  <si>
    <t>Optie 2 (telefoon)</t>
  </si>
  <si>
    <t xml:space="preserve"> - vaste kosten</t>
  </si>
  <si>
    <t>Alle prijzen dienen all-in en excl. BTW te worden vermeld</t>
  </si>
  <si>
    <t xml:space="preserve"> - alle door Opdrachtnemer in rekening te brengen vaste kosten</t>
  </si>
  <si>
    <t>alle kosten i.h.k.v. verwerken gegevensverzamelingen</t>
  </si>
  <si>
    <t>Prijs per enquête 2022:</t>
  </si>
  <si>
    <t>Prijs per enquête 2023:</t>
  </si>
  <si>
    <t>Prijs per enquête 2024:</t>
  </si>
  <si>
    <t>Prijs per uur 2022:</t>
  </si>
  <si>
    <t>Prijs per uur 2023:</t>
  </si>
  <si>
    <t>Prijs per uur 2024:</t>
  </si>
  <si>
    <t xml:space="preserve"> - belkosten (o.b.v. geraamd aantal beluren, kostenopgave per uur)</t>
  </si>
  <si>
    <t>alle kosten voor controle op invoer</t>
  </si>
  <si>
    <t>alle kosten voor modelleren</t>
  </si>
  <si>
    <t>Vaste kosten schriftelijke enquêteronde (onderdeel 2):</t>
  </si>
  <si>
    <t>Variabele kosten schriftelijke (1e) enquêteronde (onderdeel 2):</t>
  </si>
  <si>
    <t>Variabele kosten gehele schriftelijke enquête (1e ronde+rappel) (onderdeel 2):</t>
  </si>
  <si>
    <t>Variabele kosten schriftelijke rappelronde (onderdeel 2):</t>
  </si>
  <si>
    <t>Vaste kosten online enquête (onderdeel 3):</t>
  </si>
  <si>
    <t>Variabele kosten online enquête (1e ronde+rappel) (onderdeel 3):</t>
  </si>
  <si>
    <t>Vaste kosten telefonische rappelronde (onderdeel 4):</t>
  </si>
  <si>
    <t>Variabele kosten telefonische rappelronde (onderdeel 4):</t>
  </si>
  <si>
    <t>Variabele kosten centrale berichtgevers (1e ronde+rappel) (onderdeel 5):</t>
  </si>
  <si>
    <t>Verwerking en controle respons in VR-beheer (onderdeel 6)</t>
  </si>
  <si>
    <t>Vaste kosten centrale berichtgevers (onderdeel 5):</t>
  </si>
  <si>
    <t>Opstellen beknopte rapportage (onderdeel 7)</t>
  </si>
  <si>
    <t>alle kosten i.h.k.v. opstellen beknopte rapportage pv Utrecht + Gooi &amp; Vechtstreek</t>
  </si>
  <si>
    <t>alle kosten voor steekproeftrekking</t>
  </si>
  <si>
    <t>alle kosten voor samenstelling rappelbestanden</t>
  </si>
  <si>
    <t>Voorbereiding werkgelegenheidsenquête (onderdeel 1)</t>
  </si>
  <si>
    <t>Onderwerp: Actualisering Provinciaal Arbeidsplaatsen Register Utrecht 2022, 2023 (optioneel 2024)</t>
  </si>
  <si>
    <t>Kenmerk: 17906</t>
  </si>
  <si>
    <t>Status: definitief</t>
  </si>
  <si>
    <t>Jaar "2024" is optiejaar</t>
  </si>
  <si>
    <t>&lt;responsverhogende maatregel(en)&gt; ….................................................. (in te vullen door Inschrijver)</t>
  </si>
  <si>
    <t>Versie: 220414 (aangepast o.b.v. Nota van Inlichtingen)</t>
  </si>
  <si>
    <t>Gele velden door Inschrijver in te vullen (voor zover van toepassing)</t>
  </si>
  <si>
    <t>============</t>
  </si>
  <si>
    <t>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</si>
</sst>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2" borderId="1" xfId="1" applyFont="1" applyFill="1" applyBorder="1"/>
    <xf numFmtId="44" fontId="0" fillId="0" borderId="1" xfId="1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44" fontId="0" fillId="0" borderId="0" xfId="1" applyFont="1" applyBorder="1"/>
    <xf numFmtId="44" fontId="0" fillId="0" borderId="0" xfId="1" applyFont="1" applyFill="1" applyBorder="1"/>
    <xf numFmtId="0" fontId="0" fillId="0" borderId="0" xfId="0" applyFill="1"/>
    <xf numFmtId="0" fontId="0" fillId="0" borderId="3" xfId="0" applyBorder="1"/>
    <xf numFmtId="0" fontId="2" fillId="0" borderId="2" xfId="0" applyFont="1" applyBorder="1"/>
    <xf numFmtId="0" fontId="0" fillId="0" borderId="0" xfId="0" quotePrefix="1"/>
    <xf numFmtId="164" fontId="0" fillId="0" borderId="1" xfId="2" applyNumberFormat="1" applyFont="1" applyBorder="1"/>
    <xf numFmtId="44" fontId="0" fillId="0" borderId="2" xfId="0" applyNumberFormat="1" applyBorder="1"/>
    <xf numFmtId="0" fontId="0" fillId="0" borderId="3" xfId="0" applyBorder="1" applyAlignment="1">
      <alignment wrapText="1"/>
    </xf>
    <xf numFmtId="0" fontId="4" fillId="0" borderId="0" xfId="0" applyFont="1"/>
    <xf numFmtId="164" fontId="0" fillId="0" borderId="0" xfId="2" applyNumberFormat="1" applyFont="1" applyBorder="1"/>
    <xf numFmtId="0" fontId="0" fillId="0" borderId="7" xfId="0" applyBorder="1" applyAlignment="1">
      <alignment horizontal="center"/>
    </xf>
    <xf numFmtId="0" fontId="0" fillId="0" borderId="7" xfId="0" applyBorder="1"/>
    <xf numFmtId="164" fontId="1" fillId="0" borderId="1" xfId="2" applyNumberFormat="1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164" fontId="5" fillId="0" borderId="0" xfId="2" applyNumberFormat="1" applyFont="1" applyBorder="1"/>
    <xf numFmtId="0" fontId="0" fillId="0" borderId="8" xfId="0" applyFill="1" applyBorder="1" applyAlignment="1">
      <alignment horizontal="center"/>
    </xf>
    <xf numFmtId="44" fontId="0" fillId="0" borderId="10" xfId="1" applyFont="1" applyBorder="1"/>
    <xf numFmtId="0" fontId="0" fillId="0" borderId="11" xfId="0" applyFill="1" applyBorder="1"/>
    <xf numFmtId="0" fontId="2" fillId="0" borderId="0" xfId="0" applyFont="1" applyBorder="1"/>
    <xf numFmtId="0" fontId="5" fillId="0" borderId="0" xfId="0" applyFont="1" applyFill="1" applyBorder="1"/>
    <xf numFmtId="0" fontId="0" fillId="0" borderId="0" xfId="0" applyBorder="1" applyAlignment="1">
      <alignment wrapText="1"/>
    </xf>
    <xf numFmtId="0" fontId="0" fillId="0" borderId="1" xfId="0" applyFont="1" applyBorder="1" applyAlignment="1">
      <alignment horizontal="center"/>
    </xf>
    <xf numFmtId="164" fontId="6" fillId="0" borderId="1" xfId="2" applyNumberFormat="1" applyFont="1" applyBorder="1"/>
    <xf numFmtId="0" fontId="6" fillId="0" borderId="1" xfId="0" applyFont="1" applyFill="1" applyBorder="1"/>
    <xf numFmtId="164" fontId="6" fillId="0" borderId="0" xfId="2" applyNumberFormat="1" applyFont="1" applyBorder="1"/>
    <xf numFmtId="0" fontId="6" fillId="0" borderId="0" xfId="0" applyFont="1" applyFill="1" applyBorder="1"/>
    <xf numFmtId="0" fontId="6" fillId="0" borderId="9" xfId="0" applyFont="1" applyFill="1" applyBorder="1"/>
    <xf numFmtId="164" fontId="6" fillId="0" borderId="1" xfId="2" applyNumberFormat="1" applyFont="1" applyFill="1" applyBorder="1"/>
    <xf numFmtId="0" fontId="7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3F72-E7EB-47CF-88D1-B9FCB6625BEE}">
  <dimension ref="A1:L101"/>
  <sheetViews>
    <sheetView tabSelected="1" workbookViewId="0"/>
  </sheetViews>
  <sheetFormatPr defaultColWidth="8.85546875" defaultRowHeight="15" x14ac:dyDescent="0.25"/>
  <cols>
    <col min="1" max="1" width="66.28515625" customWidth="1"/>
    <col min="3" max="3" width="13.85546875" customWidth="1"/>
    <col min="4" max="6" width="11.85546875" customWidth="1"/>
    <col min="11" max="11" width="13.7109375" customWidth="1"/>
    <col min="12" max="12" width="5.42578125" customWidth="1"/>
  </cols>
  <sheetData>
    <row r="1" spans="1:11" ht="18.75" x14ac:dyDescent="0.3">
      <c r="A1" s="24" t="s">
        <v>23</v>
      </c>
      <c r="B1" s="1"/>
      <c r="C1" s="1"/>
    </row>
    <row r="3" spans="1:11" x14ac:dyDescent="0.25">
      <c r="A3" s="1" t="s">
        <v>62</v>
      </c>
    </row>
    <row r="4" spans="1:11" x14ac:dyDescent="0.25">
      <c r="A4" s="48" t="s">
        <v>63</v>
      </c>
    </row>
    <row r="5" spans="1:11" x14ac:dyDescent="0.25">
      <c r="A5" s="1" t="s">
        <v>64</v>
      </c>
    </row>
    <row r="6" spans="1:11" x14ac:dyDescent="0.25">
      <c r="A6" s="1" t="s">
        <v>67</v>
      </c>
    </row>
    <row r="8" spans="1:11" x14ac:dyDescent="0.25">
      <c r="A8" s="2" t="s">
        <v>34</v>
      </c>
      <c r="B8" s="2"/>
      <c r="C8" s="2"/>
    </row>
    <row r="9" spans="1:11" x14ac:dyDescent="0.25">
      <c r="A9" s="2" t="s">
        <v>19</v>
      </c>
      <c r="B9" s="2"/>
      <c r="C9" s="2"/>
    </row>
    <row r="10" spans="1:11" x14ac:dyDescent="0.25">
      <c r="A10" s="2" t="s">
        <v>65</v>
      </c>
      <c r="B10" s="2"/>
      <c r="C10" s="2"/>
    </row>
    <row r="11" spans="1:11" x14ac:dyDescent="0.25">
      <c r="A11" s="4" t="s">
        <v>68</v>
      </c>
      <c r="B11" s="2"/>
      <c r="C11" s="2"/>
    </row>
    <row r="12" spans="1:11" x14ac:dyDescent="0.25">
      <c r="A12" t="s">
        <v>12</v>
      </c>
    </row>
    <row r="14" spans="1:11" x14ac:dyDescent="0.25">
      <c r="A14" s="1" t="s">
        <v>0</v>
      </c>
      <c r="B14" s="3" t="s">
        <v>13</v>
      </c>
    </row>
    <row r="15" spans="1:11" ht="15.75" thickBot="1" x14ac:dyDescent="0.3">
      <c r="A15" s="1"/>
      <c r="B15" s="3"/>
    </row>
    <row r="16" spans="1:11" ht="15.75" thickBot="1" x14ac:dyDescent="0.3">
      <c r="A16" s="19" t="s">
        <v>61</v>
      </c>
      <c r="K16" s="19" t="s">
        <v>2</v>
      </c>
    </row>
    <row r="17" spans="1:11" ht="15.75" thickBot="1" x14ac:dyDescent="0.3">
      <c r="A17" s="38"/>
      <c r="G17" s="49" t="s">
        <v>1</v>
      </c>
      <c r="H17" s="50"/>
      <c r="I17" s="51"/>
    </row>
    <row r="18" spans="1:11" x14ac:dyDescent="0.25">
      <c r="A18" s="38"/>
      <c r="G18" s="18">
        <v>2022</v>
      </c>
      <c r="H18" s="18">
        <v>2023</v>
      </c>
      <c r="I18" s="18">
        <v>2024</v>
      </c>
    </row>
    <row r="19" spans="1:11" x14ac:dyDescent="0.25">
      <c r="A19" s="5" t="s">
        <v>59</v>
      </c>
      <c r="B19" s="41" t="s">
        <v>9</v>
      </c>
      <c r="G19" s="7"/>
      <c r="H19" s="7"/>
      <c r="I19" s="7"/>
      <c r="K19" s="8">
        <f>SUM(G19:I19)</f>
        <v>0</v>
      </c>
    </row>
    <row r="20" spans="1:11" x14ac:dyDescent="0.25">
      <c r="A20" s="5" t="s">
        <v>60</v>
      </c>
      <c r="B20" s="41" t="s">
        <v>9</v>
      </c>
      <c r="G20" s="7"/>
      <c r="H20" s="7"/>
      <c r="I20" s="7"/>
      <c r="K20" s="8">
        <f>SUM(G20:I20)</f>
        <v>0</v>
      </c>
    </row>
    <row r="21" spans="1:11" x14ac:dyDescent="0.25">
      <c r="A21" s="5" t="s">
        <v>4</v>
      </c>
      <c r="B21" s="41" t="s">
        <v>9</v>
      </c>
      <c r="G21" s="7"/>
      <c r="H21" s="7"/>
      <c r="I21" s="7"/>
      <c r="K21" s="8">
        <f>SUM(G21:I21)</f>
        <v>0</v>
      </c>
    </row>
    <row r="22" spans="1:11" ht="15.75" thickBot="1" x14ac:dyDescent="0.3"/>
    <row r="23" spans="1:11" ht="15.75" thickBot="1" x14ac:dyDescent="0.3">
      <c r="G23" s="49" t="s">
        <v>1</v>
      </c>
      <c r="H23" s="50"/>
      <c r="I23" s="51"/>
    </row>
    <row r="24" spans="1:11" ht="15.75" thickBot="1" x14ac:dyDescent="0.3">
      <c r="A24" s="19" t="s">
        <v>46</v>
      </c>
      <c r="B24" s="26"/>
      <c r="G24" s="18">
        <v>2022</v>
      </c>
      <c r="H24" s="18">
        <v>2023</v>
      </c>
      <c r="I24" s="18">
        <v>2024</v>
      </c>
    </row>
    <row r="25" spans="1:11" x14ac:dyDescent="0.25">
      <c r="A25" s="18" t="s">
        <v>3</v>
      </c>
      <c r="B25" s="6" t="s">
        <v>9</v>
      </c>
      <c r="G25" s="7"/>
      <c r="H25" s="7"/>
      <c r="I25" s="7"/>
      <c r="K25" s="8">
        <f>SUM(G25:I25)</f>
        <v>0</v>
      </c>
    </row>
    <row r="26" spans="1:11" x14ac:dyDescent="0.25">
      <c r="A26" s="5" t="s">
        <v>4</v>
      </c>
      <c r="B26" s="6" t="s">
        <v>9</v>
      </c>
      <c r="G26" s="7"/>
      <c r="H26" s="7"/>
      <c r="I26" s="7"/>
      <c r="K26" s="8">
        <f>SUM(G26:I26)</f>
        <v>0</v>
      </c>
    </row>
    <row r="27" spans="1:11" x14ac:dyDescent="0.25">
      <c r="A27" s="5" t="s">
        <v>5</v>
      </c>
      <c r="B27" s="6" t="s">
        <v>9</v>
      </c>
      <c r="G27" s="7"/>
      <c r="H27" s="7"/>
      <c r="I27" s="7"/>
      <c r="K27" s="8">
        <f>SUM(G27:I27)</f>
        <v>0</v>
      </c>
    </row>
    <row r="28" spans="1:11" ht="30" x14ac:dyDescent="0.25">
      <c r="A28" s="54" t="s">
        <v>66</v>
      </c>
      <c r="B28" s="6" t="s">
        <v>9</v>
      </c>
      <c r="G28" s="7"/>
      <c r="H28" s="7"/>
      <c r="I28" s="7"/>
      <c r="K28" s="8">
        <f>SUM(G28:I28)</f>
        <v>0</v>
      </c>
    </row>
    <row r="29" spans="1:11" ht="15.75" thickBot="1" x14ac:dyDescent="0.3"/>
    <row r="30" spans="1:11" ht="15.75" thickBot="1" x14ac:dyDescent="0.3">
      <c r="G30" s="49" t="s">
        <v>1</v>
      </c>
      <c r="H30" s="50"/>
      <c r="I30" s="51"/>
    </row>
    <row r="31" spans="1:11" ht="45.75" thickBot="1" x14ac:dyDescent="0.3">
      <c r="A31" s="19" t="s">
        <v>47</v>
      </c>
      <c r="B31" s="5"/>
      <c r="C31" s="5" t="s">
        <v>7</v>
      </c>
      <c r="D31" s="13" t="s">
        <v>37</v>
      </c>
      <c r="E31" s="13" t="s">
        <v>38</v>
      </c>
      <c r="F31" s="13" t="s">
        <v>39</v>
      </c>
      <c r="G31" s="18">
        <v>2022</v>
      </c>
      <c r="H31" s="18">
        <v>2023</v>
      </c>
      <c r="I31" s="18">
        <v>2024</v>
      </c>
    </row>
    <row r="32" spans="1:11" x14ac:dyDescent="0.25">
      <c r="A32" s="5" t="s">
        <v>6</v>
      </c>
      <c r="B32" s="6" t="s">
        <v>10</v>
      </c>
      <c r="C32" s="21">
        <v>33000</v>
      </c>
      <c r="D32" s="7"/>
      <c r="E32" s="7"/>
      <c r="F32" s="7"/>
      <c r="G32" s="8">
        <f t="shared" ref="G32:I34" si="0">+$C32*D32</f>
        <v>0</v>
      </c>
      <c r="H32" s="8">
        <f t="shared" si="0"/>
        <v>0</v>
      </c>
      <c r="I32" s="8">
        <f t="shared" si="0"/>
        <v>0</v>
      </c>
      <c r="K32" s="8">
        <f>SUM(G32:I32)</f>
        <v>0</v>
      </c>
    </row>
    <row r="33" spans="1:11" x14ac:dyDescent="0.25">
      <c r="A33" s="5" t="s">
        <v>11</v>
      </c>
      <c r="B33" s="6" t="s">
        <v>10</v>
      </c>
      <c r="C33" s="21">
        <v>33000</v>
      </c>
      <c r="D33" s="7"/>
      <c r="E33" s="7"/>
      <c r="F33" s="7"/>
      <c r="G33" s="8">
        <f t="shared" si="0"/>
        <v>0</v>
      </c>
      <c r="H33" s="8">
        <f t="shared" si="0"/>
        <v>0</v>
      </c>
      <c r="I33" s="8">
        <f t="shared" si="0"/>
        <v>0</v>
      </c>
      <c r="K33" s="8">
        <f>SUM(G33:I33)</f>
        <v>0</v>
      </c>
    </row>
    <row r="34" spans="1:11" x14ac:dyDescent="0.25">
      <c r="A34" s="5" t="s">
        <v>8</v>
      </c>
      <c r="B34" s="6" t="s">
        <v>10</v>
      </c>
      <c r="C34" s="21">
        <v>33000</v>
      </c>
      <c r="D34" s="7"/>
      <c r="E34" s="7"/>
      <c r="F34" s="7"/>
      <c r="G34" s="8">
        <f t="shared" si="0"/>
        <v>0</v>
      </c>
      <c r="H34" s="8">
        <f t="shared" si="0"/>
        <v>0</v>
      </c>
      <c r="I34" s="8">
        <f t="shared" si="0"/>
        <v>0</v>
      </c>
      <c r="K34" s="8">
        <f>SUM(G34:I34)</f>
        <v>0</v>
      </c>
    </row>
    <row r="35" spans="1:11" ht="15.75" thickBot="1" x14ac:dyDescent="0.3">
      <c r="A35" s="12"/>
      <c r="B35" s="14"/>
      <c r="C35" s="25"/>
      <c r="D35" s="16"/>
      <c r="E35" s="16"/>
      <c r="F35" s="16"/>
      <c r="G35" s="15"/>
      <c r="H35" s="15"/>
      <c r="I35" s="15"/>
      <c r="K35" s="15"/>
    </row>
    <row r="36" spans="1:11" ht="15.75" thickBot="1" x14ac:dyDescent="0.3">
      <c r="A36" s="12"/>
      <c r="B36" s="14"/>
      <c r="C36" s="25"/>
      <c r="G36" s="49" t="s">
        <v>1</v>
      </c>
      <c r="H36" s="50"/>
      <c r="I36" s="51"/>
      <c r="J36" s="12"/>
      <c r="K36" s="15"/>
    </row>
    <row r="37" spans="1:11" ht="45.75" thickBot="1" x14ac:dyDescent="0.3">
      <c r="A37" s="29" t="s">
        <v>48</v>
      </c>
      <c r="B37" s="26"/>
      <c r="C37" s="28" t="s">
        <v>24</v>
      </c>
      <c r="D37" s="13" t="s">
        <v>37</v>
      </c>
      <c r="E37" s="13" t="s">
        <v>38</v>
      </c>
      <c r="F37" s="13" t="s">
        <v>39</v>
      </c>
      <c r="G37" s="18">
        <v>2022</v>
      </c>
      <c r="H37" s="18">
        <v>2023</v>
      </c>
      <c r="I37" s="18">
        <v>2024</v>
      </c>
      <c r="J37" s="12"/>
      <c r="K37" s="15"/>
    </row>
    <row r="38" spans="1:11" x14ac:dyDescent="0.25">
      <c r="A38" s="23" t="s">
        <v>20</v>
      </c>
      <c r="B38" s="6" t="s">
        <v>10</v>
      </c>
      <c r="C38" s="42">
        <v>7000</v>
      </c>
      <c r="D38" s="7"/>
      <c r="E38" s="7"/>
      <c r="F38" s="7"/>
      <c r="G38" s="8">
        <f t="shared" ref="G38:I40" si="1">+$C38*D38</f>
        <v>0</v>
      </c>
      <c r="H38" s="8">
        <f t="shared" si="1"/>
        <v>0</v>
      </c>
      <c r="I38" s="8">
        <f t="shared" si="1"/>
        <v>0</v>
      </c>
      <c r="K38" s="8">
        <f>SUM(G38:I38)</f>
        <v>0</v>
      </c>
    </row>
    <row r="39" spans="1:11" x14ac:dyDescent="0.25">
      <c r="A39" s="13" t="s">
        <v>21</v>
      </c>
      <c r="B39" s="6" t="s">
        <v>10</v>
      </c>
      <c r="C39" s="42">
        <v>7000</v>
      </c>
      <c r="D39" s="7"/>
      <c r="E39" s="7"/>
      <c r="F39" s="7"/>
      <c r="G39" s="8">
        <f t="shared" si="1"/>
        <v>0</v>
      </c>
      <c r="H39" s="8">
        <f t="shared" si="1"/>
        <v>0</v>
      </c>
      <c r="I39" s="8">
        <f t="shared" si="1"/>
        <v>0</v>
      </c>
      <c r="K39" s="8">
        <f>SUM(G39:I39)</f>
        <v>0</v>
      </c>
    </row>
    <row r="40" spans="1:11" x14ac:dyDescent="0.25">
      <c r="A40" s="23" t="s">
        <v>22</v>
      </c>
      <c r="B40" s="6" t="s">
        <v>10</v>
      </c>
      <c r="C40" s="42">
        <v>7000</v>
      </c>
      <c r="D40" s="7"/>
      <c r="E40" s="7"/>
      <c r="F40" s="7"/>
      <c r="G40" s="8">
        <f t="shared" si="1"/>
        <v>0</v>
      </c>
      <c r="H40" s="8">
        <f t="shared" si="1"/>
        <v>0</v>
      </c>
      <c r="I40" s="8">
        <f t="shared" si="1"/>
        <v>0</v>
      </c>
      <c r="K40" s="8">
        <f>SUM(G40:I40)</f>
        <v>0</v>
      </c>
    </row>
    <row r="41" spans="1:11" ht="15.75" thickBot="1" x14ac:dyDescent="0.3"/>
    <row r="42" spans="1:11" ht="15.75" thickBot="1" x14ac:dyDescent="0.3">
      <c r="G42" s="49" t="s">
        <v>1</v>
      </c>
      <c r="H42" s="52"/>
      <c r="I42" s="53"/>
    </row>
    <row r="43" spans="1:11" ht="45.75" thickBot="1" x14ac:dyDescent="0.3">
      <c r="A43" s="19" t="s">
        <v>49</v>
      </c>
      <c r="B43" s="6"/>
      <c r="C43" s="21"/>
      <c r="D43" s="13" t="s">
        <v>37</v>
      </c>
      <c r="E43" s="13" t="s">
        <v>38</v>
      </c>
      <c r="F43" s="13" t="s">
        <v>39</v>
      </c>
      <c r="G43" s="18">
        <v>2022</v>
      </c>
      <c r="H43" s="18">
        <v>2023</v>
      </c>
      <c r="I43" s="18">
        <v>2024</v>
      </c>
    </row>
    <row r="44" spans="1:11" x14ac:dyDescent="0.25">
      <c r="A44" s="18" t="s">
        <v>6</v>
      </c>
      <c r="B44" s="6" t="s">
        <v>10</v>
      </c>
      <c r="C44" s="21">
        <v>10000</v>
      </c>
      <c r="D44" s="7"/>
      <c r="E44" s="7"/>
      <c r="F44" s="7"/>
      <c r="G44" s="8">
        <f t="shared" ref="G44:I46" si="2">+$C44*D44</f>
        <v>0</v>
      </c>
      <c r="H44" s="8">
        <f t="shared" si="2"/>
        <v>0</v>
      </c>
      <c r="I44" s="8">
        <f t="shared" si="2"/>
        <v>0</v>
      </c>
      <c r="K44" s="8">
        <f>SUM(G44:I44)</f>
        <v>0</v>
      </c>
    </row>
    <row r="45" spans="1:11" x14ac:dyDescent="0.25">
      <c r="A45" s="5" t="s">
        <v>11</v>
      </c>
      <c r="B45" s="6" t="s">
        <v>10</v>
      </c>
      <c r="C45" s="21">
        <v>10000</v>
      </c>
      <c r="D45" s="7"/>
      <c r="E45" s="7"/>
      <c r="F45" s="7"/>
      <c r="G45" s="8">
        <f t="shared" si="2"/>
        <v>0</v>
      </c>
      <c r="H45" s="8">
        <f t="shared" si="2"/>
        <v>0</v>
      </c>
      <c r="I45" s="8">
        <f t="shared" si="2"/>
        <v>0</v>
      </c>
      <c r="K45" s="8">
        <f>SUM(G45:I45)</f>
        <v>0</v>
      </c>
    </row>
    <row r="46" spans="1:11" x14ac:dyDescent="0.25">
      <c r="A46" s="5" t="s">
        <v>8</v>
      </c>
      <c r="B46" s="6" t="s">
        <v>10</v>
      </c>
      <c r="C46" s="21">
        <v>10000</v>
      </c>
      <c r="D46" s="7"/>
      <c r="E46" s="7"/>
      <c r="F46" s="7"/>
      <c r="G46" s="8">
        <f t="shared" si="2"/>
        <v>0</v>
      </c>
      <c r="H46" s="8">
        <f t="shared" si="2"/>
        <v>0</v>
      </c>
      <c r="I46" s="8">
        <f t="shared" si="2"/>
        <v>0</v>
      </c>
      <c r="K46" s="8">
        <f>SUM(G46:I46)</f>
        <v>0</v>
      </c>
    </row>
    <row r="47" spans="1:11" ht="15.75" thickBot="1" x14ac:dyDescent="0.3">
      <c r="A47" s="12"/>
      <c r="B47" s="14"/>
      <c r="C47" s="25"/>
      <c r="D47" s="16"/>
      <c r="E47" s="16"/>
      <c r="F47" s="16"/>
      <c r="G47" s="15"/>
      <c r="H47" s="15"/>
      <c r="I47" s="15"/>
      <c r="K47" s="15"/>
    </row>
    <row r="48" spans="1:11" ht="15.75" thickBot="1" x14ac:dyDescent="0.3">
      <c r="G48" s="49" t="s">
        <v>1</v>
      </c>
      <c r="H48" s="52"/>
      <c r="I48" s="53"/>
      <c r="K48" s="38"/>
    </row>
    <row r="49" spans="1:11" ht="15.75" thickBot="1" x14ac:dyDescent="0.3">
      <c r="A49" s="19" t="s">
        <v>50</v>
      </c>
      <c r="B49" s="26"/>
      <c r="G49" s="18">
        <v>2022</v>
      </c>
      <c r="H49" s="18">
        <v>2023</v>
      </c>
      <c r="I49" s="18">
        <v>2024</v>
      </c>
    </row>
    <row r="50" spans="1:11" x14ac:dyDescent="0.25">
      <c r="A50" s="18" t="s">
        <v>25</v>
      </c>
      <c r="B50" s="6" t="s">
        <v>9</v>
      </c>
      <c r="G50" s="7"/>
      <c r="H50" s="7"/>
      <c r="I50" s="7"/>
      <c r="K50" s="8">
        <f>SUM(G50:I50)</f>
        <v>0</v>
      </c>
    </row>
    <row r="51" spans="1:11" x14ac:dyDescent="0.25">
      <c r="A51" s="5" t="s">
        <v>4</v>
      </c>
      <c r="B51" s="6" t="s">
        <v>9</v>
      </c>
      <c r="G51" s="7"/>
      <c r="H51" s="7"/>
      <c r="I51" s="7"/>
      <c r="K51" s="8">
        <f>SUM(G51:I51)</f>
        <v>0</v>
      </c>
    </row>
    <row r="52" spans="1:11" ht="30" x14ac:dyDescent="0.25">
      <c r="A52" s="54" t="s">
        <v>66</v>
      </c>
      <c r="B52" s="6" t="s">
        <v>9</v>
      </c>
      <c r="G52" s="7"/>
      <c r="H52" s="7"/>
      <c r="I52" s="7"/>
      <c r="K52" s="8">
        <f>SUM(G52:I52)</f>
        <v>0</v>
      </c>
    </row>
    <row r="53" spans="1:11" ht="15.75" thickBot="1" x14ac:dyDescent="0.3">
      <c r="A53" s="12"/>
      <c r="B53" s="14"/>
      <c r="C53" s="25"/>
      <c r="D53" s="16"/>
      <c r="E53" s="16"/>
      <c r="F53" s="16"/>
      <c r="G53" s="15"/>
      <c r="H53" s="15"/>
      <c r="I53" s="15"/>
      <c r="K53" s="15"/>
    </row>
    <row r="54" spans="1:11" ht="15.75" thickBot="1" x14ac:dyDescent="0.3">
      <c r="G54" s="49" t="s">
        <v>1</v>
      </c>
      <c r="H54" s="52"/>
      <c r="I54" s="53"/>
    </row>
    <row r="55" spans="1:11" ht="45.75" thickBot="1" x14ac:dyDescent="0.3">
      <c r="A55" s="19" t="s">
        <v>51</v>
      </c>
      <c r="B55" s="6"/>
      <c r="C55" s="28" t="s">
        <v>24</v>
      </c>
      <c r="D55" s="13" t="s">
        <v>37</v>
      </c>
      <c r="E55" s="13" t="s">
        <v>38</v>
      </c>
      <c r="F55" s="13" t="s">
        <v>39</v>
      </c>
      <c r="G55" s="18">
        <v>2022</v>
      </c>
      <c r="H55" s="18">
        <v>2023</v>
      </c>
      <c r="I55" s="18">
        <v>2024</v>
      </c>
    </row>
    <row r="56" spans="1:11" ht="18.75" customHeight="1" x14ac:dyDescent="0.25">
      <c r="A56" s="23" t="s">
        <v>26</v>
      </c>
      <c r="B56" s="6" t="s">
        <v>10</v>
      </c>
      <c r="C56" s="42">
        <v>10000</v>
      </c>
      <c r="D56" s="7"/>
      <c r="E56" s="7"/>
      <c r="F56" s="7"/>
      <c r="G56" s="8">
        <f t="shared" ref="G56" si="3">+$C56*D56</f>
        <v>0</v>
      </c>
      <c r="H56" s="8">
        <f t="shared" ref="H56" si="4">+$C56*E56</f>
        <v>0</v>
      </c>
      <c r="I56" s="8">
        <f t="shared" ref="I56" si="5">+$C56*F56</f>
        <v>0</v>
      </c>
      <c r="K56" s="8">
        <f>SUM(G56:I56)</f>
        <v>0</v>
      </c>
    </row>
    <row r="57" spans="1:11" ht="15.75" thickBot="1" x14ac:dyDescent="0.3">
      <c r="A57" s="40"/>
      <c r="B57" s="14"/>
      <c r="C57" s="34"/>
      <c r="D57" s="16"/>
      <c r="E57" s="16"/>
      <c r="F57" s="16"/>
      <c r="G57" s="15"/>
      <c r="H57" s="15"/>
      <c r="I57" s="15"/>
      <c r="K57" s="15"/>
    </row>
    <row r="58" spans="1:11" ht="15.75" thickBot="1" x14ac:dyDescent="0.3">
      <c r="D58" s="17"/>
      <c r="E58" s="17"/>
      <c r="F58" s="17"/>
      <c r="G58" s="49" t="s">
        <v>1</v>
      </c>
      <c r="H58" s="52"/>
      <c r="I58" s="53"/>
    </row>
    <row r="59" spans="1:11" ht="15.75" thickBot="1" x14ac:dyDescent="0.3">
      <c r="A59" s="19" t="s">
        <v>52</v>
      </c>
      <c r="B59" s="27"/>
      <c r="G59" s="18">
        <v>2022</v>
      </c>
      <c r="H59" s="18">
        <v>2023</v>
      </c>
      <c r="I59" s="18">
        <v>2024</v>
      </c>
    </row>
    <row r="60" spans="1:11" x14ac:dyDescent="0.25">
      <c r="A60" s="18" t="s">
        <v>14</v>
      </c>
      <c r="B60" s="6" t="s">
        <v>9</v>
      </c>
      <c r="C60" s="12"/>
      <c r="D60" s="12"/>
      <c r="E60" s="12"/>
      <c r="F60" s="12"/>
      <c r="G60" s="7"/>
      <c r="H60" s="7"/>
      <c r="I60" s="7"/>
      <c r="K60" s="8">
        <f>SUM(G60:I60)</f>
        <v>0</v>
      </c>
    </row>
    <row r="61" spans="1:11" ht="30" x14ac:dyDescent="0.25">
      <c r="A61" s="54" t="s">
        <v>66</v>
      </c>
      <c r="B61" s="6" t="s">
        <v>9</v>
      </c>
      <c r="C61" s="12"/>
      <c r="D61" s="12"/>
      <c r="E61" s="12"/>
      <c r="F61" s="12"/>
      <c r="G61" s="7"/>
      <c r="H61" s="7"/>
      <c r="I61" s="7"/>
      <c r="K61" s="8">
        <f>SUM(G61:I61)</f>
        <v>0</v>
      </c>
    </row>
    <row r="62" spans="1:11" ht="15.75" thickBot="1" x14ac:dyDescent="0.3">
      <c r="A62" s="12"/>
      <c r="B62" s="14"/>
      <c r="C62" s="12"/>
      <c r="D62" s="12"/>
      <c r="E62" s="12"/>
      <c r="F62" s="12"/>
      <c r="G62" s="16"/>
      <c r="H62" s="16"/>
      <c r="I62" s="16"/>
      <c r="J62" s="17"/>
      <c r="K62" s="15"/>
    </row>
    <row r="63" spans="1:11" ht="15.75" thickBot="1" x14ac:dyDescent="0.3">
      <c r="G63" s="49" t="s">
        <v>1</v>
      </c>
      <c r="H63" s="50"/>
      <c r="I63" s="51"/>
    </row>
    <row r="64" spans="1:11" ht="34.5" customHeight="1" thickBot="1" x14ac:dyDescent="0.3">
      <c r="A64" s="19" t="s">
        <v>53</v>
      </c>
      <c r="B64" s="27"/>
      <c r="C64" s="13" t="s">
        <v>18</v>
      </c>
      <c r="D64" s="13" t="s">
        <v>40</v>
      </c>
      <c r="E64" s="13" t="s">
        <v>41</v>
      </c>
      <c r="F64" s="13" t="s">
        <v>42</v>
      </c>
      <c r="G64" s="18">
        <v>2022</v>
      </c>
      <c r="H64" s="18">
        <v>2023</v>
      </c>
      <c r="I64" s="18">
        <v>2024</v>
      </c>
    </row>
    <row r="65" spans="1:11" x14ac:dyDescent="0.25">
      <c r="A65" s="18" t="s">
        <v>15</v>
      </c>
      <c r="B65" s="9" t="s">
        <v>10</v>
      </c>
      <c r="C65" s="43">
        <v>280</v>
      </c>
      <c r="D65" s="11"/>
      <c r="E65" s="11"/>
      <c r="F65" s="11"/>
      <c r="G65" s="8">
        <f>+$C65*D65</f>
        <v>0</v>
      </c>
      <c r="H65" s="8">
        <f>+$C65*E65</f>
        <v>0</v>
      </c>
      <c r="I65" s="8">
        <f>+$C65*F65</f>
        <v>0</v>
      </c>
      <c r="K65" s="8">
        <f>SUM(G65:I65)</f>
        <v>0</v>
      </c>
    </row>
    <row r="66" spans="1:11" ht="15.75" thickBot="1" x14ac:dyDescent="0.3">
      <c r="A66" s="12"/>
      <c r="B66" s="30"/>
      <c r="C66" s="39"/>
      <c r="D66" s="31"/>
      <c r="E66" s="31"/>
      <c r="F66" s="31"/>
      <c r="G66" s="15"/>
      <c r="H66" s="15"/>
      <c r="I66" s="15"/>
      <c r="K66" s="15"/>
    </row>
    <row r="67" spans="1:11" ht="15.75" thickBot="1" x14ac:dyDescent="0.3">
      <c r="A67" s="12"/>
      <c r="B67" s="30"/>
      <c r="C67" s="31"/>
      <c r="D67" s="31"/>
      <c r="E67" s="31"/>
      <c r="F67" s="31"/>
      <c r="G67" s="49" t="s">
        <v>1</v>
      </c>
      <c r="H67" s="52"/>
      <c r="I67" s="53"/>
      <c r="K67" s="15"/>
    </row>
    <row r="68" spans="1:11" ht="15.75" thickBot="1" x14ac:dyDescent="0.3">
      <c r="A68" s="19" t="s">
        <v>56</v>
      </c>
      <c r="B68" s="26"/>
      <c r="G68" s="18">
        <v>2022</v>
      </c>
      <c r="H68" s="18">
        <v>2023</v>
      </c>
      <c r="I68" s="18">
        <v>2024</v>
      </c>
    </row>
    <row r="69" spans="1:11" x14ac:dyDescent="0.25">
      <c r="A69" s="5" t="s">
        <v>4</v>
      </c>
      <c r="B69" s="6" t="s">
        <v>9</v>
      </c>
      <c r="G69" s="7"/>
      <c r="H69" s="7"/>
      <c r="I69" s="7"/>
      <c r="K69" s="8">
        <f>SUM(G69:I69)</f>
        <v>0</v>
      </c>
    </row>
    <row r="70" spans="1:11" ht="30" x14ac:dyDescent="0.25">
      <c r="A70" s="54" t="s">
        <v>66</v>
      </c>
      <c r="B70" s="6" t="s">
        <v>9</v>
      </c>
      <c r="G70" s="7"/>
      <c r="H70" s="7"/>
      <c r="I70" s="7"/>
      <c r="K70" s="8">
        <f>SUM(G70:I70)</f>
        <v>0</v>
      </c>
    </row>
    <row r="71" spans="1:11" ht="15.75" thickBot="1" x14ac:dyDescent="0.3">
      <c r="A71" s="12"/>
      <c r="B71" s="14"/>
      <c r="C71" s="25"/>
      <c r="D71" s="16"/>
      <c r="E71" s="16"/>
      <c r="F71" s="16"/>
      <c r="G71" s="15"/>
      <c r="H71" s="15"/>
      <c r="I71" s="15"/>
      <c r="K71" s="15"/>
    </row>
    <row r="72" spans="1:11" ht="15.75" thickBot="1" x14ac:dyDescent="0.3">
      <c r="G72" s="49" t="s">
        <v>1</v>
      </c>
      <c r="H72" s="52"/>
      <c r="I72" s="53"/>
    </row>
    <row r="73" spans="1:11" ht="45.75" thickBot="1" x14ac:dyDescent="0.3">
      <c r="A73" s="32" t="s">
        <v>54</v>
      </c>
      <c r="B73" s="6"/>
      <c r="C73" s="28" t="s">
        <v>24</v>
      </c>
      <c r="D73" s="13" t="s">
        <v>37</v>
      </c>
      <c r="E73" s="13" t="s">
        <v>38</v>
      </c>
      <c r="F73" s="13" t="s">
        <v>39</v>
      </c>
      <c r="G73" s="18">
        <v>2022</v>
      </c>
      <c r="H73" s="18">
        <v>2023</v>
      </c>
      <c r="I73" s="18">
        <v>2024</v>
      </c>
    </row>
    <row r="74" spans="1:11" x14ac:dyDescent="0.25">
      <c r="A74" s="23" t="s">
        <v>27</v>
      </c>
      <c r="B74" s="6" t="s">
        <v>10</v>
      </c>
      <c r="C74" s="42">
        <v>500</v>
      </c>
      <c r="D74" s="7"/>
      <c r="E74" s="7"/>
      <c r="F74" s="7"/>
      <c r="G74" s="8">
        <f t="shared" ref="G74:G79" si="6">+$C74*D74</f>
        <v>0</v>
      </c>
      <c r="H74" s="8">
        <f t="shared" ref="H74:H79" si="7">+$C74*E74</f>
        <v>0</v>
      </c>
      <c r="I74" s="8">
        <f t="shared" ref="I74:I79" si="8">+$C74*F74</f>
        <v>0</v>
      </c>
      <c r="K74" s="8">
        <f>SUM(G74:I74)</f>
        <v>0</v>
      </c>
    </row>
    <row r="75" spans="1:11" x14ac:dyDescent="0.25">
      <c r="A75" s="33" t="s">
        <v>28</v>
      </c>
      <c r="B75" s="14"/>
      <c r="C75" s="44"/>
      <c r="D75" s="16"/>
      <c r="E75" s="16"/>
      <c r="F75" s="16"/>
      <c r="G75" s="36"/>
      <c r="H75" s="15"/>
      <c r="I75" s="15"/>
      <c r="K75" s="15"/>
    </row>
    <row r="76" spans="1:11" x14ac:dyDescent="0.25">
      <c r="A76" s="33" t="s">
        <v>35</v>
      </c>
      <c r="B76" s="6" t="s">
        <v>9</v>
      </c>
      <c r="C76" s="44"/>
      <c r="D76" s="16"/>
      <c r="E76" s="16"/>
      <c r="F76" s="16"/>
      <c r="G76" s="7"/>
      <c r="H76" s="7"/>
      <c r="I76" s="7"/>
      <c r="K76" s="8">
        <f>SUM(G76:I76)</f>
        <v>0</v>
      </c>
    </row>
    <row r="77" spans="1:11" x14ac:dyDescent="0.25">
      <c r="A77" s="18" t="s">
        <v>29</v>
      </c>
      <c r="B77" s="6" t="s">
        <v>10</v>
      </c>
      <c r="C77" s="42">
        <v>300</v>
      </c>
      <c r="D77" s="7"/>
      <c r="E77" s="7"/>
      <c r="F77" s="7"/>
      <c r="G77" s="8">
        <f t="shared" si="6"/>
        <v>0</v>
      </c>
      <c r="H77" s="8">
        <f t="shared" si="7"/>
        <v>0</v>
      </c>
      <c r="I77" s="8">
        <f t="shared" si="8"/>
        <v>0</v>
      </c>
      <c r="K77" s="8">
        <f>SUM(G77:I77)</f>
        <v>0</v>
      </c>
    </row>
    <row r="78" spans="1:11" x14ac:dyDescent="0.25">
      <c r="A78" s="5" t="s">
        <v>30</v>
      </c>
      <c r="B78" s="6" t="s">
        <v>10</v>
      </c>
      <c r="C78" s="42">
        <v>300</v>
      </c>
      <c r="D78" s="7"/>
      <c r="E78" s="7"/>
      <c r="F78" s="7"/>
      <c r="G78" s="8">
        <f t="shared" si="6"/>
        <v>0</v>
      </c>
      <c r="H78" s="8">
        <f t="shared" si="7"/>
        <v>0</v>
      </c>
      <c r="I78" s="8">
        <f t="shared" si="8"/>
        <v>0</v>
      </c>
      <c r="K78" s="8">
        <f>SUM(G78:I78)</f>
        <v>0</v>
      </c>
    </row>
    <row r="79" spans="1:11" x14ac:dyDescent="0.25">
      <c r="A79" s="5" t="s">
        <v>31</v>
      </c>
      <c r="B79" s="6" t="s">
        <v>10</v>
      </c>
      <c r="C79" s="42">
        <v>300</v>
      </c>
      <c r="D79" s="7"/>
      <c r="E79" s="7"/>
      <c r="F79" s="7"/>
      <c r="G79" s="8">
        <f t="shared" si="6"/>
        <v>0</v>
      </c>
      <c r="H79" s="8">
        <f t="shared" si="7"/>
        <v>0</v>
      </c>
      <c r="I79" s="8">
        <f t="shared" si="8"/>
        <v>0</v>
      </c>
      <c r="K79" s="8">
        <f>SUM(G79:I79)</f>
        <v>0</v>
      </c>
    </row>
    <row r="80" spans="1:11" x14ac:dyDescent="0.25">
      <c r="A80" s="10" t="s">
        <v>32</v>
      </c>
      <c r="B80" s="35"/>
      <c r="C80" s="45"/>
      <c r="D80" s="31"/>
      <c r="E80" s="31"/>
      <c r="F80" s="37"/>
      <c r="G80" s="15"/>
      <c r="H80" s="15"/>
      <c r="I80" s="15"/>
      <c r="K80" s="15"/>
    </row>
    <row r="81" spans="1:11" x14ac:dyDescent="0.25">
      <c r="A81" s="10" t="s">
        <v>33</v>
      </c>
      <c r="B81" s="9" t="s">
        <v>9</v>
      </c>
      <c r="C81" s="46"/>
      <c r="D81" s="31"/>
      <c r="E81" s="31"/>
      <c r="F81" s="31"/>
      <c r="G81" s="7"/>
      <c r="H81" s="7"/>
      <c r="I81" s="7"/>
      <c r="K81" s="8">
        <f>SUM(G81:I81)</f>
        <v>0</v>
      </c>
    </row>
    <row r="82" spans="1:11" x14ac:dyDescent="0.25">
      <c r="A82" s="10" t="s">
        <v>43</v>
      </c>
      <c r="B82" s="9" t="s">
        <v>10</v>
      </c>
      <c r="C82" s="47">
        <v>20</v>
      </c>
      <c r="D82" s="11"/>
      <c r="E82" s="11"/>
      <c r="F82" s="11"/>
      <c r="G82" s="8">
        <f t="shared" ref="G82" si="9">+$C82*D82</f>
        <v>0</v>
      </c>
      <c r="H82" s="8">
        <f t="shared" ref="H82" si="10">+$C82*E82</f>
        <v>0</v>
      </c>
      <c r="I82" s="8">
        <f t="shared" ref="I82" si="11">+$C82*F82</f>
        <v>0</v>
      </c>
      <c r="K82" s="8">
        <f>SUM(G82:I82)</f>
        <v>0</v>
      </c>
    </row>
    <row r="83" spans="1:11" x14ac:dyDescent="0.25">
      <c r="A83" s="12"/>
      <c r="B83" s="30"/>
      <c r="C83" s="31"/>
      <c r="D83" s="31"/>
      <c r="E83" s="31"/>
      <c r="F83" s="31"/>
      <c r="G83" s="15"/>
      <c r="H83" s="15"/>
      <c r="I83" s="15"/>
      <c r="K83" s="15"/>
    </row>
    <row r="84" spans="1:11" ht="15.75" thickBot="1" x14ac:dyDescent="0.3"/>
    <row r="85" spans="1:11" ht="15.75" thickBot="1" x14ac:dyDescent="0.3">
      <c r="A85" s="19" t="s">
        <v>55</v>
      </c>
    </row>
    <row r="86" spans="1:11" ht="15.75" thickBot="1" x14ac:dyDescent="0.3">
      <c r="A86" s="38"/>
      <c r="G86" s="49" t="s">
        <v>1</v>
      </c>
      <c r="H86" s="50"/>
      <c r="I86" s="51"/>
    </row>
    <row r="87" spans="1:11" x14ac:dyDescent="0.25">
      <c r="A87" s="38"/>
      <c r="G87" s="18">
        <v>2022</v>
      </c>
      <c r="H87" s="18">
        <v>2023</v>
      </c>
      <c r="I87" s="18">
        <v>2024</v>
      </c>
    </row>
    <row r="88" spans="1:11" x14ac:dyDescent="0.25">
      <c r="A88" s="5" t="s">
        <v>36</v>
      </c>
      <c r="B88" s="41" t="s">
        <v>9</v>
      </c>
      <c r="G88" s="7"/>
      <c r="H88" s="7"/>
      <c r="I88" s="7"/>
      <c r="K88" s="8">
        <f>SUM(G88:I88)</f>
        <v>0</v>
      </c>
    </row>
    <row r="89" spans="1:11" x14ac:dyDescent="0.25">
      <c r="A89" s="5" t="s">
        <v>44</v>
      </c>
      <c r="B89" s="41" t="s">
        <v>9</v>
      </c>
      <c r="G89" s="7"/>
      <c r="H89" s="7"/>
      <c r="I89" s="7"/>
      <c r="K89" s="8">
        <f>SUM(G89:I89)</f>
        <v>0</v>
      </c>
    </row>
    <row r="90" spans="1:11" x14ac:dyDescent="0.25">
      <c r="A90" s="5" t="s">
        <v>45</v>
      </c>
      <c r="B90" s="41" t="s">
        <v>9</v>
      </c>
      <c r="G90" s="7"/>
      <c r="H90" s="7"/>
      <c r="I90" s="7"/>
      <c r="K90" s="8">
        <f>SUM(G90:I90)</f>
        <v>0</v>
      </c>
    </row>
    <row r="92" spans="1:11" ht="15.75" thickBot="1" x14ac:dyDescent="0.3"/>
    <row r="93" spans="1:11" ht="15.75" thickBot="1" x14ac:dyDescent="0.3">
      <c r="A93" s="19" t="s">
        <v>57</v>
      </c>
    </row>
    <row r="94" spans="1:11" ht="15.75" thickBot="1" x14ac:dyDescent="0.3">
      <c r="A94" s="38"/>
      <c r="G94" s="49" t="s">
        <v>1</v>
      </c>
      <c r="H94" s="50"/>
      <c r="I94" s="51"/>
    </row>
    <row r="95" spans="1:11" x14ac:dyDescent="0.25">
      <c r="A95" s="38"/>
      <c r="G95" s="18">
        <v>2022</v>
      </c>
      <c r="H95" s="18">
        <v>2023</v>
      </c>
      <c r="I95" s="18">
        <v>2024</v>
      </c>
    </row>
    <row r="96" spans="1:11" ht="30" x14ac:dyDescent="0.25">
      <c r="A96" s="13" t="s">
        <v>58</v>
      </c>
      <c r="B96" s="41" t="s">
        <v>9</v>
      </c>
      <c r="G96" s="7"/>
      <c r="H96" s="7"/>
      <c r="I96" s="7"/>
      <c r="K96" s="8">
        <f>SUM(G96:I96)</f>
        <v>0</v>
      </c>
    </row>
    <row r="99" spans="1:12" ht="15.75" thickBot="1" x14ac:dyDescent="0.3">
      <c r="D99" s="17"/>
      <c r="E99" s="17"/>
      <c r="F99" s="17"/>
      <c r="K99" s="20" t="s">
        <v>70</v>
      </c>
      <c r="L99" s="20" t="s">
        <v>16</v>
      </c>
    </row>
    <row r="100" spans="1:12" ht="15.75" thickBot="1" x14ac:dyDescent="0.3">
      <c r="A100" s="19" t="s">
        <v>17</v>
      </c>
      <c r="K100" s="22">
        <f>SUM(K19:K96)</f>
        <v>0</v>
      </c>
    </row>
    <row r="101" spans="1:12" x14ac:dyDescent="0.25">
      <c r="K101" s="20" t="s">
        <v>69</v>
      </c>
    </row>
  </sheetData>
  <mergeCells count="13">
    <mergeCell ref="G94:I94"/>
    <mergeCell ref="G17:I17"/>
    <mergeCell ref="G23:I23"/>
    <mergeCell ref="G42:I42"/>
    <mergeCell ref="G63:I63"/>
    <mergeCell ref="G36:I36"/>
    <mergeCell ref="G54:I54"/>
    <mergeCell ref="G48:I48"/>
    <mergeCell ref="G72:I72"/>
    <mergeCell ref="G86:I86"/>
    <mergeCell ref="G67:I67"/>
    <mergeCell ref="G58:I58"/>
    <mergeCell ref="G30:I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Stelt, Teus van der</dc:creator>
  <cp:lastModifiedBy>Stelt, Teus van der</cp:lastModifiedBy>
  <dcterms:created xsi:type="dcterms:W3CDTF">2018-10-17T14:49:33Z</dcterms:created>
  <dcterms:modified xsi:type="dcterms:W3CDTF">2022-04-14T14:53:16Z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-1960720539</vt:i4>
  </property>
  <property fmtid="{D5CDD505-2E9C-101B-9397-08002B2CF9AE}" pid="3" name="_NewReviewCycle">
    <vt:lpwstr/>
  </property>
  <property fmtid="{D5CDD505-2E9C-101B-9397-08002B2CF9AE}" pid="4" name="_EmailSubject">
    <vt:lpwstr>17367 PAR onderzoek - aanbestedingsdocumenten (in concept)</vt:lpwstr>
  </property>
  <property fmtid="{D5CDD505-2E9C-101B-9397-08002B2CF9AE}" pid="5" name="_AuthorEmail">
    <vt:lpwstr>teus.van.der.stelt@provincie-utrecht.nl</vt:lpwstr>
  </property>
  <property fmtid="{D5CDD505-2E9C-101B-9397-08002B2CF9AE}" pid="6" name="_AuthorEmailDisplayName">
    <vt:lpwstr>Stelt, Teus van der</vt:lpwstr>
  </property>
  <property fmtid="{D5CDD505-2E9C-101B-9397-08002B2CF9AE}" pid="7" name="_PreviousAdHocReviewCycleID">
    <vt:i4>1981216908</vt:i4>
  </property>
  <property fmtid="{D5CDD505-2E9C-101B-9397-08002B2CF9AE}" pid="8" name="_ReviewingToolsShownOnce">
    <vt:lpwstr/>
  </property>
</Properties>
</file>