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4 Categoriemanagement\CM Uitzendkrachten\Defensie\Defensie Paresto 2021\_7 Vragen en antwoorden\Def versie NvI\"/>
    </mc:Choice>
  </mc:AlternateContent>
  <bookViews>
    <workbookView xWindow="0" yWindow="0" windowWidth="19200" windowHeight="6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20" i="1"/>
  <c r="F19" i="1"/>
  <c r="B21" i="1"/>
  <c r="B20" i="1"/>
  <c r="E21" i="1" l="1"/>
  <c r="E20" i="1"/>
  <c r="E19" i="1"/>
  <c r="D21" i="1"/>
  <c r="D20" i="1"/>
  <c r="D19" i="1"/>
  <c r="C21" i="1"/>
  <c r="C20" i="1"/>
  <c r="C19" i="1"/>
  <c r="F56" i="1" l="1"/>
  <c r="F55" i="1"/>
  <c r="F54" i="1"/>
  <c r="E48" i="1"/>
  <c r="D48" i="1"/>
  <c r="C48" i="1"/>
  <c r="B48" i="1"/>
  <c r="F47" i="1"/>
  <c r="F46" i="1"/>
  <c r="F45" i="1"/>
  <c r="F48" i="1" l="1"/>
</calcChain>
</file>

<file path=xl/sharedStrings.xml><?xml version="1.0" encoding="utf-8"?>
<sst xmlns="http://schemas.openxmlformats.org/spreadsheetml/2006/main" count="369" uniqueCount="123">
  <si>
    <t xml:space="preserve">Europese aanbesteding IFA Paresto 2022, </t>
  </si>
  <si>
    <t>kenmerk IUC DJI/INEA/CV/2021-1</t>
  </si>
  <si>
    <t>Tabel 1: Aantal gewerkte uren</t>
  </si>
  <si>
    <t>Q1</t>
  </si>
  <si>
    <t>Q2</t>
  </si>
  <si>
    <t>Q3</t>
  </si>
  <si>
    <t>Q4</t>
  </si>
  <si>
    <t>Eindtotaal</t>
  </si>
  <si>
    <t>Tabel 2: Totale kosten (uurtarief maal gewerkte uren + kosten woon-werk, VOG en overige)</t>
  </si>
  <si>
    <t>Tabel 3: Uurtarief maal gewerkte uren</t>
  </si>
  <si>
    <t>Defensie/Paresto</t>
  </si>
  <si>
    <t xml:space="preserve">Tabel 4: Kosten woon-werk </t>
  </si>
  <si>
    <t>Tabel 6: Transitievergoeding</t>
  </si>
  <si>
    <t>Tabel 7: Aantal gewerkte uren naar fase ( A, B en C)</t>
  </si>
  <si>
    <t>Fase A</t>
  </si>
  <si>
    <t>Fase B</t>
  </si>
  <si>
    <t>Fase C</t>
  </si>
  <si>
    <t>Onbekend</t>
  </si>
  <si>
    <t>Tabel 8: Aantal unieke personen naar fase ( A, B en C)</t>
  </si>
  <si>
    <t>A</t>
  </si>
  <si>
    <t>B</t>
  </si>
  <si>
    <t>C</t>
  </si>
  <si>
    <t>Tabel 9: Aantal uren naar contracturen per week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</si>
  <si>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</si>
  <si>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</si>
  <si>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</si>
  <si>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</si>
  <si>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</si>
  <si>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</si>
  <si>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10: Aantal unieke personen naar leeftijdcategorie</t>
  </si>
  <si>
    <t>&lt; 20 jaar</t>
  </si>
  <si>
    <t>20 t/m 29 jaar</t>
  </si>
  <si>
    <t>30 t/m 39 jaar</t>
  </si>
  <si>
    <t>40 t/m 49 jaar</t>
  </si>
  <si>
    <t>50 t/m 59 jaar</t>
  </si>
  <si>
    <t>60 en ouder</t>
  </si>
  <si>
    <t>Tabel 11: Duur opdrachten naar aantal unieke personen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</si>
  <si>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</si>
  <si>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</si>
  <si>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</si>
  <si>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</si>
  <si>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</si>
  <si>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</si>
  <si>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</si>
  <si>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</si>
  <si>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</si>
  <si>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>Tabel 12: Aantal gewerkte uren naar schaal</t>
  </si>
  <si>
    <t>Tabel 13: Ziekteverzuim</t>
  </si>
  <si>
    <t xml:space="preserve">In Q2 2020 (eerste volle corona kwartaal) waren de gewerkte/gefactureerde uren zeer laag. </t>
  </si>
  <si>
    <t>Hierdoor is het % ziekteuren onevenredig hoog.</t>
  </si>
  <si>
    <t>Tabel 14: Aantal gewerkte uren naar standplaats (regio)</t>
  </si>
  <si>
    <t>AMERSFOORT</t>
  </si>
  <si>
    <t>AMSTERDAM</t>
  </si>
  <si>
    <t>APELDOORN</t>
  </si>
  <si>
    <t>ARNHEM</t>
  </si>
  <si>
    <t>ASSEN</t>
  </si>
  <si>
    <t>BADHOEVEDORP</t>
  </si>
  <si>
    <t>BREDA</t>
  </si>
  <si>
    <t>DEN HAAG</t>
  </si>
  <si>
    <t>DEN HELDER</t>
  </si>
  <si>
    <t>DONGEN</t>
  </si>
  <si>
    <t>DOORN</t>
  </si>
  <si>
    <t>EIBERGEN</t>
  </si>
  <si>
    <t>EINDHOVEN</t>
  </si>
  <si>
    <t>ENSCHEDE</t>
  </si>
  <si>
    <t>ERMELO</t>
  </si>
  <si>
    <t>EYGELSHOVEN</t>
  </si>
  <si>
    <t>HARSKAMP</t>
  </si>
  <si>
    <t>HAVELTE</t>
  </si>
  <si>
    <t>HILVERSUM</t>
  </si>
  <si>
    <t>HOOGERHEIDE</t>
  </si>
  <si>
    <t>HUIS TER HEIDE (U)</t>
  </si>
  <si>
    <t>LEEUWARDEN</t>
  </si>
  <si>
    <t>LETTELE</t>
  </si>
  <si>
    <t>LEUSDEN</t>
  </si>
  <si>
    <t>MAASLAND</t>
  </si>
  <si>
    <t>MUNSTER</t>
  </si>
  <si>
    <t>NIEUW MILLIGEN</t>
  </si>
  <si>
    <t>OIRSCHOT</t>
  </si>
  <si>
    <t>REEK</t>
  </si>
  <si>
    <t>RIJEN</t>
  </si>
  <si>
    <t>ROOSENDAAL</t>
  </si>
  <si>
    <t>ROTTERDAM</t>
  </si>
  <si>
    <t>SCHAARSBERGEN-ARNHEM</t>
  </si>
  <si>
    <t>'S-HERTOGENBOSCH</t>
  </si>
  <si>
    <t>SOESTERBERG</t>
  </si>
  <si>
    <t>STROE</t>
  </si>
  <si>
    <t>'T HARDE</t>
  </si>
  <si>
    <t>UTRECHT</t>
  </si>
  <si>
    <t>VOLKEL</t>
  </si>
  <si>
    <t>VREDEPEEL</t>
  </si>
  <si>
    <t>VUGHT</t>
  </si>
  <si>
    <t>WEZEP</t>
  </si>
  <si>
    <t>ZOUTKAMP</t>
  </si>
  <si>
    <t>ZWOLLE</t>
  </si>
  <si>
    <t>DARP</t>
  </si>
  <si>
    <t>HUIS TER HEIDE UT</t>
  </si>
  <si>
    <t>MUNSTER, Duitsland</t>
  </si>
  <si>
    <t>UDDEL</t>
  </si>
  <si>
    <t>Tabel 15: Aantal gewerkte uren naar functie</t>
  </si>
  <si>
    <t>Administratief medewerker</t>
  </si>
  <si>
    <t>Afwasser</t>
  </si>
  <si>
    <t>Banquetingmedewerker</t>
  </si>
  <si>
    <t>Catering beheerder A</t>
  </si>
  <si>
    <t>Catering beheerder B</t>
  </si>
  <si>
    <t>Catering medewerker B</t>
  </si>
  <si>
    <t>Catering medewerker C</t>
  </si>
  <si>
    <t>Chef-kok (grote keuken)</t>
  </si>
  <si>
    <t>Hulpkok</t>
  </si>
  <si>
    <t>Instellingskok</t>
  </si>
  <si>
    <t>Keukenhulp</t>
  </si>
  <si>
    <t>Manager restaurant</t>
  </si>
  <si>
    <t>Medewerker bediening horeca</t>
  </si>
  <si>
    <t>Zelfstandig werkende kok</t>
  </si>
  <si>
    <t>Manager cateringbedrijf</t>
  </si>
  <si>
    <t xml:space="preserve">Tabel 5 : Overige kosten + VOG </t>
  </si>
  <si>
    <t>Versie Nota van Inlichtingen 1</t>
  </si>
  <si>
    <t>Bedragen aangepast.</t>
  </si>
  <si>
    <t>Vanwege wijzigingen in tabel 4 aangepast.</t>
  </si>
  <si>
    <t>Tabel 5A en 5B zijn samengevoegd.</t>
  </si>
  <si>
    <t>Deze rapportage is met zorg samengesteld en geverifieerd. Hieraan kunnen echter geen rechten worden ontleend.</t>
  </si>
  <si>
    <t>Alle bedragen zijn exclusief btw.</t>
  </si>
  <si>
    <t xml:space="preserve">BIJLAGE H   Historische inhuurgegevens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</si>
</sst>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0%;[Red]\-0.0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4472C4"/>
      <name val="Calibri"/>
      <family val="2"/>
    </font>
    <font>
      <i/>
      <sz val="11"/>
      <color theme="1"/>
      <name val="Calibri"/>
      <family val="2"/>
      <scheme val="minor"/>
    </font>
    <font>
      <sz val="8"/>
      <color rgb="FF4A4A4A"/>
      <name val="Arial"/>
    </font>
    <font>
      <sz val="11"/>
      <color rgb="FF444444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9"/>
      <color rgb="FF4472C4"/>
      <name val="Verdana"/>
      <family val="2"/>
    </font>
    <font>
      <sz val="16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C2C2C2"/>
      </right>
      <top/>
      <bottom style="thin">
        <color rgb="FFC2C2C2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0">
    <xf numFmtId="0" fontId="0" fillId="0" borderId="0" xfId="0"/>
    <xf numFmtId="0" fontId="3" fillId="2" borderId="0" xfId="0" applyFont="1" applyFill="1" applyBorder="1"/>
    <xf numFmtId="0" fontId="0" fillId="3" borderId="0" xfId="0" applyFill="1"/>
    <xf numFmtId="0" fontId="3" fillId="3" borderId="0" xfId="0" applyFont="1" applyFill="1"/>
    <xf numFmtId="0" fontId="2" fillId="4" borderId="1" xfId="0" applyFont="1" applyFill="1" applyBorder="1" applyAlignment="1">
      <alignment horizontal="left"/>
    </xf>
    <xf numFmtId="0" fontId="0" fillId="4" borderId="2" xfId="0" applyFill="1" applyBorder="1"/>
    <xf numFmtId="0" fontId="0" fillId="4" borderId="3" xfId="0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0" fontId="0" fillId="0" borderId="10" xfId="0" applyBorder="1"/>
    <xf numFmtId="3" fontId="0" fillId="0" borderId="11" xfId="0" applyNumberFormat="1" applyBorder="1"/>
    <xf numFmtId="3" fontId="0" fillId="0" borderId="12" xfId="0" applyNumberFormat="1" applyBorder="1"/>
    <xf numFmtId="0" fontId="0" fillId="0" borderId="13" xfId="0" applyBorder="1"/>
    <xf numFmtId="3" fontId="0" fillId="0" borderId="14" xfId="0" applyNumberFormat="1" applyBorder="1"/>
    <xf numFmtId="3" fontId="0" fillId="0" borderId="15" xfId="0" applyNumberFormat="1" applyBorder="1"/>
    <xf numFmtId="0" fontId="0" fillId="0" borderId="0" xfId="0" applyBorder="1"/>
    <xf numFmtId="0" fontId="2" fillId="4" borderId="4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44" fontId="1" fillId="0" borderId="0" xfId="1" applyFont="1" applyBorder="1"/>
    <xf numFmtId="44" fontId="0" fillId="0" borderId="8" xfId="1" applyFont="1" applyBorder="1"/>
    <xf numFmtId="44" fontId="0" fillId="0" borderId="9" xfId="1" applyFont="1" applyBorder="1"/>
    <xf numFmtId="0" fontId="2" fillId="0" borderId="10" xfId="0" applyFont="1" applyBorder="1"/>
    <xf numFmtId="44" fontId="0" fillId="0" borderId="11" xfId="1" applyFont="1" applyBorder="1"/>
    <xf numFmtId="44" fontId="0" fillId="0" borderId="12" xfId="1" applyFont="1" applyBorder="1"/>
    <xf numFmtId="44" fontId="0" fillId="0" borderId="14" xfId="1" applyFont="1" applyBorder="1"/>
    <xf numFmtId="44" fontId="0" fillId="0" borderId="15" xfId="1" applyFont="1" applyBorder="1"/>
    <xf numFmtId="0" fontId="0" fillId="4" borderId="4" xfId="0" applyFill="1" applyBorder="1"/>
    <xf numFmtId="164" fontId="0" fillId="0" borderId="12" xfId="1" applyNumberFormat="1" applyFont="1" applyFill="1" applyBorder="1"/>
    <xf numFmtId="0" fontId="2" fillId="4" borderId="1" xfId="0" applyFont="1" applyFill="1" applyBorder="1"/>
    <xf numFmtId="0" fontId="0" fillId="0" borderId="8" xfId="0" applyBorder="1"/>
    <xf numFmtId="0" fontId="0" fillId="0" borderId="9" xfId="0" applyBorder="1"/>
    <xf numFmtId="44" fontId="0" fillId="0" borderId="0" xfId="1" applyFont="1" applyBorder="1"/>
    <xf numFmtId="0" fontId="0" fillId="0" borderId="16" xfId="0" applyBorder="1"/>
    <xf numFmtId="44" fontId="0" fillId="0" borderId="17" xfId="1" applyFont="1" applyBorder="1"/>
    <xf numFmtId="44" fontId="0" fillId="0" borderId="18" xfId="1" applyFont="1" applyBorder="1"/>
    <xf numFmtId="164" fontId="0" fillId="0" borderId="11" xfId="1" applyNumberFormat="1" applyFont="1" applyFill="1" applyBorder="1"/>
    <xf numFmtId="164" fontId="0" fillId="0" borderId="14" xfId="1" applyNumberFormat="1" applyFont="1" applyFill="1" applyBorder="1"/>
    <xf numFmtId="164" fontId="0" fillId="0" borderId="14" xfId="0" applyNumberFormat="1" applyFill="1" applyBorder="1"/>
    <xf numFmtId="164" fontId="0" fillId="0" borderId="15" xfId="1" applyNumberFormat="1" applyFont="1" applyFill="1" applyBorder="1"/>
    <xf numFmtId="0" fontId="2" fillId="0" borderId="16" xfId="0" applyFont="1" applyBorder="1"/>
    <xf numFmtId="3" fontId="0" fillId="0" borderId="17" xfId="0" applyNumberFormat="1" applyBorder="1"/>
    <xf numFmtId="3" fontId="0" fillId="0" borderId="18" xfId="0" applyNumberFormat="1" applyBorder="1"/>
    <xf numFmtId="0" fontId="0" fillId="4" borderId="4" xfId="0" applyFill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0" fillId="0" borderId="17" xfId="0" applyBorder="1"/>
    <xf numFmtId="0" fontId="0" fillId="0" borderId="18" xfId="0" applyBorder="1"/>
    <xf numFmtId="0" fontId="0" fillId="0" borderId="10" xfId="0" applyBorder="1" applyAlignment="1">
      <alignment horizontal="left"/>
    </xf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Border="1" applyAlignment="1">
      <alignment horizontal="left"/>
    </xf>
    <xf numFmtId="0" fontId="0" fillId="0" borderId="14" xfId="0" applyNumberFormat="1" applyBorder="1"/>
    <xf numFmtId="0" fontId="0" fillId="0" borderId="15" xfId="0" applyNumberFormat="1" applyBorder="1"/>
    <xf numFmtId="0" fontId="2" fillId="4" borderId="2" xfId="0" applyFont="1" applyFill="1" applyBorder="1"/>
    <xf numFmtId="0" fontId="2" fillId="4" borderId="3" xfId="0" applyFont="1" applyFill="1" applyBorder="1"/>
    <xf numFmtId="0" fontId="0" fillId="0" borderId="13" xfId="0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left"/>
    </xf>
    <xf numFmtId="3" fontId="2" fillId="0" borderId="8" xfId="0" applyNumberFormat="1" applyFont="1" applyBorder="1"/>
    <xf numFmtId="3" fontId="2" fillId="0" borderId="9" xfId="0" applyNumberFormat="1" applyFont="1" applyBorder="1"/>
    <xf numFmtId="0" fontId="0" fillId="0" borderId="10" xfId="0" applyFill="1" applyBorder="1" applyAlignment="1">
      <alignment horizontal="left"/>
    </xf>
    <xf numFmtId="3" fontId="0" fillId="0" borderId="11" xfId="0" applyNumberFormat="1" applyFill="1" applyBorder="1"/>
    <xf numFmtId="3" fontId="0" fillId="0" borderId="12" xfId="0" applyNumberFormat="1" applyFill="1" applyBorder="1"/>
    <xf numFmtId="3" fontId="2" fillId="0" borderId="17" xfId="0" applyNumberFormat="1" applyFont="1" applyBorder="1"/>
    <xf numFmtId="3" fontId="2" fillId="0" borderId="18" xfId="0" applyNumberFormat="1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0" fontId="0" fillId="0" borderId="14" xfId="0" applyBorder="1"/>
    <xf numFmtId="0" fontId="0" fillId="0" borderId="15" xfId="0" applyBorder="1"/>
    <xf numFmtId="0" fontId="5" fillId="5" borderId="19" xfId="0" applyFont="1" applyFill="1" applyBorder="1" applyAlignment="1">
      <alignment horizontal="left" vertical="top" wrapText="1"/>
    </xf>
    <xf numFmtId="165" fontId="5" fillId="5" borderId="20" xfId="0" applyNumberFormat="1" applyFont="1" applyFill="1" applyBorder="1" applyAlignment="1">
      <alignment horizontal="right" vertical="top"/>
    </xf>
    <xf numFmtId="0" fontId="0" fillId="0" borderId="7" xfId="0" applyBorder="1" applyAlignment="1">
      <alignment horizontal="left"/>
    </xf>
    <xf numFmtId="10" fontId="0" fillId="0" borderId="8" xfId="2" applyNumberFormat="1" applyFont="1" applyFill="1" applyBorder="1"/>
    <xf numFmtId="10" fontId="0" fillId="0" borderId="8" xfId="1" applyNumberFormat="1" applyFont="1" applyFill="1" applyBorder="1"/>
    <xf numFmtId="10" fontId="0" fillId="0" borderId="9" xfId="1" applyNumberFormat="1" applyFont="1" applyFill="1" applyBorder="1"/>
    <xf numFmtId="0" fontId="6" fillId="0" borderId="0" xfId="0" applyFont="1"/>
    <xf numFmtId="10" fontId="1" fillId="0" borderId="11" xfId="1" applyNumberFormat="1" applyFont="1" applyFill="1" applyBorder="1"/>
    <xf numFmtId="10" fontId="1" fillId="0" borderId="12" xfId="1" applyNumberFormat="1" applyFont="1" applyFill="1" applyBorder="1"/>
    <xf numFmtId="10" fontId="1" fillId="0" borderId="14" xfId="1" applyNumberFormat="1" applyFont="1" applyFill="1" applyBorder="1"/>
    <xf numFmtId="10" fontId="1" fillId="0" borderId="15" xfId="1" applyNumberFormat="1" applyFont="1" applyFill="1" applyBorder="1"/>
    <xf numFmtId="0" fontId="0" fillId="0" borderId="10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2" fillId="4" borderId="21" xfId="0" applyFont="1" applyFill="1" applyBorder="1" applyAlignment="1">
      <alignment horizontal="left"/>
    </xf>
    <xf numFmtId="0" fontId="2" fillId="4" borderId="0" xfId="0" applyFont="1" applyFill="1" applyBorder="1"/>
    <xf numFmtId="0" fontId="2" fillId="4" borderId="22" xfId="0" applyFont="1" applyFill="1" applyBorder="1"/>
    <xf numFmtId="0" fontId="2" fillId="0" borderId="16" xfId="0" applyFont="1" applyFill="1" applyBorder="1" applyAlignment="1">
      <alignment horizontal="left" indent="1"/>
    </xf>
    <xf numFmtId="0" fontId="2" fillId="0" borderId="17" xfId="0" applyFont="1" applyFill="1" applyBorder="1" applyAlignment="1">
      <alignment horizontal="left" indent="1"/>
    </xf>
    <xf numFmtId="0" fontId="2" fillId="0" borderId="18" xfId="0" applyFont="1" applyFill="1" applyBorder="1" applyAlignment="1">
      <alignment horizontal="left" indent="1"/>
    </xf>
    <xf numFmtId="0" fontId="0" fillId="0" borderId="10" xfId="0" applyFill="1" applyBorder="1" applyAlignment="1">
      <alignment horizontal="left" indent="1"/>
    </xf>
    <xf numFmtId="0" fontId="2" fillId="0" borderId="10" xfId="0" applyFont="1" applyFill="1" applyBorder="1" applyAlignment="1">
      <alignment horizontal="left"/>
    </xf>
    <xf numFmtId="0" fontId="0" fillId="0" borderId="13" xfId="0" applyFill="1" applyBorder="1" applyAlignment="1">
      <alignment horizontal="left" indent="1"/>
    </xf>
    <xf numFmtId="3" fontId="2" fillId="0" borderId="11" xfId="0" applyNumberFormat="1" applyFont="1" applyFill="1" applyBorder="1"/>
    <xf numFmtId="3" fontId="2" fillId="0" borderId="12" xfId="0" applyNumberFormat="1" applyFont="1" applyFill="1" applyBorder="1"/>
    <xf numFmtId="3" fontId="0" fillId="0" borderId="14" xfId="0" applyNumberFormat="1" applyFill="1" applyBorder="1"/>
    <xf numFmtId="3" fontId="0" fillId="0" borderId="15" xfId="0" applyNumberFormat="1" applyFill="1" applyBorder="1"/>
    <xf numFmtId="0" fontId="0" fillId="0" borderId="13" xfId="0" applyBorder="1"/>
    <xf numFmtId="0" fontId="2" fillId="4" borderId="0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22" xfId="0" applyFont="1" applyFill="1" applyBorder="1"/>
    <xf numFmtId="0" fontId="2" fillId="4" borderId="1" xfId="0" applyFont="1" applyFill="1" applyBorder="1"/>
    <xf numFmtId="0" fontId="0" fillId="0" borderId="7" xfId="0" applyBorder="1"/>
    <xf numFmtId="0" fontId="0" fillId="0" borderId="24" xfId="0" applyFill="1" applyBorder="1"/>
    <xf numFmtId="0" fontId="2" fillId="0" borderId="25" xfId="0" applyFont="1" applyFill="1" applyBorder="1"/>
    <xf numFmtId="0" fontId="0" fillId="0" borderId="26" xfId="0" applyFill="1" applyBorder="1"/>
    <xf numFmtId="44" fontId="0" fillId="0" borderId="16" xfId="1" applyFont="1" applyFill="1" applyBorder="1"/>
    <xf numFmtId="44" fontId="0" fillId="0" borderId="17" xfId="1" applyFont="1" applyFill="1" applyBorder="1"/>
    <xf numFmtId="44" fontId="0" fillId="0" borderId="18" xfId="1" applyFont="1" applyFill="1" applyBorder="1"/>
    <xf numFmtId="0" fontId="0" fillId="0" borderId="0" xfId="0" applyFill="1"/>
    <xf numFmtId="0" fontId="2" fillId="0" borderId="0" xfId="0" applyFont="1" applyFill="1" applyBorder="1"/>
    <xf numFmtId="0" fontId="0" fillId="0" borderId="0" xfId="0" applyFill="1" applyBorder="1"/>
    <xf numFmtId="44" fontId="0" fillId="0" borderId="0" xfId="1" applyFont="1" applyFill="1" applyBorder="1"/>
    <xf numFmtId="0" fontId="0" fillId="6" borderId="0" xfId="0" applyFill="1"/>
    <xf numFmtId="0" fontId="2" fillId="0" borderId="7" xfId="0" applyFont="1" applyBorder="1"/>
    <xf numFmtId="0" fontId="2" fillId="0" borderId="13" xfId="0" applyFont="1" applyBorder="1"/>
    <xf numFmtId="0" fontId="2" fillId="3" borderId="7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44" fontId="1" fillId="3" borderId="11" xfId="1" applyFont="1" applyFill="1" applyBorder="1"/>
    <xf numFmtId="44" fontId="1" fillId="3" borderId="12" xfId="1" applyFont="1" applyFill="1" applyBorder="1"/>
    <xf numFmtId="0" fontId="2" fillId="3" borderId="13" xfId="0" applyFont="1" applyFill="1" applyBorder="1" applyAlignment="1">
      <alignment horizontal="right"/>
    </xf>
    <xf numFmtId="44" fontId="1" fillId="3" borderId="14" xfId="1" applyFont="1" applyFill="1" applyBorder="1"/>
    <xf numFmtId="44" fontId="1" fillId="3" borderId="15" xfId="1" applyFont="1" applyFill="1" applyBorder="1"/>
    <xf numFmtId="44" fontId="1" fillId="3" borderId="8" xfId="1" applyFont="1" applyFill="1" applyBorder="1"/>
    <xf numFmtId="44" fontId="1" fillId="3" borderId="9" xfId="1" applyFont="1" applyFill="1" applyBorder="1"/>
    <xf numFmtId="44" fontId="0" fillId="3" borderId="11" xfId="1" applyFont="1" applyFill="1" applyBorder="1"/>
    <xf numFmtId="44" fontId="7" fillId="3" borderId="10" xfId="1" applyFont="1" applyFill="1" applyBorder="1" applyAlignment="1">
      <alignment horizontal="right" vertical="top"/>
    </xf>
    <xf numFmtId="44" fontId="7" fillId="3" borderId="11" xfId="1" applyFont="1" applyFill="1" applyBorder="1" applyAlignment="1">
      <alignment horizontal="right" vertical="top"/>
    </xf>
    <xf numFmtId="44" fontId="0" fillId="3" borderId="27" xfId="1" applyFont="1" applyFill="1" applyBorder="1"/>
    <xf numFmtId="44" fontId="0" fillId="3" borderId="23" xfId="1" applyFont="1" applyFill="1" applyBorder="1"/>
    <xf numFmtId="164" fontId="0" fillId="3" borderId="28" xfId="1" applyNumberFormat="1" applyFont="1" applyFill="1" applyBorder="1"/>
    <xf numFmtId="44" fontId="0" fillId="3" borderId="12" xfId="1" applyFont="1" applyFill="1" applyBorder="1"/>
    <xf numFmtId="44" fontId="0" fillId="3" borderId="14" xfId="1" applyFont="1" applyFill="1" applyBorder="1"/>
    <xf numFmtId="44" fontId="0" fillId="3" borderId="15" xfId="1" applyFont="1" applyFill="1" applyBorder="1"/>
    <xf numFmtId="44" fontId="0" fillId="6" borderId="11" xfId="1" applyFont="1" applyFill="1" applyBorder="1"/>
    <xf numFmtId="0" fontId="0" fillId="3" borderId="0" xfId="0" applyFill="1" applyBorder="1"/>
    <xf numFmtId="44" fontId="0" fillId="3" borderId="0" xfId="1" applyFont="1" applyFill="1" applyBorder="1"/>
    <xf numFmtId="0" fontId="8" fillId="0" borderId="0" xfId="0" applyFont="1"/>
    <xf numFmtId="44" fontId="7" fillId="0" borderId="0" xfId="1" applyFont="1" applyFill="1" applyBorder="1"/>
    <xf numFmtId="44" fontId="0" fillId="0" borderId="0" xfId="0" applyNumberFormat="1"/>
    <xf numFmtId="0" fontId="9" fillId="0" borderId="0" xfId="0" applyFont="1" applyAlignment="1">
      <alignment vertical="center"/>
    </xf>
    <xf numFmtId="0" fontId="10" fillId="0" borderId="0" xfId="0" applyFont="1"/>
  </cellXfs>
  <cellStyles count="4">
    <cellStyle name="Procent" xfId="2" builtinId="5"/>
    <cellStyle name="Standaard" xfId="0" builtinId="0"/>
    <cellStyle name="Valuta" xfId="1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3"/>
  <sheetViews>
    <sheetView tabSelected="1" topLeftCell="A208" workbookViewId="0">
      <selection activeCell="N13" sqref="N13"/>
    </sheetView>
  </sheetViews>
  <sheetFormatPr defaultRowHeight="15" x14ac:dyDescent="0.25"/>
  <cols>
    <col min="1" max="1" width="30.140625" customWidth="1"/>
    <col min="2" max="6" width="16.28515625" customWidth="1"/>
    <col min="7" max="10" width="2.5703125" customWidth="1"/>
    <col min="11" max="11" width="21.7109375" customWidth="1"/>
    <col min="12" max="16" width="12.85546875" customWidth="1"/>
  </cols>
  <sheetData>
    <row r="1" spans="1:50" ht="21" x14ac:dyDescent="0.35">
      <c r="A1" s="1" t="s">
        <v>122</v>
      </c>
      <c r="B1" s="2"/>
      <c r="C1" s="2"/>
      <c r="D1" s="2"/>
      <c r="E1" s="2"/>
      <c r="F1" s="2"/>
    </row>
    <row r="2" spans="1:50" ht="21" x14ac:dyDescent="0.35">
      <c r="A2" s="3" t="s">
        <v>0</v>
      </c>
      <c r="B2" s="2"/>
      <c r="C2" s="2"/>
      <c r="D2" s="2"/>
      <c r="E2" s="2"/>
      <c r="F2" s="2"/>
    </row>
    <row r="3" spans="1:50" ht="21" x14ac:dyDescent="0.35">
      <c r="A3" s="3" t="s">
        <v>1</v>
      </c>
      <c r="B3" s="2"/>
      <c r="C3" s="2"/>
      <c r="D3" s="2"/>
      <c r="E3" s="2"/>
      <c r="F3" s="2"/>
    </row>
    <row r="4" spans="1:50" s="121" customFormat="1" ht="18.75" x14ac:dyDescent="0.3">
      <c r="A4" s="145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 s="121" customFormat="1" ht="18.75" x14ac:dyDescent="0.3">
      <c r="A5" s="14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spans="1:50" s="121" customFormat="1" ht="21" x14ac:dyDescent="0.35">
      <c r="A6" s="148" t="s">
        <v>120</v>
      </c>
      <c r="B6" s="149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8" spans="1:50" ht="15.75" thickBot="1" x14ac:dyDescent="0.3">
      <c r="A8" s="148" t="s">
        <v>121</v>
      </c>
      <c r="B8" s="117"/>
    </row>
    <row r="9" spans="1:50" x14ac:dyDescent="0.25">
      <c r="A9" s="4" t="s">
        <v>2</v>
      </c>
      <c r="B9" s="5"/>
      <c r="C9" s="5"/>
      <c r="D9" s="5"/>
      <c r="E9" s="5"/>
      <c r="F9" s="6"/>
    </row>
    <row r="10" spans="1:50" ht="15.75" thickBot="1" x14ac:dyDescent="0.3">
      <c r="A10" s="7"/>
      <c r="B10" s="8" t="s">
        <v>3</v>
      </c>
      <c r="C10" s="8" t="s">
        <v>4</v>
      </c>
      <c r="D10" s="8" t="s">
        <v>5</v>
      </c>
      <c r="E10" s="8" t="s">
        <v>6</v>
      </c>
      <c r="F10" s="9" t="s">
        <v>7</v>
      </c>
    </row>
    <row r="11" spans="1:50" x14ac:dyDescent="0.25">
      <c r="A11" s="122">
        <v>2018</v>
      </c>
      <c r="B11" s="11"/>
      <c r="C11" s="11">
        <v>55039.590000000004</v>
      </c>
      <c r="D11" s="11">
        <v>46397.3</v>
      </c>
      <c r="E11" s="11">
        <v>59222.73</v>
      </c>
      <c r="F11" s="12">
        <v>160659.62</v>
      </c>
    </row>
    <row r="12" spans="1:50" x14ac:dyDescent="0.25">
      <c r="A12" s="25">
        <v>2019</v>
      </c>
      <c r="B12" s="14">
        <v>40803.189999999995</v>
      </c>
      <c r="C12" s="14">
        <v>52550.57</v>
      </c>
      <c r="D12" s="14">
        <v>53053.880000000005</v>
      </c>
      <c r="E12" s="14">
        <v>59177.570000000007</v>
      </c>
      <c r="F12" s="15">
        <v>205585.21000000002</v>
      </c>
    </row>
    <row r="13" spans="1:50" x14ac:dyDescent="0.25">
      <c r="A13" s="25">
        <v>2020</v>
      </c>
      <c r="B13" s="14">
        <v>34719.909999999996</v>
      </c>
      <c r="C13" s="14">
        <v>153</v>
      </c>
      <c r="D13" s="14">
        <v>5253.57</v>
      </c>
      <c r="E13" s="14">
        <v>8377.23</v>
      </c>
      <c r="F13" s="15">
        <v>48503.71</v>
      </c>
    </row>
    <row r="14" spans="1:50" ht="15.75" thickBot="1" x14ac:dyDescent="0.3">
      <c r="A14" s="16" t="s">
        <v>7</v>
      </c>
      <c r="B14" s="17">
        <v>75523.099999999991</v>
      </c>
      <c r="C14" s="17">
        <v>107743.16</v>
      </c>
      <c r="D14" s="17">
        <v>104704.75</v>
      </c>
      <c r="E14" s="17">
        <v>126777.53000000001</v>
      </c>
      <c r="F14" s="18">
        <v>414748.54000000004</v>
      </c>
    </row>
    <row r="15" spans="1:50" x14ac:dyDescent="0.25">
      <c r="A15" s="19"/>
      <c r="B15" s="19"/>
      <c r="C15" s="19"/>
      <c r="D15" s="19"/>
      <c r="E15" s="19"/>
      <c r="F15" s="19"/>
    </row>
    <row r="16" spans="1:50" ht="15.75" thickBot="1" x14ac:dyDescent="0.3">
      <c r="A16" s="19"/>
      <c r="B16" s="19"/>
      <c r="C16" s="19"/>
      <c r="D16" s="19"/>
      <c r="E16" s="19"/>
      <c r="F16" s="19"/>
    </row>
    <row r="17" spans="1:13" x14ac:dyDescent="0.25">
      <c r="A17" s="4" t="s">
        <v>8</v>
      </c>
      <c r="B17" s="5"/>
      <c r="C17" s="5"/>
      <c r="D17" s="5"/>
      <c r="E17" s="5"/>
      <c r="F17" s="6"/>
    </row>
    <row r="18" spans="1:13" ht="15.75" thickBot="1" x14ac:dyDescent="0.3">
      <c r="A18" s="20"/>
      <c r="B18" s="8" t="s">
        <v>3</v>
      </c>
      <c r="C18" s="8" t="s">
        <v>4</v>
      </c>
      <c r="D18" s="8" t="s">
        <v>5</v>
      </c>
      <c r="E18" s="8" t="s">
        <v>6</v>
      </c>
      <c r="F18" s="9" t="s">
        <v>7</v>
      </c>
    </row>
    <row r="19" spans="1:13" x14ac:dyDescent="0.25">
      <c r="A19" s="124">
        <v>2018</v>
      </c>
      <c r="B19" s="133">
        <v>0</v>
      </c>
      <c r="C19" s="131">
        <f t="shared" ref="C19:E21" si="0">SUM(C27,C36,C45)</f>
        <v>1612580.5999948741</v>
      </c>
      <c r="D19" s="131">
        <f t="shared" si="0"/>
        <v>1359715.6472361002</v>
      </c>
      <c r="E19" s="131">
        <f t="shared" si="0"/>
        <v>1691285.5800000005</v>
      </c>
      <c r="F19" s="132">
        <f>SUM(C19:E19)</f>
        <v>4663581.827230975</v>
      </c>
      <c r="K19" s="2" t="s">
        <v>118</v>
      </c>
      <c r="L19" s="2"/>
      <c r="M19" s="2"/>
    </row>
    <row r="20" spans="1:13" x14ac:dyDescent="0.25">
      <c r="A20" s="125">
        <v>2019</v>
      </c>
      <c r="B20" s="126">
        <f>SUM(B28,B37,B46)</f>
        <v>1164903.870000001</v>
      </c>
      <c r="C20" s="126">
        <f t="shared" si="0"/>
        <v>1518147.2800000038</v>
      </c>
      <c r="D20" s="126">
        <f t="shared" si="0"/>
        <v>1545013.9900000039</v>
      </c>
      <c r="E20" s="126">
        <f t="shared" si="0"/>
        <v>1815484.5599999991</v>
      </c>
      <c r="F20" s="127">
        <f>SUM(B20:E20)</f>
        <v>6043549.7000000086</v>
      </c>
    </row>
    <row r="21" spans="1:13" ht="15.75" thickBot="1" x14ac:dyDescent="0.3">
      <c r="A21" s="128">
        <v>2020</v>
      </c>
      <c r="B21" s="129">
        <f>SUM(B29,B38,B47)</f>
        <v>1107970.9800000002</v>
      </c>
      <c r="C21" s="129">
        <f t="shared" si="0"/>
        <v>6217.489999999998</v>
      </c>
      <c r="D21" s="129">
        <f t="shared" si="0"/>
        <v>170090.6999999999</v>
      </c>
      <c r="E21" s="129">
        <f t="shared" si="0"/>
        <v>270647.30999999982</v>
      </c>
      <c r="F21" s="130">
        <f>SUM(B21:E21)</f>
        <v>1554926.48</v>
      </c>
    </row>
    <row r="22" spans="1:13" x14ac:dyDescent="0.25">
      <c r="A22" s="21"/>
      <c r="B22" s="22"/>
      <c r="C22" s="22"/>
      <c r="D22" s="22"/>
      <c r="E22" s="22"/>
      <c r="F22" s="22"/>
    </row>
    <row r="23" spans="1:13" ht="15.75" thickBot="1" x14ac:dyDescent="0.3"/>
    <row r="24" spans="1:13" x14ac:dyDescent="0.25">
      <c r="A24" s="4" t="s">
        <v>9</v>
      </c>
      <c r="B24" s="5"/>
      <c r="C24" s="5"/>
      <c r="D24" s="5"/>
      <c r="E24" s="5"/>
      <c r="F24" s="6"/>
    </row>
    <row r="25" spans="1:13" ht="15.75" thickBot="1" x14ac:dyDescent="0.3">
      <c r="A25" s="7"/>
      <c r="B25" s="8" t="s">
        <v>3</v>
      </c>
      <c r="C25" s="8" t="s">
        <v>4</v>
      </c>
      <c r="D25" s="8" t="s">
        <v>5</v>
      </c>
      <c r="E25" s="8" t="s">
        <v>6</v>
      </c>
      <c r="F25" s="9" t="s">
        <v>7</v>
      </c>
    </row>
    <row r="26" spans="1:13" x14ac:dyDescent="0.25">
      <c r="A26" s="10" t="s">
        <v>10</v>
      </c>
      <c r="B26" s="23"/>
      <c r="C26" s="23"/>
      <c r="D26" s="23"/>
      <c r="E26" s="23"/>
      <c r="F26" s="24"/>
    </row>
    <row r="27" spans="1:13" x14ac:dyDescent="0.25">
      <c r="A27" s="25">
        <v>2018</v>
      </c>
      <c r="B27" s="142">
        <v>0</v>
      </c>
      <c r="C27" s="26">
        <v>1582273.529994874</v>
      </c>
      <c r="D27" s="26">
        <v>1320902.6072361004</v>
      </c>
      <c r="E27" s="26">
        <v>1657520.2100000004</v>
      </c>
      <c r="F27" s="27">
        <v>4560696.3472309746</v>
      </c>
      <c r="K27" s="147"/>
    </row>
    <row r="28" spans="1:13" x14ac:dyDescent="0.25">
      <c r="A28" s="25">
        <v>2019</v>
      </c>
      <c r="B28" s="26">
        <v>1138452.540000001</v>
      </c>
      <c r="C28" s="26">
        <v>1489251.5300000038</v>
      </c>
      <c r="D28" s="26">
        <v>1516228.7000000039</v>
      </c>
      <c r="E28" s="26">
        <v>1780584.2399999991</v>
      </c>
      <c r="F28" s="27">
        <v>5924517.0100000082</v>
      </c>
    </row>
    <row r="29" spans="1:13" x14ac:dyDescent="0.25">
      <c r="A29" s="25">
        <v>2020</v>
      </c>
      <c r="B29" s="26">
        <v>1086474.0700000003</v>
      </c>
      <c r="C29" s="26">
        <v>5782.8999999999978</v>
      </c>
      <c r="D29" s="26">
        <v>164778.2399999999</v>
      </c>
      <c r="E29" s="26">
        <v>261160.55999999982</v>
      </c>
      <c r="F29" s="27">
        <v>1518195.77</v>
      </c>
    </row>
    <row r="30" spans="1:13" ht="15.75" thickBot="1" x14ac:dyDescent="0.3">
      <c r="A30" s="16" t="s">
        <v>7</v>
      </c>
      <c r="B30" s="28">
        <v>2224926.6100000013</v>
      </c>
      <c r="C30" s="28">
        <v>3077307.9599948777</v>
      </c>
      <c r="D30" s="28">
        <v>3001909.547236104</v>
      </c>
      <c r="E30" s="28">
        <v>3699265.0099999988</v>
      </c>
      <c r="F30" s="29">
        <v>12003409.127230983</v>
      </c>
    </row>
    <row r="32" spans="1:13" ht="15.75" thickBot="1" x14ac:dyDescent="0.3"/>
    <row r="33" spans="1:16" x14ac:dyDescent="0.25">
      <c r="A33" s="4" t="s">
        <v>11</v>
      </c>
      <c r="B33" s="5"/>
      <c r="C33" s="5"/>
      <c r="D33" s="5"/>
      <c r="E33" s="5"/>
      <c r="F33" s="6"/>
    </row>
    <row r="34" spans="1:16" ht="15.75" thickBot="1" x14ac:dyDescent="0.3">
      <c r="A34" s="30"/>
      <c r="B34" s="102" t="s">
        <v>3</v>
      </c>
      <c r="C34" s="102" t="s">
        <v>4</v>
      </c>
      <c r="D34" s="102" t="s">
        <v>5</v>
      </c>
      <c r="E34" s="102" t="s">
        <v>6</v>
      </c>
      <c r="F34" s="108" t="s">
        <v>7</v>
      </c>
    </row>
    <row r="35" spans="1:16" x14ac:dyDescent="0.25">
      <c r="A35" s="111" t="s">
        <v>10</v>
      </c>
      <c r="B35" s="114"/>
      <c r="C35" s="115"/>
      <c r="D35" s="115"/>
      <c r="E35" s="115"/>
      <c r="F35" s="116"/>
    </row>
    <row r="36" spans="1:16" x14ac:dyDescent="0.25">
      <c r="A36" s="112">
        <v>2018</v>
      </c>
      <c r="B36" s="134">
        <v>30470.9</v>
      </c>
      <c r="C36" s="135">
        <v>30239.37</v>
      </c>
      <c r="D36" s="135">
        <v>31912.639999999999</v>
      </c>
      <c r="E36" s="135">
        <v>33163.82</v>
      </c>
      <c r="F36" s="127">
        <v>125787</v>
      </c>
      <c r="K36" s="2" t="s">
        <v>117</v>
      </c>
    </row>
    <row r="37" spans="1:16" x14ac:dyDescent="0.25">
      <c r="A37" s="112">
        <v>2019</v>
      </c>
      <c r="B37" s="134">
        <v>25639.279999999999</v>
      </c>
      <c r="C37" s="135">
        <v>28895.75</v>
      </c>
      <c r="D37" s="135">
        <v>27845.99</v>
      </c>
      <c r="E37" s="135">
        <v>34804.22</v>
      </c>
      <c r="F37" s="127">
        <v>117185</v>
      </c>
    </row>
    <row r="38" spans="1:16" x14ac:dyDescent="0.25">
      <c r="A38" s="112">
        <v>2020</v>
      </c>
      <c r="B38" s="134">
        <v>21462.92</v>
      </c>
      <c r="C38" s="135">
        <v>434.59</v>
      </c>
      <c r="D38" s="135">
        <v>5312.46</v>
      </c>
      <c r="E38" s="135">
        <v>9452.9</v>
      </c>
      <c r="F38" s="127">
        <v>36663</v>
      </c>
    </row>
    <row r="39" spans="1:16" ht="15.75" thickBot="1" x14ac:dyDescent="0.3">
      <c r="A39" s="113" t="s">
        <v>7</v>
      </c>
      <c r="B39" s="136">
        <v>77573.100000000006</v>
      </c>
      <c r="C39" s="137">
        <v>59569.709999999992</v>
      </c>
      <c r="D39" s="137">
        <v>65071.090000000004</v>
      </c>
      <c r="E39" s="137">
        <v>77420.94</v>
      </c>
      <c r="F39" s="138">
        <v>279635</v>
      </c>
    </row>
    <row r="41" spans="1:16" ht="15.75" thickBot="1" x14ac:dyDescent="0.3">
      <c r="K41" s="117"/>
      <c r="L41" s="117"/>
      <c r="M41" s="117"/>
      <c r="N41" s="117"/>
      <c r="O41" s="117"/>
      <c r="P41" s="117"/>
    </row>
    <row r="42" spans="1:16" x14ac:dyDescent="0.25">
      <c r="A42" s="109" t="s">
        <v>115</v>
      </c>
      <c r="B42" s="103"/>
      <c r="C42" s="103"/>
      <c r="D42" s="103"/>
      <c r="E42" s="103"/>
      <c r="F42" s="104"/>
      <c r="K42" s="118"/>
      <c r="L42" s="119"/>
      <c r="M42" s="119"/>
      <c r="N42" s="119"/>
      <c r="O42" s="119"/>
      <c r="P42" s="119"/>
    </row>
    <row r="43" spans="1:16" ht="15.75" thickBot="1" x14ac:dyDescent="0.3">
      <c r="A43" s="105"/>
      <c r="B43" s="106" t="s">
        <v>3</v>
      </c>
      <c r="C43" s="106" t="s">
        <v>4</v>
      </c>
      <c r="D43" s="106" t="s">
        <v>5</v>
      </c>
      <c r="E43" s="106" t="s">
        <v>6</v>
      </c>
      <c r="F43" s="107" t="s">
        <v>7</v>
      </c>
      <c r="K43" s="118"/>
      <c r="L43" s="118"/>
      <c r="M43" s="118"/>
      <c r="N43" s="118"/>
      <c r="O43" s="118"/>
      <c r="P43" s="118"/>
    </row>
    <row r="44" spans="1:16" x14ac:dyDescent="0.25">
      <c r="A44" s="110" t="s">
        <v>10</v>
      </c>
      <c r="B44" s="23"/>
      <c r="C44" s="23"/>
      <c r="D44" s="23"/>
      <c r="E44" s="23"/>
      <c r="F44" s="24"/>
      <c r="K44" s="119"/>
      <c r="L44" s="119"/>
      <c r="M44" s="119"/>
      <c r="N44" s="119"/>
      <c r="O44" s="119"/>
      <c r="P44" s="119"/>
    </row>
    <row r="45" spans="1:16" x14ac:dyDescent="0.25">
      <c r="A45" s="25">
        <v>2018</v>
      </c>
      <c r="B45" s="133">
        <v>0</v>
      </c>
      <c r="C45" s="133">
        <v>67.7</v>
      </c>
      <c r="D45" s="133">
        <v>6900.4</v>
      </c>
      <c r="E45" s="133">
        <v>601.55000000000007</v>
      </c>
      <c r="F45" s="139">
        <f>SUM(B45:E45)</f>
        <v>7569.65</v>
      </c>
      <c r="K45" s="143" t="s">
        <v>119</v>
      </c>
      <c r="L45" s="144"/>
      <c r="M45" s="120"/>
      <c r="N45" s="120"/>
      <c r="O45" s="120"/>
      <c r="P45" s="120"/>
    </row>
    <row r="46" spans="1:16" x14ac:dyDescent="0.25">
      <c r="A46" s="25">
        <v>2019</v>
      </c>
      <c r="B46" s="133">
        <v>812.05</v>
      </c>
      <c r="C46" s="133">
        <v>0</v>
      </c>
      <c r="D46" s="133">
        <v>939.3</v>
      </c>
      <c r="E46" s="133">
        <v>96.1</v>
      </c>
      <c r="F46" s="139">
        <f t="shared" ref="F46:F47" si="1">SUM(B46:E46)</f>
        <v>1847.4499999999998</v>
      </c>
      <c r="K46" s="119"/>
      <c r="L46" s="146"/>
      <c r="M46" s="120"/>
      <c r="N46" s="120"/>
      <c r="O46" s="120"/>
      <c r="P46" s="120"/>
    </row>
    <row r="47" spans="1:16" x14ac:dyDescent="0.25">
      <c r="A47" s="25">
        <v>2020</v>
      </c>
      <c r="B47" s="133">
        <v>33.99</v>
      </c>
      <c r="C47" s="133">
        <v>0</v>
      </c>
      <c r="D47" s="133">
        <v>0</v>
      </c>
      <c r="E47" s="133">
        <v>33.85</v>
      </c>
      <c r="F47" s="139">
        <f t="shared" si="1"/>
        <v>67.84</v>
      </c>
      <c r="K47" s="119"/>
      <c r="L47" s="120"/>
      <c r="M47" s="120"/>
      <c r="N47" s="120"/>
      <c r="O47" s="120"/>
      <c r="P47" s="120"/>
    </row>
    <row r="48" spans="1:16" ht="15.75" thickBot="1" x14ac:dyDescent="0.3">
      <c r="A48" s="101" t="s">
        <v>7</v>
      </c>
      <c r="B48" s="140">
        <f>SUM(B45:B47)</f>
        <v>846.04</v>
      </c>
      <c r="C48" s="140">
        <f t="shared" ref="C48:E48" si="2">SUM(C45:C47)</f>
        <v>67.7</v>
      </c>
      <c r="D48" s="140">
        <f t="shared" si="2"/>
        <v>7839.7</v>
      </c>
      <c r="E48" s="140">
        <f t="shared" si="2"/>
        <v>731.50000000000011</v>
      </c>
      <c r="F48" s="141">
        <f>SUM(F45:F47)</f>
        <v>9484.9399999999987</v>
      </c>
      <c r="K48" s="119"/>
      <c r="L48" s="120"/>
      <c r="M48" s="120"/>
      <c r="N48" s="120"/>
      <c r="O48" s="120"/>
      <c r="P48" s="120"/>
    </row>
    <row r="49" spans="1:16" x14ac:dyDescent="0.25">
      <c r="A49" s="19"/>
      <c r="B49" s="35"/>
      <c r="C49" s="35"/>
      <c r="D49" s="35"/>
      <c r="E49" s="35"/>
      <c r="F49" s="35"/>
      <c r="K49" s="119"/>
      <c r="L49" s="120"/>
      <c r="M49" s="120"/>
      <c r="N49" s="120"/>
      <c r="O49" s="120"/>
      <c r="P49" s="120"/>
    </row>
    <row r="50" spans="1:16" ht="15.75" thickBot="1" x14ac:dyDescent="0.3">
      <c r="A50" s="19"/>
      <c r="B50" s="35"/>
      <c r="C50" s="35"/>
      <c r="D50" s="35"/>
      <c r="E50" s="35"/>
      <c r="F50" s="35"/>
      <c r="K50" s="19"/>
      <c r="L50" s="35"/>
      <c r="M50" s="35"/>
      <c r="N50" s="35"/>
      <c r="O50" s="35"/>
      <c r="P50" s="35"/>
    </row>
    <row r="51" spans="1:16" x14ac:dyDescent="0.25">
      <c r="A51" s="32" t="s">
        <v>12</v>
      </c>
      <c r="B51" s="5"/>
      <c r="C51" s="5"/>
      <c r="D51" s="5"/>
      <c r="E51" s="5"/>
      <c r="F51" s="6"/>
      <c r="K51" s="19"/>
      <c r="M51" s="35"/>
      <c r="N51" s="35"/>
      <c r="O51" s="35"/>
      <c r="P51" s="35"/>
    </row>
    <row r="52" spans="1:16" ht="15.75" thickBot="1" x14ac:dyDescent="0.3">
      <c r="A52" s="7"/>
      <c r="B52" s="8" t="s">
        <v>3</v>
      </c>
      <c r="C52" s="8" t="s">
        <v>4</v>
      </c>
      <c r="D52" s="8" t="s">
        <v>5</v>
      </c>
      <c r="E52" s="8" t="s">
        <v>6</v>
      </c>
      <c r="F52" s="9" t="s">
        <v>7</v>
      </c>
      <c r="K52" s="19"/>
      <c r="N52" s="35"/>
      <c r="O52" s="35"/>
      <c r="P52" s="35"/>
    </row>
    <row r="53" spans="1:16" x14ac:dyDescent="0.25">
      <c r="A53" s="36" t="s">
        <v>10</v>
      </c>
      <c r="B53" s="37"/>
      <c r="C53" s="37"/>
      <c r="D53" s="37"/>
      <c r="E53" s="37"/>
      <c r="F53" s="38"/>
      <c r="K53" s="19"/>
      <c r="N53" s="35"/>
      <c r="O53" s="35"/>
      <c r="P53" s="35"/>
    </row>
    <row r="54" spans="1:16" x14ac:dyDescent="0.25">
      <c r="A54" s="25">
        <v>2018</v>
      </c>
      <c r="B54" s="39">
        <v>8539.2800000000007</v>
      </c>
      <c r="C54" s="39">
        <v>1697.99</v>
      </c>
      <c r="D54" s="39">
        <v>10750.47</v>
      </c>
      <c r="E54" s="39">
        <v>1466.97</v>
      </c>
      <c r="F54" s="31">
        <f>SUM(B54:E54)</f>
        <v>22454.71</v>
      </c>
      <c r="K54" s="19"/>
      <c r="N54" s="35"/>
      <c r="O54" s="35"/>
      <c r="P54" s="35"/>
    </row>
    <row r="55" spans="1:16" x14ac:dyDescent="0.25">
      <c r="A55" s="25">
        <v>2019</v>
      </c>
      <c r="B55" s="39">
        <v>2047.17</v>
      </c>
      <c r="C55" s="39">
        <v>0</v>
      </c>
      <c r="D55" s="39">
        <v>1693.96</v>
      </c>
      <c r="E55" s="39">
        <v>3597.96</v>
      </c>
      <c r="F55" s="31">
        <f t="shared" ref="F55:F56" si="3">SUM(B55:E55)</f>
        <v>7339.09</v>
      </c>
      <c r="K55" s="19"/>
      <c r="L55" s="35"/>
      <c r="N55" s="35"/>
      <c r="O55" s="35"/>
      <c r="P55" s="35"/>
    </row>
    <row r="56" spans="1:16" ht="15.75" thickBot="1" x14ac:dyDescent="0.3">
      <c r="A56" s="123">
        <v>2020</v>
      </c>
      <c r="B56" s="40">
        <v>2051.4699999999998</v>
      </c>
      <c r="C56" s="40">
        <v>3946.96</v>
      </c>
      <c r="D56" s="40">
        <v>3003.6</v>
      </c>
      <c r="E56" s="41">
        <v>9637.92</v>
      </c>
      <c r="F56" s="42">
        <f t="shared" si="3"/>
        <v>18639.95</v>
      </c>
      <c r="K56" s="19"/>
      <c r="L56" s="35"/>
      <c r="N56" s="35"/>
      <c r="O56" s="35"/>
      <c r="P56" s="35"/>
    </row>
    <row r="57" spans="1:16" x14ac:dyDescent="0.25">
      <c r="A57" s="19"/>
      <c r="B57" s="35"/>
      <c r="C57" s="35"/>
      <c r="D57" s="35"/>
      <c r="E57" s="35"/>
      <c r="F57" s="35"/>
      <c r="K57" s="19"/>
      <c r="L57" s="35"/>
      <c r="N57" s="35"/>
      <c r="O57" s="35"/>
      <c r="P57" s="35"/>
    </row>
    <row r="58" spans="1:16" ht="15.75" thickBot="1" x14ac:dyDescent="0.3"/>
    <row r="59" spans="1:16" x14ac:dyDescent="0.25">
      <c r="A59" s="4" t="s">
        <v>13</v>
      </c>
      <c r="B59" s="5"/>
      <c r="C59" s="5"/>
      <c r="D59" s="5"/>
      <c r="E59" s="5"/>
      <c r="F59" s="6"/>
    </row>
    <row r="60" spans="1:16" ht="15.75" thickBot="1" x14ac:dyDescent="0.3">
      <c r="A60" s="7"/>
      <c r="B60" s="8" t="s">
        <v>3</v>
      </c>
      <c r="C60" s="8" t="s">
        <v>4</v>
      </c>
      <c r="D60" s="8" t="s">
        <v>5</v>
      </c>
      <c r="E60" s="8" t="s">
        <v>6</v>
      </c>
      <c r="F60" s="9" t="s">
        <v>7</v>
      </c>
    </row>
    <row r="61" spans="1:16" x14ac:dyDescent="0.25">
      <c r="A61" s="43">
        <v>2018</v>
      </c>
      <c r="B61" s="44"/>
      <c r="C61" s="44"/>
      <c r="D61" s="44"/>
      <c r="E61" s="44"/>
      <c r="F61" s="45"/>
    </row>
    <row r="62" spans="1:16" x14ac:dyDescent="0.25">
      <c r="A62" s="13" t="s">
        <v>14</v>
      </c>
      <c r="B62" s="14"/>
      <c r="C62" s="14">
        <v>27132.359999999997</v>
      </c>
      <c r="D62" s="14">
        <v>25204.6</v>
      </c>
      <c r="E62" s="14">
        <v>32062.79</v>
      </c>
      <c r="F62" s="15">
        <v>84399.75</v>
      </c>
    </row>
    <row r="63" spans="1:16" x14ac:dyDescent="0.25">
      <c r="A63" s="13" t="s">
        <v>15</v>
      </c>
      <c r="B63" s="14"/>
      <c r="C63" s="14">
        <v>24959.98</v>
      </c>
      <c r="D63" s="14">
        <v>19162.699999999997</v>
      </c>
      <c r="E63" s="14">
        <v>24910.19</v>
      </c>
      <c r="F63" s="15">
        <v>69032.87</v>
      </c>
    </row>
    <row r="64" spans="1:16" ht="15.75" thickBot="1" x14ac:dyDescent="0.3">
      <c r="A64" s="16" t="s">
        <v>16</v>
      </c>
      <c r="B64" s="17"/>
      <c r="C64" s="17">
        <v>2947.25</v>
      </c>
      <c r="D64" s="17">
        <v>2030</v>
      </c>
      <c r="E64" s="17">
        <v>2249.75</v>
      </c>
      <c r="F64" s="18">
        <v>7227</v>
      </c>
    </row>
    <row r="65" spans="1:6" x14ac:dyDescent="0.25">
      <c r="A65" s="43">
        <v>2019</v>
      </c>
      <c r="B65" s="44"/>
      <c r="C65" s="44"/>
      <c r="D65" s="44"/>
      <c r="E65" s="44"/>
      <c r="F65" s="45"/>
    </row>
    <row r="66" spans="1:6" x14ac:dyDescent="0.25">
      <c r="A66" s="13" t="s">
        <v>14</v>
      </c>
      <c r="B66" s="14">
        <v>20836.21999999999</v>
      </c>
      <c r="C66" s="14">
        <v>29416.55999999999</v>
      </c>
      <c r="D66" s="14">
        <v>29172.909999999996</v>
      </c>
      <c r="E66" s="14">
        <v>32820.179999999993</v>
      </c>
      <c r="F66" s="15">
        <v>112245.86999999997</v>
      </c>
    </row>
    <row r="67" spans="1:6" x14ac:dyDescent="0.25">
      <c r="A67" s="13" t="s">
        <v>15</v>
      </c>
      <c r="B67" s="14">
        <v>18269.219999999998</v>
      </c>
      <c r="C67" s="14">
        <v>20990.509999999995</v>
      </c>
      <c r="D67" s="14">
        <v>21149.739999999994</v>
      </c>
      <c r="E67" s="14">
        <v>22674.159999999996</v>
      </c>
      <c r="F67" s="15">
        <v>83083.629999999976</v>
      </c>
    </row>
    <row r="68" spans="1:6" x14ac:dyDescent="0.25">
      <c r="A68" s="13" t="s">
        <v>16</v>
      </c>
      <c r="B68" s="14">
        <v>1697.75</v>
      </c>
      <c r="C68" s="14">
        <v>2143.5</v>
      </c>
      <c r="D68" s="14">
        <v>2669.73</v>
      </c>
      <c r="E68" s="14">
        <v>3653.23</v>
      </c>
      <c r="F68" s="15">
        <v>10164.209999999999</v>
      </c>
    </row>
    <row r="69" spans="1:6" ht="15.75" thickBot="1" x14ac:dyDescent="0.3">
      <c r="A69" s="16" t="s">
        <v>17</v>
      </c>
      <c r="B69" s="17"/>
      <c r="C69" s="17"/>
      <c r="D69" s="17">
        <v>61.5</v>
      </c>
      <c r="E69" s="17">
        <v>30</v>
      </c>
      <c r="F69" s="18">
        <v>91.5</v>
      </c>
    </row>
    <row r="70" spans="1:6" x14ac:dyDescent="0.25">
      <c r="A70" s="43">
        <v>2020</v>
      </c>
      <c r="B70" s="44"/>
      <c r="C70" s="44"/>
      <c r="D70" s="44"/>
      <c r="E70" s="44"/>
      <c r="F70" s="45"/>
    </row>
    <row r="71" spans="1:6" x14ac:dyDescent="0.25">
      <c r="A71" s="13" t="s">
        <v>14</v>
      </c>
      <c r="B71" s="14">
        <v>16003.099999999999</v>
      </c>
      <c r="C71" s="14">
        <v>41</v>
      </c>
      <c r="D71" s="14">
        <v>2007.94</v>
      </c>
      <c r="E71" s="14">
        <v>2573</v>
      </c>
      <c r="F71" s="15">
        <v>20625.039999999997</v>
      </c>
    </row>
    <row r="72" spans="1:6" x14ac:dyDescent="0.25">
      <c r="A72" s="13" t="s">
        <v>15</v>
      </c>
      <c r="B72" s="14">
        <v>14938.6</v>
      </c>
      <c r="C72" s="14">
        <v>112</v>
      </c>
      <c r="D72" s="14">
        <v>2226.88</v>
      </c>
      <c r="E72" s="14">
        <v>4604.2299999999996</v>
      </c>
      <c r="F72" s="15">
        <v>21881.71</v>
      </c>
    </row>
    <row r="73" spans="1:6" x14ac:dyDescent="0.25">
      <c r="A73" s="13" t="s">
        <v>16</v>
      </c>
      <c r="B73" s="14">
        <v>3620.25</v>
      </c>
      <c r="C73" s="14">
        <v>0</v>
      </c>
      <c r="D73" s="14">
        <v>1018.75</v>
      </c>
      <c r="E73" s="14">
        <v>1200</v>
      </c>
      <c r="F73" s="15">
        <v>5839</v>
      </c>
    </row>
    <row r="74" spans="1:6" ht="15.75" thickBot="1" x14ac:dyDescent="0.3">
      <c r="A74" s="16" t="s">
        <v>17</v>
      </c>
      <c r="B74" s="17">
        <v>157.96</v>
      </c>
      <c r="C74" s="17">
        <v>0</v>
      </c>
      <c r="D74" s="17"/>
      <c r="E74" s="17">
        <v>0</v>
      </c>
      <c r="F74" s="18">
        <v>157.96</v>
      </c>
    </row>
    <row r="75" spans="1:6" x14ac:dyDescent="0.25">
      <c r="A75" s="33" t="s">
        <v>7</v>
      </c>
      <c r="B75" s="11">
        <v>75523.099999999991</v>
      </c>
      <c r="C75" s="11">
        <v>107743.15999999999</v>
      </c>
      <c r="D75" s="11">
        <v>104704.74999999999</v>
      </c>
      <c r="E75" s="11">
        <v>126777.52999999997</v>
      </c>
      <c r="F75" s="11">
        <v>414748.54000000004</v>
      </c>
    </row>
    <row r="77" spans="1:6" ht="15.75" thickBot="1" x14ac:dyDescent="0.3"/>
    <row r="78" spans="1:6" x14ac:dyDescent="0.25">
      <c r="A78" s="4" t="s">
        <v>18</v>
      </c>
      <c r="B78" s="5"/>
      <c r="C78" s="5"/>
      <c r="D78" s="5"/>
      <c r="E78" s="5"/>
      <c r="F78" s="6"/>
    </row>
    <row r="79" spans="1:6" ht="15.75" thickBot="1" x14ac:dyDescent="0.3">
      <c r="A79" s="46"/>
      <c r="B79" s="8" t="s">
        <v>3</v>
      </c>
      <c r="C79" s="8" t="s">
        <v>4</v>
      </c>
      <c r="D79" s="8" t="s">
        <v>5</v>
      </c>
      <c r="E79" s="8" t="s">
        <v>6</v>
      </c>
      <c r="F79" s="9" t="s">
        <v>7</v>
      </c>
    </row>
    <row r="80" spans="1:6" x14ac:dyDescent="0.25">
      <c r="A80" s="47">
        <v>2018</v>
      </c>
      <c r="B80" s="48"/>
      <c r="C80" s="48"/>
      <c r="D80" s="48"/>
      <c r="E80" s="48"/>
      <c r="F80" s="49"/>
    </row>
    <row r="81" spans="1:6" x14ac:dyDescent="0.25">
      <c r="A81" s="50" t="s">
        <v>19</v>
      </c>
      <c r="B81" s="51"/>
      <c r="C81" s="51">
        <v>472</v>
      </c>
      <c r="D81" s="51">
        <v>498</v>
      </c>
      <c r="E81" s="51">
        <v>480</v>
      </c>
      <c r="F81" s="52">
        <v>1450</v>
      </c>
    </row>
    <row r="82" spans="1:6" x14ac:dyDescent="0.25">
      <c r="A82" s="50" t="s">
        <v>20</v>
      </c>
      <c r="B82" s="51"/>
      <c r="C82" s="51">
        <v>177</v>
      </c>
      <c r="D82" s="51">
        <v>163</v>
      </c>
      <c r="E82" s="51">
        <v>180</v>
      </c>
      <c r="F82" s="52">
        <v>520</v>
      </c>
    </row>
    <row r="83" spans="1:6" ht="15.75" thickBot="1" x14ac:dyDescent="0.3">
      <c r="A83" s="53" t="s">
        <v>21</v>
      </c>
      <c r="B83" s="54"/>
      <c r="C83" s="54">
        <v>19</v>
      </c>
      <c r="D83" s="54">
        <v>18</v>
      </c>
      <c r="E83" s="54">
        <v>20</v>
      </c>
      <c r="F83" s="55">
        <v>57</v>
      </c>
    </row>
    <row r="84" spans="1:6" x14ac:dyDescent="0.25">
      <c r="A84" s="47">
        <v>2019</v>
      </c>
      <c r="B84" s="48"/>
      <c r="C84" s="48"/>
      <c r="D84" s="48"/>
      <c r="E84" s="48"/>
      <c r="F84" s="49"/>
    </row>
    <row r="85" spans="1:6" x14ac:dyDescent="0.25">
      <c r="A85" s="50" t="s">
        <v>19</v>
      </c>
      <c r="B85" s="51">
        <v>296</v>
      </c>
      <c r="C85" s="51">
        <v>431</v>
      </c>
      <c r="D85" s="51">
        <v>475</v>
      </c>
      <c r="E85" s="51">
        <v>781</v>
      </c>
      <c r="F85" s="52">
        <v>1983</v>
      </c>
    </row>
    <row r="86" spans="1:6" x14ac:dyDescent="0.25">
      <c r="A86" s="50" t="s">
        <v>20</v>
      </c>
      <c r="B86" s="51">
        <v>138</v>
      </c>
      <c r="C86" s="51">
        <v>157</v>
      </c>
      <c r="D86" s="51">
        <v>160</v>
      </c>
      <c r="E86" s="51">
        <v>224</v>
      </c>
      <c r="F86" s="52">
        <v>679</v>
      </c>
    </row>
    <row r="87" spans="1:6" x14ac:dyDescent="0.25">
      <c r="A87" s="50" t="s">
        <v>21</v>
      </c>
      <c r="B87" s="51">
        <v>18</v>
      </c>
      <c r="C87" s="51">
        <v>22</v>
      </c>
      <c r="D87" s="51">
        <v>26</v>
      </c>
      <c r="E87" s="51">
        <v>36</v>
      </c>
      <c r="F87" s="52">
        <v>102</v>
      </c>
    </row>
    <row r="88" spans="1:6" ht="15.75" thickBot="1" x14ac:dyDescent="0.3">
      <c r="A88" s="53" t="s">
        <v>17</v>
      </c>
      <c r="B88" s="54"/>
      <c r="C88" s="54"/>
      <c r="D88" s="54">
        <v>3</v>
      </c>
      <c r="E88" s="54">
        <v>1</v>
      </c>
      <c r="F88" s="55">
        <v>4</v>
      </c>
    </row>
    <row r="89" spans="1:6" x14ac:dyDescent="0.25">
      <c r="A89" s="47">
        <v>2020</v>
      </c>
      <c r="B89" s="48"/>
      <c r="C89" s="48"/>
      <c r="D89" s="48"/>
      <c r="E89" s="48"/>
      <c r="F89" s="49"/>
    </row>
    <row r="90" spans="1:6" x14ac:dyDescent="0.25">
      <c r="A90" s="50" t="s">
        <v>19</v>
      </c>
      <c r="B90" s="51">
        <v>243</v>
      </c>
      <c r="C90" s="51">
        <v>8</v>
      </c>
      <c r="D90" s="51">
        <v>44</v>
      </c>
      <c r="E90" s="51">
        <v>58</v>
      </c>
      <c r="F90" s="52">
        <v>353</v>
      </c>
    </row>
    <row r="91" spans="1:6" x14ac:dyDescent="0.25">
      <c r="A91" s="50" t="s">
        <v>20</v>
      </c>
      <c r="B91" s="51">
        <v>130</v>
      </c>
      <c r="C91" s="51">
        <v>4</v>
      </c>
      <c r="D91" s="51">
        <v>38</v>
      </c>
      <c r="E91" s="51">
        <v>31</v>
      </c>
      <c r="F91" s="52">
        <v>203</v>
      </c>
    </row>
    <row r="92" spans="1:6" x14ac:dyDescent="0.25">
      <c r="A92" s="50" t="s">
        <v>21</v>
      </c>
      <c r="B92" s="51">
        <v>30</v>
      </c>
      <c r="C92" s="51">
        <v>1</v>
      </c>
      <c r="D92" s="51">
        <v>18</v>
      </c>
      <c r="E92" s="51">
        <v>19</v>
      </c>
      <c r="F92" s="52">
        <v>68</v>
      </c>
    </row>
    <row r="93" spans="1:6" ht="15.75" thickBot="1" x14ac:dyDescent="0.3">
      <c r="A93" s="53" t="s">
        <v>17</v>
      </c>
      <c r="B93" s="54">
        <v>25</v>
      </c>
      <c r="C93" s="54">
        <v>2</v>
      </c>
      <c r="D93" s="54"/>
      <c r="E93" s="54">
        <v>1</v>
      </c>
      <c r="F93" s="55">
        <v>28</v>
      </c>
    </row>
    <row r="95" spans="1:6" ht="15.75" thickBot="1" x14ac:dyDescent="0.3"/>
    <row r="96" spans="1:6" x14ac:dyDescent="0.25">
      <c r="A96" s="4" t="s">
        <v>22</v>
      </c>
      <c r="B96" s="56"/>
      <c r="C96" s="56"/>
      <c r="D96" s="56"/>
      <c r="E96" s="56"/>
      <c r="F96" s="57"/>
    </row>
    <row r="97" spans="1:6" ht="15.75" thickBot="1" x14ac:dyDescent="0.3">
      <c r="A97" s="20"/>
      <c r="B97" s="8" t="s">
        <v>3</v>
      </c>
      <c r="C97" s="8" t="s">
        <v>4</v>
      </c>
      <c r="D97" s="8" t="s">
        <v>5</v>
      </c>
      <c r="E97" s="8" t="s">
        <v>6</v>
      </c>
      <c r="F97" s="9" t="s">
        <v>7</v>
      </c>
    </row>
    <row r="98" spans="1:6" x14ac:dyDescent="0.25">
      <c r="A98" s="47">
        <v>2020</v>
      </c>
      <c r="B98" s="44"/>
      <c r="C98" s="44"/>
      <c r="D98" s="44"/>
      <c r="E98" s="44"/>
      <c r="F98" s="45"/>
    </row>
    <row r="99" spans="1:6" x14ac:dyDescent="0.25">
      <c r="A99" s="50" t="s">
        <v>23</v>
      </c>
      <c r="B99" s="14"/>
      <c r="C99" s="14">
        <v>54302.840000000004</v>
      </c>
      <c r="D99" s="14">
        <v>14840.94</v>
      </c>
      <c r="E99" s="14">
        <v>19693.86</v>
      </c>
      <c r="F99" s="15">
        <v>88837.64</v>
      </c>
    </row>
    <row r="100" spans="1:6" x14ac:dyDescent="0.25">
      <c r="A100" s="50" t="s">
        <v>24</v>
      </c>
      <c r="B100" s="14"/>
      <c r="C100" s="14">
        <v>44.5</v>
      </c>
      <c r="D100" s="14">
        <v>550.5</v>
      </c>
      <c r="E100" s="14">
        <v>751.75</v>
      </c>
      <c r="F100" s="15">
        <v>1346.75</v>
      </c>
    </row>
    <row r="101" spans="1:6" x14ac:dyDescent="0.25">
      <c r="A101" s="50" t="s">
        <v>25</v>
      </c>
      <c r="B101" s="14"/>
      <c r="C101" s="14">
        <v>266.25</v>
      </c>
      <c r="D101" s="14">
        <v>14717.220000000001</v>
      </c>
      <c r="E101" s="14">
        <v>19852.96</v>
      </c>
      <c r="F101" s="15">
        <v>34836.43</v>
      </c>
    </row>
    <row r="102" spans="1:6" x14ac:dyDescent="0.25">
      <c r="A102" s="50" t="s">
        <v>26</v>
      </c>
      <c r="B102" s="14"/>
      <c r="C102" s="14">
        <v>426</v>
      </c>
      <c r="D102" s="14">
        <v>950.25</v>
      </c>
      <c r="E102" s="14">
        <v>1224.25</v>
      </c>
      <c r="F102" s="15">
        <v>2600.5</v>
      </c>
    </row>
    <row r="103" spans="1:6" x14ac:dyDescent="0.25">
      <c r="A103" s="50" t="s">
        <v>27</v>
      </c>
      <c r="B103" s="14"/>
      <c r="C103" s="14"/>
      <c r="D103" s="14">
        <v>164.5</v>
      </c>
      <c r="E103" s="14">
        <v>502</v>
      </c>
      <c r="F103" s="15">
        <v>666.5</v>
      </c>
    </row>
    <row r="104" spans="1:6" x14ac:dyDescent="0.25">
      <c r="A104" s="50" t="s">
        <v>28</v>
      </c>
      <c r="B104" s="14"/>
      <c r="C104" s="14"/>
      <c r="D104" s="14">
        <v>28.5</v>
      </c>
      <c r="E104" s="14">
        <v>478</v>
      </c>
      <c r="F104" s="15">
        <v>506.5</v>
      </c>
    </row>
    <row r="105" spans="1:6" ht="15.75" thickBot="1" x14ac:dyDescent="0.3">
      <c r="A105" s="53" t="s">
        <v>17</v>
      </c>
      <c r="B105" s="17"/>
      <c r="C105" s="17"/>
      <c r="D105" s="17">
        <v>15145.39</v>
      </c>
      <c r="E105" s="17">
        <v>16719.909999999996</v>
      </c>
      <c r="F105" s="18">
        <v>31865.299999999996</v>
      </c>
    </row>
    <row r="106" spans="1:6" x14ac:dyDescent="0.25">
      <c r="A106" s="47">
        <v>2019</v>
      </c>
      <c r="B106" s="44"/>
      <c r="C106" s="44"/>
      <c r="D106" s="44"/>
      <c r="E106" s="44"/>
      <c r="F106" s="45"/>
    </row>
    <row r="107" spans="1:6" x14ac:dyDescent="0.25">
      <c r="A107" s="50" t="s">
        <v>23</v>
      </c>
      <c r="B107" s="14">
        <v>24247.37999999999</v>
      </c>
      <c r="C107" s="14">
        <v>8473.58</v>
      </c>
      <c r="D107" s="14">
        <v>30278.269999999993</v>
      </c>
      <c r="E107" s="14">
        <v>33368.26999999999</v>
      </c>
      <c r="F107" s="15">
        <v>96367.499999999971</v>
      </c>
    </row>
    <row r="108" spans="1:6" x14ac:dyDescent="0.25">
      <c r="A108" s="50" t="s">
        <v>24</v>
      </c>
      <c r="B108" s="14">
        <v>739.5</v>
      </c>
      <c r="C108" s="14">
        <v>74</v>
      </c>
      <c r="D108" s="14">
        <v>157.5</v>
      </c>
      <c r="E108" s="14">
        <v>545</v>
      </c>
      <c r="F108" s="15">
        <v>1516</v>
      </c>
    </row>
    <row r="109" spans="1:6" x14ac:dyDescent="0.25">
      <c r="A109" s="50" t="s">
        <v>25</v>
      </c>
      <c r="B109" s="14">
        <v>12866.06</v>
      </c>
      <c r="C109" s="14">
        <v>11492.789999999999</v>
      </c>
      <c r="D109" s="14">
        <v>11003.21</v>
      </c>
      <c r="E109" s="14">
        <v>10920.86</v>
      </c>
      <c r="F109" s="15">
        <v>46282.92</v>
      </c>
    </row>
    <row r="110" spans="1:6" x14ac:dyDescent="0.25">
      <c r="A110" s="50" t="s">
        <v>26</v>
      </c>
      <c r="B110" s="14">
        <v>1110.25</v>
      </c>
      <c r="C110" s="14">
        <v>701.75</v>
      </c>
      <c r="D110" s="14">
        <v>866.5</v>
      </c>
      <c r="E110" s="14">
        <v>1460.71</v>
      </c>
      <c r="F110" s="15">
        <v>4139.21</v>
      </c>
    </row>
    <row r="111" spans="1:6" x14ac:dyDescent="0.25">
      <c r="A111" s="50" t="s">
        <v>27</v>
      </c>
      <c r="B111" s="14">
        <v>609.5</v>
      </c>
      <c r="C111" s="14">
        <v>804.48</v>
      </c>
      <c r="D111" s="14">
        <v>408</v>
      </c>
      <c r="E111" s="14">
        <v>188.5</v>
      </c>
      <c r="F111" s="15">
        <v>2010.48</v>
      </c>
    </row>
    <row r="112" spans="1:6" x14ac:dyDescent="0.25">
      <c r="A112" s="50" t="s">
        <v>28</v>
      </c>
      <c r="B112" s="14">
        <v>808</v>
      </c>
      <c r="C112" s="14">
        <v>872.5</v>
      </c>
      <c r="D112" s="14">
        <v>1004</v>
      </c>
      <c r="E112" s="14">
        <v>937</v>
      </c>
      <c r="F112" s="15">
        <v>3621.5</v>
      </c>
    </row>
    <row r="113" spans="1:6" ht="15.75" thickBot="1" x14ac:dyDescent="0.3">
      <c r="A113" s="53" t="s">
        <v>17</v>
      </c>
      <c r="B113" s="17">
        <v>422.5</v>
      </c>
      <c r="C113" s="17">
        <v>30131.46999999999</v>
      </c>
      <c r="D113" s="17">
        <v>9336.4</v>
      </c>
      <c r="E113" s="17">
        <v>11757.23</v>
      </c>
      <c r="F113" s="18">
        <v>51647.599999999991</v>
      </c>
    </row>
    <row r="114" spans="1:6" x14ac:dyDescent="0.25">
      <c r="A114" s="47">
        <v>2018</v>
      </c>
      <c r="B114" s="44"/>
      <c r="C114" s="44"/>
      <c r="D114" s="44"/>
      <c r="E114" s="44"/>
      <c r="F114" s="45"/>
    </row>
    <row r="115" spans="1:6" x14ac:dyDescent="0.25">
      <c r="A115" s="50" t="s">
        <v>23</v>
      </c>
      <c r="B115" s="14">
        <v>9920.9199999999983</v>
      </c>
      <c r="C115" s="14">
        <v>74.5</v>
      </c>
      <c r="D115" s="14">
        <v>1610.92</v>
      </c>
      <c r="E115" s="14">
        <v>3223.23</v>
      </c>
      <c r="F115" s="15">
        <v>14829.569999999998</v>
      </c>
    </row>
    <row r="116" spans="1:6" x14ac:dyDescent="0.25">
      <c r="A116" s="50" t="s">
        <v>24</v>
      </c>
      <c r="B116" s="14">
        <v>2758.15</v>
      </c>
      <c r="C116" s="14"/>
      <c r="D116" s="14">
        <v>341.21000000000004</v>
      </c>
      <c r="E116" s="14">
        <v>634.25</v>
      </c>
      <c r="F116" s="15">
        <v>3733.61</v>
      </c>
    </row>
    <row r="117" spans="1:6" x14ac:dyDescent="0.25">
      <c r="A117" s="50" t="s">
        <v>25</v>
      </c>
      <c r="B117" s="14">
        <v>3930</v>
      </c>
      <c r="C117" s="14">
        <v>5.5</v>
      </c>
      <c r="D117" s="14">
        <v>491.5</v>
      </c>
      <c r="E117" s="14">
        <v>508.5</v>
      </c>
      <c r="F117" s="15">
        <v>4935.5</v>
      </c>
    </row>
    <row r="118" spans="1:6" x14ac:dyDescent="0.25">
      <c r="A118" s="50" t="s">
        <v>26</v>
      </c>
      <c r="B118" s="14">
        <v>4743.25</v>
      </c>
      <c r="C118" s="14">
        <v>32</v>
      </c>
      <c r="D118" s="14">
        <v>881.25</v>
      </c>
      <c r="E118" s="14">
        <v>1224.75</v>
      </c>
      <c r="F118" s="15">
        <v>6881.25</v>
      </c>
    </row>
    <row r="119" spans="1:6" x14ac:dyDescent="0.25">
      <c r="A119" s="50" t="s">
        <v>27</v>
      </c>
      <c r="B119" s="14">
        <v>40</v>
      </c>
      <c r="C119" s="14"/>
      <c r="D119" s="14">
        <v>82.75</v>
      </c>
      <c r="E119" s="14">
        <v>233.5</v>
      </c>
      <c r="F119" s="15">
        <v>356.25</v>
      </c>
    </row>
    <row r="120" spans="1:6" x14ac:dyDescent="0.25">
      <c r="A120" s="50" t="s">
        <v>28</v>
      </c>
      <c r="B120" s="14">
        <v>474.5</v>
      </c>
      <c r="C120" s="14"/>
      <c r="D120" s="14"/>
      <c r="E120" s="14"/>
      <c r="F120" s="15">
        <v>474.5</v>
      </c>
    </row>
    <row r="121" spans="1:6" ht="15.75" thickBot="1" x14ac:dyDescent="0.3">
      <c r="A121" s="58" t="s">
        <v>17</v>
      </c>
      <c r="B121" s="17">
        <v>12853.089999999998</v>
      </c>
      <c r="C121" s="17">
        <v>41</v>
      </c>
      <c r="D121" s="17">
        <v>1845.94</v>
      </c>
      <c r="E121" s="17">
        <v>2553</v>
      </c>
      <c r="F121" s="18">
        <v>17293.03</v>
      </c>
    </row>
    <row r="123" spans="1:6" ht="15.75" thickBot="1" x14ac:dyDescent="0.3"/>
    <row r="124" spans="1:6" x14ac:dyDescent="0.25">
      <c r="A124" s="4" t="s">
        <v>29</v>
      </c>
      <c r="B124" s="5"/>
      <c r="C124" s="5"/>
      <c r="D124" s="5"/>
      <c r="E124" s="5"/>
      <c r="F124" s="6"/>
    </row>
    <row r="125" spans="1:6" ht="15.75" thickBot="1" x14ac:dyDescent="0.3">
      <c r="A125" s="20"/>
      <c r="B125" s="8" t="s">
        <v>3</v>
      </c>
      <c r="C125" s="8" t="s">
        <v>4</v>
      </c>
      <c r="D125" s="8" t="s">
        <v>5</v>
      </c>
      <c r="E125" s="8" t="s">
        <v>6</v>
      </c>
      <c r="F125" s="9" t="s">
        <v>7</v>
      </c>
    </row>
    <row r="126" spans="1:6" x14ac:dyDescent="0.25">
      <c r="A126" s="59">
        <v>2018</v>
      </c>
      <c r="B126" s="33"/>
      <c r="C126" s="33"/>
      <c r="D126" s="33"/>
      <c r="E126" s="33"/>
      <c r="F126" s="34"/>
    </row>
    <row r="127" spans="1:6" x14ac:dyDescent="0.25">
      <c r="A127" s="50" t="s">
        <v>30</v>
      </c>
      <c r="B127" s="51"/>
      <c r="C127" s="51">
        <v>33</v>
      </c>
      <c r="D127" s="51">
        <v>45</v>
      </c>
      <c r="E127" s="51">
        <v>29</v>
      </c>
      <c r="F127" s="52">
        <v>107</v>
      </c>
    </row>
    <row r="128" spans="1:6" x14ac:dyDescent="0.25">
      <c r="A128" s="50" t="s">
        <v>31</v>
      </c>
      <c r="B128" s="51"/>
      <c r="C128" s="51">
        <v>181</v>
      </c>
      <c r="D128" s="51">
        <v>197</v>
      </c>
      <c r="E128" s="51">
        <v>192</v>
      </c>
      <c r="F128" s="52">
        <v>570</v>
      </c>
    </row>
    <row r="129" spans="1:6" x14ac:dyDescent="0.25">
      <c r="A129" s="50" t="s">
        <v>32</v>
      </c>
      <c r="B129" s="51"/>
      <c r="C129" s="51">
        <v>73</v>
      </c>
      <c r="D129" s="51">
        <v>80</v>
      </c>
      <c r="E129" s="51">
        <v>85</v>
      </c>
      <c r="F129" s="52">
        <v>238</v>
      </c>
    </row>
    <row r="130" spans="1:6" x14ac:dyDescent="0.25">
      <c r="A130" s="50" t="s">
        <v>33</v>
      </c>
      <c r="B130" s="51"/>
      <c r="C130" s="51">
        <v>104</v>
      </c>
      <c r="D130" s="51">
        <v>86</v>
      </c>
      <c r="E130" s="51">
        <v>87</v>
      </c>
      <c r="F130" s="52">
        <v>277</v>
      </c>
    </row>
    <row r="131" spans="1:6" x14ac:dyDescent="0.25">
      <c r="A131" s="50" t="s">
        <v>34</v>
      </c>
      <c r="B131" s="51"/>
      <c r="C131" s="51">
        <v>190</v>
      </c>
      <c r="D131" s="51">
        <v>174</v>
      </c>
      <c r="E131" s="51">
        <v>181</v>
      </c>
      <c r="F131" s="52">
        <v>545</v>
      </c>
    </row>
    <row r="132" spans="1:6" x14ac:dyDescent="0.25">
      <c r="A132" s="50" t="s">
        <v>35</v>
      </c>
      <c r="B132" s="51"/>
      <c r="C132" s="51">
        <v>87</v>
      </c>
      <c r="D132" s="51">
        <v>97</v>
      </c>
      <c r="E132" s="51">
        <v>106</v>
      </c>
      <c r="F132" s="52">
        <v>290</v>
      </c>
    </row>
    <row r="133" spans="1:6" x14ac:dyDescent="0.25">
      <c r="A133" s="60">
        <v>2019</v>
      </c>
      <c r="B133" s="61"/>
      <c r="C133" s="61"/>
      <c r="D133" s="61"/>
      <c r="E133" s="61"/>
      <c r="F133" s="62"/>
    </row>
    <row r="134" spans="1:6" x14ac:dyDescent="0.25">
      <c r="A134" s="50" t="s">
        <v>30</v>
      </c>
      <c r="B134" s="51">
        <v>12</v>
      </c>
      <c r="C134" s="51">
        <v>33</v>
      </c>
      <c r="D134" s="51">
        <v>39</v>
      </c>
      <c r="E134" s="51">
        <v>54</v>
      </c>
      <c r="F134" s="52">
        <v>138</v>
      </c>
    </row>
    <row r="135" spans="1:6" x14ac:dyDescent="0.25">
      <c r="A135" s="50" t="s">
        <v>31</v>
      </c>
      <c r="B135" s="51">
        <v>98</v>
      </c>
      <c r="C135" s="51">
        <v>140</v>
      </c>
      <c r="D135" s="51">
        <v>166</v>
      </c>
      <c r="E135" s="51">
        <v>297</v>
      </c>
      <c r="F135" s="52">
        <v>701</v>
      </c>
    </row>
    <row r="136" spans="1:6" x14ac:dyDescent="0.25">
      <c r="A136" s="50" t="s">
        <v>32</v>
      </c>
      <c r="B136" s="51">
        <v>48</v>
      </c>
      <c r="C136" s="51">
        <v>76</v>
      </c>
      <c r="D136" s="51">
        <v>74</v>
      </c>
      <c r="E136" s="51">
        <v>127</v>
      </c>
      <c r="F136" s="52">
        <v>325</v>
      </c>
    </row>
    <row r="137" spans="1:6" x14ac:dyDescent="0.25">
      <c r="A137" s="50" t="s">
        <v>33</v>
      </c>
      <c r="B137" s="51">
        <v>60</v>
      </c>
      <c r="C137" s="51">
        <v>82</v>
      </c>
      <c r="D137" s="51">
        <v>87</v>
      </c>
      <c r="E137" s="51">
        <v>148</v>
      </c>
      <c r="F137" s="52">
        <v>377</v>
      </c>
    </row>
    <row r="138" spans="1:6" x14ac:dyDescent="0.25">
      <c r="A138" s="50" t="s">
        <v>34</v>
      </c>
      <c r="B138" s="51">
        <v>145</v>
      </c>
      <c r="C138" s="51">
        <v>178</v>
      </c>
      <c r="D138" s="51">
        <v>191</v>
      </c>
      <c r="E138" s="51">
        <v>265</v>
      </c>
      <c r="F138" s="52">
        <v>779</v>
      </c>
    </row>
    <row r="139" spans="1:6" x14ac:dyDescent="0.25">
      <c r="A139" s="50" t="s">
        <v>35</v>
      </c>
      <c r="B139" s="51">
        <v>89</v>
      </c>
      <c r="C139" s="51">
        <v>101</v>
      </c>
      <c r="D139" s="51">
        <v>107</v>
      </c>
      <c r="E139" s="51">
        <v>151</v>
      </c>
      <c r="F139" s="52">
        <v>448</v>
      </c>
    </row>
    <row r="140" spans="1:6" x14ac:dyDescent="0.25">
      <c r="A140" s="60">
        <v>2020</v>
      </c>
      <c r="B140" s="61"/>
      <c r="C140" s="61"/>
      <c r="D140" s="61"/>
      <c r="E140" s="61"/>
      <c r="F140" s="62"/>
    </row>
    <row r="141" spans="1:6" x14ac:dyDescent="0.25">
      <c r="A141" s="50" t="s">
        <v>30</v>
      </c>
      <c r="B141" s="51">
        <v>13</v>
      </c>
      <c r="C141" s="51"/>
      <c r="D141" s="51"/>
      <c r="E141" s="51">
        <v>1</v>
      </c>
      <c r="F141" s="52">
        <v>14</v>
      </c>
    </row>
    <row r="142" spans="1:6" x14ac:dyDescent="0.25">
      <c r="A142" s="50" t="s">
        <v>31</v>
      </c>
      <c r="B142" s="51">
        <v>85</v>
      </c>
      <c r="C142" s="51">
        <v>2</v>
      </c>
      <c r="D142" s="51">
        <v>11</v>
      </c>
      <c r="E142" s="51">
        <v>13</v>
      </c>
      <c r="F142" s="52">
        <v>111</v>
      </c>
    </row>
    <row r="143" spans="1:6" x14ac:dyDescent="0.25">
      <c r="A143" s="50" t="s">
        <v>32</v>
      </c>
      <c r="B143" s="51">
        <v>45</v>
      </c>
      <c r="C143" s="51">
        <v>2</v>
      </c>
      <c r="D143" s="51">
        <v>6</v>
      </c>
      <c r="E143" s="51">
        <v>6</v>
      </c>
      <c r="F143" s="52">
        <v>59</v>
      </c>
    </row>
    <row r="144" spans="1:6" x14ac:dyDescent="0.25">
      <c r="A144" s="50" t="s">
        <v>33</v>
      </c>
      <c r="B144" s="51">
        <v>58</v>
      </c>
      <c r="C144" s="51">
        <v>3</v>
      </c>
      <c r="D144" s="51">
        <v>13</v>
      </c>
      <c r="E144" s="51">
        <v>16</v>
      </c>
      <c r="F144" s="52">
        <v>90</v>
      </c>
    </row>
    <row r="145" spans="1:6" x14ac:dyDescent="0.25">
      <c r="A145" s="50" t="s">
        <v>34</v>
      </c>
      <c r="B145" s="51">
        <v>131</v>
      </c>
      <c r="C145" s="51">
        <v>5</v>
      </c>
      <c r="D145" s="51">
        <v>37</v>
      </c>
      <c r="E145" s="51">
        <v>46</v>
      </c>
      <c r="F145" s="52">
        <v>219</v>
      </c>
    </row>
    <row r="146" spans="1:6" ht="15.75" thickBot="1" x14ac:dyDescent="0.3">
      <c r="A146" s="53" t="s">
        <v>35</v>
      </c>
      <c r="B146" s="54">
        <v>96</v>
      </c>
      <c r="C146" s="54">
        <v>3</v>
      </c>
      <c r="D146" s="54">
        <v>33</v>
      </c>
      <c r="E146" s="54">
        <v>27</v>
      </c>
      <c r="F146" s="55">
        <v>159</v>
      </c>
    </row>
    <row r="148" spans="1:6" ht="15.75" thickBot="1" x14ac:dyDescent="0.3"/>
    <row r="149" spans="1:6" x14ac:dyDescent="0.25">
      <c r="A149" s="4" t="s">
        <v>36</v>
      </c>
      <c r="B149" s="56"/>
      <c r="C149" s="56"/>
      <c r="D149" s="56"/>
      <c r="E149" s="57"/>
    </row>
    <row r="150" spans="1:6" ht="15.75" thickBot="1" x14ac:dyDescent="0.3">
      <c r="A150" s="20"/>
      <c r="B150" s="8" t="s">
        <v>3</v>
      </c>
      <c r="C150" s="8" t="s">
        <v>4</v>
      </c>
      <c r="D150" s="8" t="s">
        <v>5</v>
      </c>
      <c r="E150" s="9" t="s">
        <v>6</v>
      </c>
    </row>
    <row r="151" spans="1:6" x14ac:dyDescent="0.25">
      <c r="A151" s="59">
        <v>2018</v>
      </c>
      <c r="B151" s="33"/>
      <c r="C151" s="33"/>
      <c r="D151" s="33"/>
      <c r="E151" s="34"/>
    </row>
    <row r="152" spans="1:6" x14ac:dyDescent="0.25">
      <c r="A152" s="50" t="s">
        <v>37</v>
      </c>
      <c r="B152" s="51"/>
      <c r="C152" s="51">
        <v>81</v>
      </c>
      <c r="D152" s="51">
        <v>128</v>
      </c>
      <c r="E152" s="52">
        <v>91</v>
      </c>
    </row>
    <row r="153" spans="1:6" x14ac:dyDescent="0.25">
      <c r="A153" s="50" t="s">
        <v>38</v>
      </c>
      <c r="B153" s="51"/>
      <c r="C153" s="51">
        <v>86</v>
      </c>
      <c r="D153" s="51">
        <v>89</v>
      </c>
      <c r="E153" s="52">
        <v>79</v>
      </c>
    </row>
    <row r="154" spans="1:6" x14ac:dyDescent="0.25">
      <c r="A154" s="50" t="s">
        <v>39</v>
      </c>
      <c r="B154" s="51"/>
      <c r="C154" s="51">
        <v>109</v>
      </c>
      <c r="D154" s="51">
        <v>69</v>
      </c>
      <c r="E154" s="52">
        <v>32</v>
      </c>
    </row>
    <row r="155" spans="1:6" x14ac:dyDescent="0.25">
      <c r="A155" s="50" t="s">
        <v>40</v>
      </c>
      <c r="B155" s="51"/>
      <c r="C155" s="51">
        <v>44</v>
      </c>
      <c r="D155" s="51">
        <v>58</v>
      </c>
      <c r="E155" s="52">
        <v>30</v>
      </c>
    </row>
    <row r="156" spans="1:6" x14ac:dyDescent="0.25">
      <c r="A156" s="50" t="s">
        <v>41</v>
      </c>
      <c r="B156" s="51"/>
      <c r="C156" s="51">
        <v>63</v>
      </c>
      <c r="D156" s="51">
        <v>77</v>
      </c>
      <c r="E156" s="52">
        <v>86</v>
      </c>
    </row>
    <row r="157" spans="1:6" x14ac:dyDescent="0.25">
      <c r="A157" s="50" t="s">
        <v>42</v>
      </c>
      <c r="B157" s="51"/>
      <c r="C157" s="51">
        <v>46</v>
      </c>
      <c r="D157" s="51">
        <v>26</v>
      </c>
      <c r="E157" s="52">
        <v>60</v>
      </c>
    </row>
    <row r="158" spans="1:6" x14ac:dyDescent="0.25">
      <c r="A158" s="50" t="s">
        <v>43</v>
      </c>
      <c r="B158" s="51"/>
      <c r="C158" s="51">
        <v>28</v>
      </c>
      <c r="D158" s="51">
        <v>21</v>
      </c>
      <c r="E158" s="52">
        <v>54</v>
      </c>
    </row>
    <row r="159" spans="1:6" x14ac:dyDescent="0.25">
      <c r="A159" s="50" t="s">
        <v>44</v>
      </c>
      <c r="B159" s="51"/>
      <c r="C159" s="51">
        <v>30</v>
      </c>
      <c r="D159" s="51">
        <v>27</v>
      </c>
      <c r="E159" s="52">
        <v>47</v>
      </c>
    </row>
    <row r="160" spans="1:6" ht="15.75" thickBot="1" x14ac:dyDescent="0.3">
      <c r="A160" s="53" t="s">
        <v>45</v>
      </c>
      <c r="B160" s="54"/>
      <c r="C160" s="54">
        <v>181</v>
      </c>
      <c r="D160" s="54">
        <v>184</v>
      </c>
      <c r="E160" s="55">
        <v>201</v>
      </c>
    </row>
    <row r="161" spans="1:5" x14ac:dyDescent="0.25">
      <c r="A161" s="47">
        <v>2019</v>
      </c>
      <c r="B161" s="48"/>
      <c r="C161" s="48"/>
      <c r="D161" s="48"/>
      <c r="E161" s="49"/>
    </row>
    <row r="162" spans="1:5" x14ac:dyDescent="0.25">
      <c r="A162" s="50" t="s">
        <v>37</v>
      </c>
      <c r="B162" s="51">
        <v>56</v>
      </c>
      <c r="C162" s="51">
        <v>99</v>
      </c>
      <c r="D162" s="51">
        <v>163</v>
      </c>
      <c r="E162" s="52">
        <v>320</v>
      </c>
    </row>
    <row r="163" spans="1:5" x14ac:dyDescent="0.25">
      <c r="A163" s="50" t="s">
        <v>38</v>
      </c>
      <c r="B163" s="51">
        <v>57</v>
      </c>
      <c r="C163" s="51">
        <v>74</v>
      </c>
      <c r="D163" s="51">
        <v>75</v>
      </c>
      <c r="E163" s="52">
        <v>136</v>
      </c>
    </row>
    <row r="164" spans="1:5" x14ac:dyDescent="0.25">
      <c r="A164" s="50" t="s">
        <v>39</v>
      </c>
      <c r="B164" s="51">
        <v>46</v>
      </c>
      <c r="C164" s="51">
        <v>71</v>
      </c>
      <c r="D164" s="51">
        <v>59</v>
      </c>
      <c r="E164" s="52">
        <v>98</v>
      </c>
    </row>
    <row r="165" spans="1:5" x14ac:dyDescent="0.25">
      <c r="A165" s="50" t="s">
        <v>40</v>
      </c>
      <c r="B165" s="51">
        <v>29</v>
      </c>
      <c r="C165" s="51">
        <v>50</v>
      </c>
      <c r="D165" s="51">
        <v>46</v>
      </c>
      <c r="E165" s="52">
        <v>51</v>
      </c>
    </row>
    <row r="166" spans="1:5" x14ac:dyDescent="0.25">
      <c r="A166" s="50" t="s">
        <v>41</v>
      </c>
      <c r="B166" s="51">
        <v>35</v>
      </c>
      <c r="C166" s="51">
        <v>45</v>
      </c>
      <c r="D166" s="51">
        <v>39</v>
      </c>
      <c r="E166" s="52">
        <v>57</v>
      </c>
    </row>
    <row r="167" spans="1:5" x14ac:dyDescent="0.25">
      <c r="A167" s="50" t="s">
        <v>42</v>
      </c>
      <c r="B167" s="51">
        <v>37</v>
      </c>
      <c r="C167" s="51">
        <v>44</v>
      </c>
      <c r="D167" s="51">
        <v>32</v>
      </c>
      <c r="E167" s="52">
        <v>53</v>
      </c>
    </row>
    <row r="168" spans="1:5" x14ac:dyDescent="0.25">
      <c r="A168" s="50" t="s">
        <v>43</v>
      </c>
      <c r="B168" s="51">
        <v>23</v>
      </c>
      <c r="C168" s="51">
        <v>17</v>
      </c>
      <c r="D168" s="51">
        <v>29</v>
      </c>
      <c r="E168" s="52">
        <v>26</v>
      </c>
    </row>
    <row r="169" spans="1:5" x14ac:dyDescent="0.25">
      <c r="A169" s="50" t="s">
        <v>44</v>
      </c>
      <c r="B169" s="51">
        <v>15</v>
      </c>
      <c r="C169" s="51">
        <v>31</v>
      </c>
      <c r="D169" s="51">
        <v>29</v>
      </c>
      <c r="E169" s="52">
        <v>46</v>
      </c>
    </row>
    <row r="170" spans="1:5" ht="15.75" thickBot="1" x14ac:dyDescent="0.3">
      <c r="A170" s="53" t="s">
        <v>45</v>
      </c>
      <c r="B170" s="54">
        <v>154</v>
      </c>
      <c r="C170" s="54">
        <v>179</v>
      </c>
      <c r="D170" s="54">
        <v>192</v>
      </c>
      <c r="E170" s="55">
        <v>255</v>
      </c>
    </row>
    <row r="171" spans="1:5" x14ac:dyDescent="0.25">
      <c r="A171" s="47">
        <v>2020</v>
      </c>
      <c r="B171" s="48"/>
      <c r="C171" s="48"/>
      <c r="D171" s="48"/>
      <c r="E171" s="49"/>
    </row>
    <row r="172" spans="1:5" x14ac:dyDescent="0.25">
      <c r="A172" s="63" t="s">
        <v>37</v>
      </c>
      <c r="B172" s="51">
        <v>29</v>
      </c>
      <c r="C172" s="51">
        <v>5</v>
      </c>
      <c r="D172" s="51">
        <v>2</v>
      </c>
      <c r="E172" s="52">
        <v>12</v>
      </c>
    </row>
    <row r="173" spans="1:5" x14ac:dyDescent="0.25">
      <c r="A173" s="63" t="s">
        <v>38</v>
      </c>
      <c r="B173" s="51">
        <v>21</v>
      </c>
      <c r="C173" s="51">
        <v>1</v>
      </c>
      <c r="D173" s="51">
        <v>10</v>
      </c>
      <c r="E173" s="52">
        <v>1</v>
      </c>
    </row>
    <row r="174" spans="1:5" x14ac:dyDescent="0.25">
      <c r="A174" s="63" t="s">
        <v>39</v>
      </c>
      <c r="B174" s="51">
        <v>18</v>
      </c>
      <c r="C174" s="51">
        <v>1</v>
      </c>
      <c r="D174" s="51"/>
      <c r="E174" s="52">
        <v>1</v>
      </c>
    </row>
    <row r="175" spans="1:5" x14ac:dyDescent="0.25">
      <c r="A175" s="63" t="s">
        <v>40</v>
      </c>
      <c r="B175" s="51">
        <v>56</v>
      </c>
      <c r="C175" s="51"/>
      <c r="D175" s="51">
        <v>5</v>
      </c>
      <c r="E175" s="52">
        <v>2</v>
      </c>
    </row>
    <row r="176" spans="1:5" x14ac:dyDescent="0.25">
      <c r="A176" s="63" t="s">
        <v>41</v>
      </c>
      <c r="B176" s="51">
        <v>40</v>
      </c>
      <c r="C176" s="51">
        <v>1</v>
      </c>
      <c r="D176" s="51">
        <v>5</v>
      </c>
      <c r="E176" s="52">
        <v>12</v>
      </c>
    </row>
    <row r="177" spans="1:5" x14ac:dyDescent="0.25">
      <c r="A177" s="63" t="s">
        <v>42</v>
      </c>
      <c r="B177" s="51">
        <v>38</v>
      </c>
      <c r="C177" s="51"/>
      <c r="D177" s="51">
        <v>5</v>
      </c>
      <c r="E177" s="52">
        <v>6</v>
      </c>
    </row>
    <row r="178" spans="1:5" x14ac:dyDescent="0.25">
      <c r="A178" s="50" t="s">
        <v>43</v>
      </c>
      <c r="B178" s="51">
        <v>26</v>
      </c>
      <c r="C178" s="51">
        <v>1</v>
      </c>
      <c r="D178" s="51">
        <v>6</v>
      </c>
      <c r="E178" s="52">
        <v>5</v>
      </c>
    </row>
    <row r="179" spans="1:5" x14ac:dyDescent="0.25">
      <c r="A179" s="50" t="s">
        <v>44</v>
      </c>
      <c r="B179" s="51">
        <v>12</v>
      </c>
      <c r="C179" s="51"/>
      <c r="D179" s="51">
        <v>2</v>
      </c>
      <c r="E179" s="52">
        <v>5</v>
      </c>
    </row>
    <row r="180" spans="1:5" ht="15.75" thickBot="1" x14ac:dyDescent="0.3">
      <c r="A180" s="53" t="s">
        <v>45</v>
      </c>
      <c r="B180" s="54">
        <v>188</v>
      </c>
      <c r="C180" s="54">
        <v>6</v>
      </c>
      <c r="D180" s="54">
        <v>65</v>
      </c>
      <c r="E180" s="55">
        <v>65</v>
      </c>
    </row>
    <row r="182" spans="1:5" ht="15.75" thickBot="1" x14ac:dyDescent="0.3"/>
    <row r="183" spans="1:5" x14ac:dyDescent="0.25">
      <c r="A183" s="4" t="s">
        <v>46</v>
      </c>
      <c r="B183" s="5"/>
      <c r="C183" s="5"/>
      <c r="D183" s="5"/>
      <c r="E183" s="6"/>
    </row>
    <row r="184" spans="1:5" ht="15.75" thickBot="1" x14ac:dyDescent="0.3">
      <c r="A184" s="46"/>
      <c r="B184" s="8" t="s">
        <v>3</v>
      </c>
      <c r="C184" s="8" t="s">
        <v>4</v>
      </c>
      <c r="D184" s="8" t="s">
        <v>5</v>
      </c>
      <c r="E184" s="9" t="s">
        <v>6</v>
      </c>
    </row>
    <row r="185" spans="1:5" x14ac:dyDescent="0.25">
      <c r="A185" s="59">
        <v>2018</v>
      </c>
      <c r="B185" s="64"/>
      <c r="C185" s="64"/>
      <c r="D185" s="64"/>
      <c r="E185" s="65"/>
    </row>
    <row r="186" spans="1:5" x14ac:dyDescent="0.25">
      <c r="A186" s="50">
        <v>1</v>
      </c>
      <c r="B186" s="14"/>
      <c r="C186" s="14"/>
      <c r="D186" s="14"/>
      <c r="E186" s="15"/>
    </row>
    <row r="187" spans="1:5" x14ac:dyDescent="0.25">
      <c r="A187" s="50">
        <v>2</v>
      </c>
      <c r="B187" s="14"/>
      <c r="C187" s="14">
        <v>963.75</v>
      </c>
      <c r="D187" s="14">
        <v>593</v>
      </c>
      <c r="E187" s="15">
        <v>894.75</v>
      </c>
    </row>
    <row r="188" spans="1:5" x14ac:dyDescent="0.25">
      <c r="A188" s="50">
        <v>3</v>
      </c>
      <c r="B188" s="14"/>
      <c r="C188" s="14">
        <v>8832</v>
      </c>
      <c r="D188" s="14">
        <v>6304.92</v>
      </c>
      <c r="E188" s="15">
        <v>6942.73</v>
      </c>
    </row>
    <row r="189" spans="1:5" x14ac:dyDescent="0.25">
      <c r="A189" s="50">
        <v>4</v>
      </c>
      <c r="B189" s="14"/>
      <c r="C189" s="14">
        <v>4343</v>
      </c>
      <c r="D189" s="14">
        <v>3135.25</v>
      </c>
      <c r="E189" s="15">
        <v>3658.75</v>
      </c>
    </row>
    <row r="190" spans="1:5" x14ac:dyDescent="0.25">
      <c r="A190" s="50">
        <v>5</v>
      </c>
      <c r="B190" s="14"/>
      <c r="C190" s="14">
        <v>126</v>
      </c>
      <c r="D190" s="14">
        <v>140.5</v>
      </c>
      <c r="E190" s="15"/>
    </row>
    <row r="191" spans="1:5" x14ac:dyDescent="0.25">
      <c r="A191" s="50">
        <v>6</v>
      </c>
      <c r="B191" s="14"/>
      <c r="C191" s="14"/>
      <c r="D191" s="14"/>
      <c r="E191" s="15"/>
    </row>
    <row r="192" spans="1:5" x14ac:dyDescent="0.25">
      <c r="A192" s="50">
        <v>7</v>
      </c>
      <c r="B192" s="14"/>
      <c r="C192" s="14"/>
      <c r="D192" s="14"/>
      <c r="E192" s="15"/>
    </row>
    <row r="193" spans="1:5" x14ac:dyDescent="0.25">
      <c r="A193" s="50">
        <v>8</v>
      </c>
      <c r="B193" s="14"/>
      <c r="C193" s="14"/>
      <c r="D193" s="14"/>
      <c r="E193" s="15"/>
    </row>
    <row r="194" spans="1:5" x14ac:dyDescent="0.25">
      <c r="A194" s="50">
        <v>9</v>
      </c>
      <c r="B194" s="14"/>
      <c r="C194" s="14"/>
      <c r="D194" s="14"/>
      <c r="E194" s="15"/>
    </row>
    <row r="195" spans="1:5" x14ac:dyDescent="0.25">
      <c r="A195" s="66">
        <v>10</v>
      </c>
      <c r="B195" s="67"/>
      <c r="C195" s="67"/>
      <c r="D195" s="67"/>
      <c r="E195" s="68"/>
    </row>
    <row r="196" spans="1:5" ht="15.75" thickBot="1" x14ac:dyDescent="0.3">
      <c r="A196" s="58" t="s">
        <v>17</v>
      </c>
      <c r="B196" s="17"/>
      <c r="C196" s="17">
        <v>40774.840000000004</v>
      </c>
      <c r="D196" s="17">
        <v>36223.629999999997</v>
      </c>
      <c r="E196" s="18">
        <v>47726.5</v>
      </c>
    </row>
    <row r="197" spans="1:5" x14ac:dyDescent="0.25">
      <c r="A197" s="47">
        <v>2019</v>
      </c>
      <c r="B197" s="69"/>
      <c r="C197" s="69"/>
      <c r="D197" s="69"/>
      <c r="E197" s="70"/>
    </row>
    <row r="198" spans="1:5" x14ac:dyDescent="0.25">
      <c r="A198" s="50">
        <v>1</v>
      </c>
      <c r="B198" s="14"/>
      <c r="C198" s="14"/>
      <c r="D198" s="14"/>
      <c r="E198" s="15"/>
    </row>
    <row r="199" spans="1:5" x14ac:dyDescent="0.25">
      <c r="A199" s="50">
        <v>2</v>
      </c>
      <c r="B199" s="14">
        <v>5101.57</v>
      </c>
      <c r="C199" s="14"/>
      <c r="D199" s="14">
        <v>4747.25</v>
      </c>
      <c r="E199" s="15">
        <v>6349.13</v>
      </c>
    </row>
    <row r="200" spans="1:5" x14ac:dyDescent="0.25">
      <c r="A200" s="50">
        <v>3</v>
      </c>
      <c r="B200" s="14">
        <v>27418.869999999992</v>
      </c>
      <c r="C200" s="14">
        <v>308.25</v>
      </c>
      <c r="D200" s="14">
        <v>41610.380000000005</v>
      </c>
      <c r="E200" s="15">
        <v>46380.73</v>
      </c>
    </row>
    <row r="201" spans="1:5" x14ac:dyDescent="0.25">
      <c r="A201" s="50">
        <v>4</v>
      </c>
      <c r="B201" s="14">
        <v>7220.75</v>
      </c>
      <c r="C201" s="14">
        <v>1414.75</v>
      </c>
      <c r="D201" s="14">
        <v>5468.5</v>
      </c>
      <c r="E201" s="15">
        <v>5040.96</v>
      </c>
    </row>
    <row r="202" spans="1:5" x14ac:dyDescent="0.25">
      <c r="A202" s="50">
        <v>5</v>
      </c>
      <c r="B202" s="14">
        <v>726</v>
      </c>
      <c r="C202" s="14"/>
      <c r="D202" s="14">
        <v>736.25</v>
      </c>
      <c r="E202" s="15">
        <v>928.25</v>
      </c>
    </row>
    <row r="203" spans="1:5" x14ac:dyDescent="0.25">
      <c r="A203" s="50">
        <v>6</v>
      </c>
      <c r="B203" s="14"/>
      <c r="C203" s="14"/>
      <c r="D203" s="14"/>
      <c r="E203" s="15"/>
    </row>
    <row r="204" spans="1:5" x14ac:dyDescent="0.25">
      <c r="A204" s="50">
        <v>7</v>
      </c>
      <c r="B204" s="14"/>
      <c r="C204" s="14"/>
      <c r="D204" s="14"/>
      <c r="E204" s="15"/>
    </row>
    <row r="205" spans="1:5" x14ac:dyDescent="0.25">
      <c r="A205" s="50">
        <v>8</v>
      </c>
      <c r="B205" s="14"/>
      <c r="C205" s="14"/>
      <c r="D205" s="14"/>
      <c r="E205" s="15"/>
    </row>
    <row r="206" spans="1:5" x14ac:dyDescent="0.25">
      <c r="A206" s="50">
        <v>9</v>
      </c>
      <c r="B206" s="14"/>
      <c r="C206" s="14"/>
      <c r="D206" s="14">
        <v>430</v>
      </c>
      <c r="E206" s="15">
        <v>448.5</v>
      </c>
    </row>
    <row r="207" spans="1:5" x14ac:dyDescent="0.25">
      <c r="A207" s="50">
        <v>10</v>
      </c>
      <c r="B207" s="14"/>
      <c r="C207" s="14"/>
      <c r="D207" s="14"/>
      <c r="E207" s="15"/>
    </row>
    <row r="208" spans="1:5" ht="15.75" thickBot="1" x14ac:dyDescent="0.3">
      <c r="A208" s="53" t="s">
        <v>17</v>
      </c>
      <c r="B208" s="17">
        <v>336</v>
      </c>
      <c r="C208" s="17">
        <v>50827.57</v>
      </c>
      <c r="D208" s="17">
        <v>61.5</v>
      </c>
      <c r="E208" s="18">
        <v>30</v>
      </c>
    </row>
    <row r="209" spans="1:18" x14ac:dyDescent="0.25">
      <c r="A209" s="47">
        <v>2020</v>
      </c>
      <c r="B209" s="69"/>
      <c r="C209" s="69"/>
      <c r="D209" s="69"/>
      <c r="E209" s="70"/>
    </row>
    <row r="210" spans="1:18" x14ac:dyDescent="0.25">
      <c r="A210" s="60">
        <v>1</v>
      </c>
      <c r="B210" s="71"/>
      <c r="C210" s="71"/>
      <c r="D210" s="71"/>
      <c r="E210" s="72"/>
    </row>
    <row r="211" spans="1:18" x14ac:dyDescent="0.25">
      <c r="A211" s="60">
        <v>2</v>
      </c>
      <c r="B211" s="14">
        <v>4549.25</v>
      </c>
      <c r="C211" s="14">
        <v>0</v>
      </c>
      <c r="D211" s="14">
        <v>255.5</v>
      </c>
      <c r="E211" s="15">
        <v>682.75</v>
      </c>
    </row>
    <row r="212" spans="1:18" x14ac:dyDescent="0.25">
      <c r="A212" s="50">
        <v>3</v>
      </c>
      <c r="B212" s="14">
        <v>25024.659999999993</v>
      </c>
      <c r="C212" s="14">
        <v>11</v>
      </c>
      <c r="D212" s="14">
        <v>4759.07</v>
      </c>
      <c r="E212" s="15">
        <v>6835.48</v>
      </c>
    </row>
    <row r="213" spans="1:18" x14ac:dyDescent="0.25">
      <c r="A213" s="50">
        <v>4</v>
      </c>
      <c r="B213" s="14">
        <v>3868</v>
      </c>
      <c r="C213" s="14">
        <v>102</v>
      </c>
      <c r="D213" s="14">
        <v>193.5</v>
      </c>
      <c r="E213" s="15">
        <v>786.5</v>
      </c>
    </row>
    <row r="214" spans="1:18" x14ac:dyDescent="0.25">
      <c r="A214" s="50">
        <v>5</v>
      </c>
      <c r="B214" s="14">
        <v>811</v>
      </c>
      <c r="C214" s="14">
        <v>40</v>
      </c>
      <c r="D214" s="14">
        <v>45.5</v>
      </c>
      <c r="E214" s="15">
        <v>72.5</v>
      </c>
    </row>
    <row r="215" spans="1:18" x14ac:dyDescent="0.25">
      <c r="A215" s="50">
        <v>6</v>
      </c>
      <c r="B215" s="14"/>
      <c r="C215" s="14"/>
      <c r="D215" s="14"/>
      <c r="E215" s="15"/>
    </row>
    <row r="216" spans="1:18" x14ac:dyDescent="0.25">
      <c r="A216" s="50">
        <v>7</v>
      </c>
      <c r="B216" s="14"/>
      <c r="C216" s="14"/>
      <c r="D216" s="14"/>
      <c r="E216" s="15"/>
    </row>
    <row r="217" spans="1:18" x14ac:dyDescent="0.25">
      <c r="A217" s="50">
        <v>8</v>
      </c>
      <c r="B217" s="14"/>
      <c r="C217" s="14"/>
      <c r="D217" s="14"/>
      <c r="E217" s="15"/>
    </row>
    <row r="218" spans="1:18" x14ac:dyDescent="0.25">
      <c r="A218" s="50">
        <v>9</v>
      </c>
      <c r="B218" s="14">
        <v>467</v>
      </c>
      <c r="C218" s="14"/>
      <c r="D218" s="14"/>
      <c r="E218" s="15"/>
    </row>
    <row r="219" spans="1:18" x14ac:dyDescent="0.25">
      <c r="A219" s="50">
        <v>10</v>
      </c>
      <c r="B219" s="14"/>
      <c r="C219" s="14"/>
      <c r="D219" s="14"/>
      <c r="E219" s="15"/>
    </row>
    <row r="220" spans="1:18" ht="15.75" thickBot="1" x14ac:dyDescent="0.3">
      <c r="A220" s="16" t="s">
        <v>17</v>
      </c>
      <c r="B220" s="73"/>
      <c r="C220" s="73"/>
      <c r="D220" s="73"/>
      <c r="E220" s="74"/>
    </row>
    <row r="222" spans="1:18" ht="15.75" thickBot="1" x14ac:dyDescent="0.3"/>
    <row r="223" spans="1:18" x14ac:dyDescent="0.25">
      <c r="A223" s="4" t="s">
        <v>47</v>
      </c>
      <c r="B223" s="56"/>
      <c r="C223" s="56"/>
      <c r="D223" s="56"/>
      <c r="E223" s="57"/>
      <c r="K223" s="75"/>
      <c r="O223" s="76"/>
      <c r="P223" s="76"/>
      <c r="Q223" s="76"/>
      <c r="R223" s="76"/>
    </row>
    <row r="224" spans="1:18" ht="15.75" thickBot="1" x14ac:dyDescent="0.3">
      <c r="A224" s="20"/>
      <c r="B224" s="8" t="s">
        <v>3</v>
      </c>
      <c r="C224" s="8" t="s">
        <v>4</v>
      </c>
      <c r="D224" s="8" t="s">
        <v>5</v>
      </c>
      <c r="E224" s="9" t="s">
        <v>6</v>
      </c>
      <c r="K224" s="75"/>
      <c r="O224" s="76"/>
      <c r="P224" s="76"/>
      <c r="Q224" s="76"/>
      <c r="R224" s="76"/>
    </row>
    <row r="225" spans="1:18" x14ac:dyDescent="0.25">
      <c r="A225" s="77">
        <v>2020</v>
      </c>
      <c r="B225" s="78">
        <v>5.1869866855890803E-2</v>
      </c>
      <c r="C225" s="79">
        <v>0.81761636047350295</v>
      </c>
      <c r="D225" s="79">
        <v>0.17028234516045099</v>
      </c>
      <c r="E225" s="80">
        <v>3.6068324668270299E-2</v>
      </c>
      <c r="K225" s="81" t="s">
        <v>48</v>
      </c>
      <c r="O225" s="76"/>
      <c r="P225" s="76"/>
      <c r="Q225" s="76"/>
      <c r="R225" s="76"/>
    </row>
    <row r="226" spans="1:18" x14ac:dyDescent="0.25">
      <c r="A226" s="50">
        <v>2019</v>
      </c>
      <c r="B226" s="82">
        <v>3.5523445529379701E-2</v>
      </c>
      <c r="C226" s="82">
        <v>4.1235722503587903E-2</v>
      </c>
      <c r="D226" s="82">
        <v>3.85267013657613E-2</v>
      </c>
      <c r="E226" s="83">
        <v>3.4158006813430598E-2</v>
      </c>
      <c r="K226" t="s">
        <v>49</v>
      </c>
    </row>
    <row r="227" spans="1:18" ht="15.75" thickBot="1" x14ac:dyDescent="0.3">
      <c r="A227" s="53">
        <v>2018</v>
      </c>
      <c r="B227" s="84">
        <v>1.7600000000000001E-2</v>
      </c>
      <c r="C227" s="84">
        <v>1.9300000000000001E-2</v>
      </c>
      <c r="D227" s="84">
        <v>1.3299999999999999E-2</v>
      </c>
      <c r="E227" s="85">
        <v>3.8800000000000001E-2</v>
      </c>
    </row>
    <row r="229" spans="1:18" ht="15.75" thickBot="1" x14ac:dyDescent="0.3"/>
    <row r="230" spans="1:18" x14ac:dyDescent="0.25">
      <c r="A230" s="4" t="s">
        <v>50</v>
      </c>
      <c r="B230" s="5"/>
      <c r="C230" s="5"/>
      <c r="D230" s="5"/>
      <c r="E230" s="5"/>
      <c r="F230" s="6"/>
    </row>
    <row r="231" spans="1:18" ht="15.75" thickBot="1" x14ac:dyDescent="0.3">
      <c r="A231" s="46"/>
      <c r="B231" s="8" t="s">
        <v>3</v>
      </c>
      <c r="C231" s="8" t="s">
        <v>4</v>
      </c>
      <c r="D231" s="8" t="s">
        <v>5</v>
      </c>
      <c r="E231" s="8" t="s">
        <v>6</v>
      </c>
      <c r="F231" s="9" t="s">
        <v>7</v>
      </c>
    </row>
    <row r="232" spans="1:18" x14ac:dyDescent="0.25">
      <c r="A232" s="47">
        <v>2018</v>
      </c>
      <c r="B232" s="44"/>
      <c r="C232" s="44"/>
      <c r="D232" s="44"/>
      <c r="E232" s="44"/>
      <c r="F232" s="45"/>
    </row>
    <row r="233" spans="1:18" x14ac:dyDescent="0.25">
      <c r="A233" s="86" t="s">
        <v>51</v>
      </c>
      <c r="B233" s="14"/>
      <c r="C233" s="14">
        <v>2331.5</v>
      </c>
      <c r="D233" s="14">
        <v>1623</v>
      </c>
      <c r="E233" s="14">
        <v>2207.98</v>
      </c>
      <c r="F233" s="15">
        <v>6162.48</v>
      </c>
    </row>
    <row r="234" spans="1:18" x14ac:dyDescent="0.25">
      <c r="A234" s="86" t="s">
        <v>52</v>
      </c>
      <c r="B234" s="14"/>
      <c r="C234" s="14">
        <v>605.75</v>
      </c>
      <c r="D234" s="14">
        <v>323.5</v>
      </c>
      <c r="E234" s="14">
        <v>722.5</v>
      </c>
      <c r="F234" s="15">
        <v>1651.75</v>
      </c>
    </row>
    <row r="235" spans="1:18" x14ac:dyDescent="0.25">
      <c r="A235" s="86" t="s">
        <v>53</v>
      </c>
      <c r="B235" s="14"/>
      <c r="C235" s="14">
        <v>496.5</v>
      </c>
      <c r="D235" s="14">
        <v>405</v>
      </c>
      <c r="E235" s="14">
        <v>1011.1700000000001</v>
      </c>
      <c r="F235" s="15">
        <v>1912.67</v>
      </c>
    </row>
    <row r="236" spans="1:18" x14ac:dyDescent="0.25">
      <c r="A236" s="86" t="s">
        <v>54</v>
      </c>
      <c r="B236" s="14"/>
      <c r="C236" s="14">
        <v>669.25</v>
      </c>
      <c r="D236" s="14">
        <v>5703</v>
      </c>
      <c r="E236" s="14">
        <v>1002</v>
      </c>
      <c r="F236" s="15">
        <v>7374.25</v>
      </c>
    </row>
    <row r="237" spans="1:18" x14ac:dyDescent="0.25">
      <c r="A237" s="86" t="s">
        <v>55</v>
      </c>
      <c r="B237" s="14"/>
      <c r="C237" s="14">
        <v>1130</v>
      </c>
      <c r="D237" s="14">
        <v>846.25</v>
      </c>
      <c r="E237" s="14">
        <v>896.75</v>
      </c>
      <c r="F237" s="15">
        <v>2873</v>
      </c>
    </row>
    <row r="238" spans="1:18" x14ac:dyDescent="0.25">
      <c r="A238" s="86" t="s">
        <v>56</v>
      </c>
      <c r="B238" s="14"/>
      <c r="C238" s="14">
        <v>938.5</v>
      </c>
      <c r="D238" s="14">
        <v>824</v>
      </c>
      <c r="E238" s="14">
        <v>822</v>
      </c>
      <c r="F238" s="15">
        <v>2584.5</v>
      </c>
    </row>
    <row r="239" spans="1:18" x14ac:dyDescent="0.25">
      <c r="A239" s="86" t="s">
        <v>57</v>
      </c>
      <c r="B239" s="14"/>
      <c r="C239" s="14">
        <v>4401</v>
      </c>
      <c r="D239" s="14">
        <v>2548.5</v>
      </c>
      <c r="E239" s="14">
        <v>4609</v>
      </c>
      <c r="F239" s="15">
        <v>11558.5</v>
      </c>
    </row>
    <row r="240" spans="1:18" x14ac:dyDescent="0.25">
      <c r="A240" s="86" t="s">
        <v>58</v>
      </c>
      <c r="B240" s="14"/>
      <c r="C240" s="14">
        <v>7477.9</v>
      </c>
      <c r="D240" s="14">
        <v>5985.8899999999994</v>
      </c>
      <c r="E240" s="14">
        <v>8751.24</v>
      </c>
      <c r="F240" s="15">
        <v>22215.03</v>
      </c>
    </row>
    <row r="241" spans="1:6" x14ac:dyDescent="0.25">
      <c r="A241" s="86" t="s">
        <v>59</v>
      </c>
      <c r="B241" s="14"/>
      <c r="C241" s="14">
        <v>2871.46</v>
      </c>
      <c r="D241" s="14">
        <v>1437.77</v>
      </c>
      <c r="E241" s="14">
        <v>2775.75</v>
      </c>
      <c r="F241" s="15">
        <v>7084.98</v>
      </c>
    </row>
    <row r="242" spans="1:6" x14ac:dyDescent="0.25">
      <c r="A242" s="86" t="s">
        <v>60</v>
      </c>
      <c r="B242" s="14"/>
      <c r="C242" s="14">
        <v>260.25</v>
      </c>
      <c r="D242" s="14">
        <v>241.75</v>
      </c>
      <c r="E242" s="14">
        <v>152.5</v>
      </c>
      <c r="F242" s="15">
        <v>654.5</v>
      </c>
    </row>
    <row r="243" spans="1:6" x14ac:dyDescent="0.25">
      <c r="A243" s="86" t="s">
        <v>61</v>
      </c>
      <c r="B243" s="14"/>
      <c r="C243" s="14">
        <v>2935</v>
      </c>
      <c r="D243" s="14">
        <v>1319.5</v>
      </c>
      <c r="E243" s="14">
        <v>1487.75</v>
      </c>
      <c r="F243" s="15">
        <v>5742.25</v>
      </c>
    </row>
    <row r="244" spans="1:6" x14ac:dyDescent="0.25">
      <c r="A244" s="86" t="s">
        <v>62</v>
      </c>
      <c r="B244" s="14"/>
      <c r="C244" s="14">
        <v>214.5</v>
      </c>
      <c r="D244" s="14">
        <v>72</v>
      </c>
      <c r="E244" s="14">
        <v>104</v>
      </c>
      <c r="F244" s="15">
        <v>390.5</v>
      </c>
    </row>
    <row r="245" spans="1:6" x14ac:dyDescent="0.25">
      <c r="A245" s="86" t="s">
        <v>63</v>
      </c>
      <c r="B245" s="14"/>
      <c r="C245" s="14">
        <v>892.5</v>
      </c>
      <c r="D245" s="14">
        <v>638.75</v>
      </c>
      <c r="E245" s="14">
        <v>1408.5</v>
      </c>
      <c r="F245" s="15">
        <v>2939.75</v>
      </c>
    </row>
    <row r="246" spans="1:6" x14ac:dyDescent="0.25">
      <c r="A246" s="86" t="s">
        <v>64</v>
      </c>
      <c r="B246" s="14"/>
      <c r="C246" s="14">
        <v>320.25</v>
      </c>
      <c r="D246" s="14">
        <v>224.5</v>
      </c>
      <c r="E246" s="14">
        <v>253.25</v>
      </c>
      <c r="F246" s="15">
        <v>798</v>
      </c>
    </row>
    <row r="247" spans="1:6" x14ac:dyDescent="0.25">
      <c r="A247" s="86" t="s">
        <v>65</v>
      </c>
      <c r="B247" s="14"/>
      <c r="C247" s="14">
        <v>337.75</v>
      </c>
      <c r="D247" s="14">
        <v>558</v>
      </c>
      <c r="E247" s="14">
        <v>708.25</v>
      </c>
      <c r="F247" s="15">
        <v>1604</v>
      </c>
    </row>
    <row r="248" spans="1:6" x14ac:dyDescent="0.25">
      <c r="A248" s="86" t="s">
        <v>66</v>
      </c>
      <c r="B248" s="14"/>
      <c r="C248" s="14">
        <v>131</v>
      </c>
      <c r="D248" s="14">
        <v>194</v>
      </c>
      <c r="E248" s="14">
        <v>376</v>
      </c>
      <c r="F248" s="15">
        <v>701</v>
      </c>
    </row>
    <row r="249" spans="1:6" x14ac:dyDescent="0.25">
      <c r="A249" s="86" t="s">
        <v>67</v>
      </c>
      <c r="B249" s="14"/>
      <c r="C249" s="14">
        <v>2086.75</v>
      </c>
      <c r="D249" s="14">
        <v>1765.25</v>
      </c>
      <c r="E249" s="14">
        <v>1938</v>
      </c>
      <c r="F249" s="15">
        <v>5790</v>
      </c>
    </row>
    <row r="250" spans="1:6" x14ac:dyDescent="0.25">
      <c r="A250" s="86" t="s">
        <v>68</v>
      </c>
      <c r="B250" s="14"/>
      <c r="C250" s="14">
        <v>917</v>
      </c>
      <c r="D250" s="14">
        <v>844</v>
      </c>
      <c r="E250" s="14">
        <v>1630.33</v>
      </c>
      <c r="F250" s="15">
        <v>3391.33</v>
      </c>
    </row>
    <row r="251" spans="1:6" x14ac:dyDescent="0.25">
      <c r="A251" s="86" t="s">
        <v>69</v>
      </c>
      <c r="B251" s="14"/>
      <c r="C251" s="14">
        <v>1009</v>
      </c>
      <c r="D251" s="14">
        <v>825.25</v>
      </c>
      <c r="E251" s="14">
        <v>1445.23</v>
      </c>
      <c r="F251" s="15">
        <v>3279.48</v>
      </c>
    </row>
    <row r="252" spans="1:6" x14ac:dyDescent="0.25">
      <c r="A252" s="86" t="s">
        <v>70</v>
      </c>
      <c r="B252" s="14"/>
      <c r="C252" s="14">
        <v>1902.5</v>
      </c>
      <c r="D252" s="14">
        <v>2258.75</v>
      </c>
      <c r="E252" s="14">
        <v>2863.0899999999997</v>
      </c>
      <c r="F252" s="15">
        <v>7024.34</v>
      </c>
    </row>
    <row r="253" spans="1:6" x14ac:dyDescent="0.25">
      <c r="A253" s="86" t="s">
        <v>71</v>
      </c>
      <c r="B253" s="14"/>
      <c r="C253" s="14">
        <v>2375.5</v>
      </c>
      <c r="D253" s="14">
        <v>2037.89</v>
      </c>
      <c r="E253" s="14">
        <v>2215</v>
      </c>
      <c r="F253" s="15">
        <v>6628.39</v>
      </c>
    </row>
    <row r="254" spans="1:6" x14ac:dyDescent="0.25">
      <c r="A254" s="86" t="s">
        <v>72</v>
      </c>
      <c r="B254" s="14"/>
      <c r="C254" s="14">
        <v>1526.75</v>
      </c>
      <c r="D254" s="14">
        <v>797.25</v>
      </c>
      <c r="E254" s="14">
        <v>761.38</v>
      </c>
      <c r="F254" s="15">
        <v>3085.38</v>
      </c>
    </row>
    <row r="255" spans="1:6" x14ac:dyDescent="0.25">
      <c r="A255" s="86" t="s">
        <v>73</v>
      </c>
      <c r="B255" s="14"/>
      <c r="C255" s="14">
        <v>242.25</v>
      </c>
      <c r="D255" s="14">
        <v>395.25</v>
      </c>
      <c r="E255" s="14">
        <v>361.5</v>
      </c>
      <c r="F255" s="15">
        <v>999</v>
      </c>
    </row>
    <row r="256" spans="1:6" x14ac:dyDescent="0.25">
      <c r="A256" s="86" t="s">
        <v>74</v>
      </c>
      <c r="B256" s="14"/>
      <c r="C256" s="14">
        <v>397.5</v>
      </c>
      <c r="D256" s="14">
        <v>342.75</v>
      </c>
      <c r="E256" s="14">
        <v>245.5</v>
      </c>
      <c r="F256" s="15">
        <v>985.75</v>
      </c>
    </row>
    <row r="257" spans="1:6" x14ac:dyDescent="0.25">
      <c r="A257" s="86" t="s">
        <v>75</v>
      </c>
      <c r="B257" s="14"/>
      <c r="C257" s="14">
        <v>71</v>
      </c>
      <c r="D257" s="14">
        <v>98</v>
      </c>
      <c r="E257" s="14">
        <v>47</v>
      </c>
      <c r="F257" s="15">
        <v>216</v>
      </c>
    </row>
    <row r="258" spans="1:6" x14ac:dyDescent="0.25">
      <c r="A258" s="86" t="s">
        <v>76</v>
      </c>
      <c r="B258" s="14"/>
      <c r="C258" s="14">
        <v>307.5</v>
      </c>
      <c r="D258" s="14">
        <v>476.75</v>
      </c>
      <c r="E258" s="14">
        <v>408.96000000000004</v>
      </c>
      <c r="F258" s="15">
        <v>1193.21</v>
      </c>
    </row>
    <row r="259" spans="1:6" x14ac:dyDescent="0.25">
      <c r="A259" s="86" t="s">
        <v>77</v>
      </c>
      <c r="B259" s="14"/>
      <c r="C259" s="14">
        <v>774.5</v>
      </c>
      <c r="D259" s="14">
        <v>680.25</v>
      </c>
      <c r="E259" s="14">
        <v>437</v>
      </c>
      <c r="F259" s="15">
        <v>1891.75</v>
      </c>
    </row>
    <row r="260" spans="1:6" x14ac:dyDescent="0.25">
      <c r="A260" s="86" t="s">
        <v>78</v>
      </c>
      <c r="B260" s="14"/>
      <c r="C260" s="14">
        <v>2375.52</v>
      </c>
      <c r="D260" s="14">
        <v>2831.5</v>
      </c>
      <c r="E260" s="14">
        <v>4137.2299999999996</v>
      </c>
      <c r="F260" s="15">
        <v>9344.25</v>
      </c>
    </row>
    <row r="261" spans="1:6" x14ac:dyDescent="0.25">
      <c r="A261" s="86" t="s">
        <v>79</v>
      </c>
      <c r="B261" s="14"/>
      <c r="C261" s="14">
        <v>20</v>
      </c>
      <c r="D261" s="14"/>
      <c r="E261" s="14">
        <v>21.5</v>
      </c>
      <c r="F261" s="15">
        <v>41.5</v>
      </c>
    </row>
    <row r="262" spans="1:6" x14ac:dyDescent="0.25">
      <c r="A262" s="86" t="s">
        <v>80</v>
      </c>
      <c r="B262" s="14"/>
      <c r="C262" s="14">
        <v>4085</v>
      </c>
      <c r="D262" s="14">
        <v>2766.75</v>
      </c>
      <c r="E262" s="14">
        <v>2434.25</v>
      </c>
      <c r="F262" s="15">
        <v>9286</v>
      </c>
    </row>
    <row r="263" spans="1:6" x14ac:dyDescent="0.25">
      <c r="A263" s="86" t="s">
        <v>81</v>
      </c>
      <c r="B263" s="14"/>
      <c r="C263" s="14">
        <v>762</v>
      </c>
      <c r="D263" s="14">
        <v>310</v>
      </c>
      <c r="E263" s="14">
        <v>569.75</v>
      </c>
      <c r="F263" s="15">
        <v>1641.75</v>
      </c>
    </row>
    <row r="264" spans="1:6" x14ac:dyDescent="0.25">
      <c r="A264" s="86" t="s">
        <v>82</v>
      </c>
      <c r="B264" s="14"/>
      <c r="C264" s="14">
        <v>596.75</v>
      </c>
      <c r="D264" s="14">
        <v>194.5</v>
      </c>
      <c r="E264" s="14">
        <v>527.5</v>
      </c>
      <c r="F264" s="15">
        <v>1318.75</v>
      </c>
    </row>
    <row r="265" spans="1:6" x14ac:dyDescent="0.25">
      <c r="A265" s="86" t="s">
        <v>83</v>
      </c>
      <c r="B265" s="14"/>
      <c r="C265" s="14">
        <v>871.75</v>
      </c>
      <c r="D265" s="14">
        <v>748.75</v>
      </c>
      <c r="E265" s="14">
        <v>2053.23</v>
      </c>
      <c r="F265" s="15">
        <v>3673.73</v>
      </c>
    </row>
    <row r="266" spans="1:6" x14ac:dyDescent="0.25">
      <c r="A266" s="86" t="s">
        <v>84</v>
      </c>
      <c r="B266" s="14"/>
      <c r="C266" s="14">
        <v>55</v>
      </c>
      <c r="D266" s="14">
        <v>18</v>
      </c>
      <c r="E266" s="14">
        <v>236</v>
      </c>
      <c r="F266" s="15">
        <v>309</v>
      </c>
    </row>
    <row r="267" spans="1:6" x14ac:dyDescent="0.25">
      <c r="A267" s="86" t="s">
        <v>85</v>
      </c>
      <c r="B267" s="14"/>
      <c r="C267" s="14">
        <v>1890.98</v>
      </c>
      <c r="D267" s="14">
        <v>1400.5</v>
      </c>
      <c r="E267" s="14">
        <v>2949</v>
      </c>
      <c r="F267" s="15">
        <v>6240.48</v>
      </c>
    </row>
    <row r="268" spans="1:6" x14ac:dyDescent="0.25">
      <c r="A268" s="86" t="s">
        <v>86</v>
      </c>
      <c r="B268" s="14"/>
      <c r="C268" s="14">
        <v>696</v>
      </c>
      <c r="D268" s="14">
        <v>333.25</v>
      </c>
      <c r="E268" s="14">
        <v>933.98</v>
      </c>
      <c r="F268" s="15">
        <v>1963.23</v>
      </c>
    </row>
    <row r="269" spans="1:6" x14ac:dyDescent="0.25">
      <c r="A269" s="86" t="s">
        <v>87</v>
      </c>
      <c r="B269" s="14"/>
      <c r="C269" s="14">
        <v>1560.25</v>
      </c>
      <c r="D269" s="14">
        <v>842.5</v>
      </c>
      <c r="E269" s="14">
        <v>1164.5900000000001</v>
      </c>
      <c r="F269" s="15">
        <v>3567.34</v>
      </c>
    </row>
    <row r="270" spans="1:6" x14ac:dyDescent="0.25">
      <c r="A270" s="86" t="s">
        <v>88</v>
      </c>
      <c r="B270" s="14"/>
      <c r="C270" s="14">
        <v>150.5</v>
      </c>
      <c r="D270" s="14">
        <v>152</v>
      </c>
      <c r="E270" s="14">
        <v>142.25</v>
      </c>
      <c r="F270" s="15">
        <v>444.75</v>
      </c>
    </row>
    <row r="271" spans="1:6" x14ac:dyDescent="0.25">
      <c r="A271" s="86" t="s">
        <v>89</v>
      </c>
      <c r="B271" s="14"/>
      <c r="C271" s="14">
        <v>1951</v>
      </c>
      <c r="D271" s="14">
        <v>1775</v>
      </c>
      <c r="E271" s="14">
        <v>2081.5699999999997</v>
      </c>
      <c r="F271" s="15">
        <v>5807.57</v>
      </c>
    </row>
    <row r="272" spans="1:6" x14ac:dyDescent="0.25">
      <c r="A272" s="86" t="s">
        <v>90</v>
      </c>
      <c r="B272" s="14"/>
      <c r="C272" s="14">
        <v>1444.48</v>
      </c>
      <c r="D272" s="14">
        <v>1004.75</v>
      </c>
      <c r="E272" s="14">
        <v>1366.5</v>
      </c>
      <c r="F272" s="15">
        <v>3815.73</v>
      </c>
    </row>
    <row r="273" spans="1:6" x14ac:dyDescent="0.25">
      <c r="A273" s="86" t="s">
        <v>91</v>
      </c>
      <c r="B273" s="14"/>
      <c r="C273" s="14">
        <v>532.5</v>
      </c>
      <c r="D273" s="14">
        <v>275.75</v>
      </c>
      <c r="E273" s="14">
        <v>402</v>
      </c>
      <c r="F273" s="15">
        <v>1210.25</v>
      </c>
    </row>
    <row r="274" spans="1:6" x14ac:dyDescent="0.25">
      <c r="A274" s="86" t="s">
        <v>92</v>
      </c>
      <c r="B274" s="14"/>
      <c r="C274" s="14">
        <v>105</v>
      </c>
      <c r="D274" s="14">
        <v>12.25</v>
      </c>
      <c r="E274" s="14">
        <v>260.25</v>
      </c>
      <c r="F274" s="15">
        <v>377.5</v>
      </c>
    </row>
    <row r="275" spans="1:6" x14ac:dyDescent="0.25">
      <c r="A275" s="86" t="s">
        <v>93</v>
      </c>
      <c r="B275" s="14"/>
      <c r="C275" s="14">
        <v>277</v>
      </c>
      <c r="D275" s="14">
        <v>184</v>
      </c>
      <c r="E275" s="14">
        <v>291</v>
      </c>
      <c r="F275" s="15">
        <v>752</v>
      </c>
    </row>
    <row r="276" spans="1:6" ht="15.75" thickBot="1" x14ac:dyDescent="0.3">
      <c r="A276" s="87" t="s">
        <v>94</v>
      </c>
      <c r="B276" s="17"/>
      <c r="C276" s="17">
        <v>42.5</v>
      </c>
      <c r="D276" s="17">
        <v>81</v>
      </c>
      <c r="E276" s="17">
        <v>10.5</v>
      </c>
      <c r="F276" s="18">
        <v>134</v>
      </c>
    </row>
    <row r="277" spans="1:6" x14ac:dyDescent="0.25">
      <c r="A277" s="47">
        <v>2019</v>
      </c>
      <c r="B277" s="48"/>
      <c r="C277" s="48"/>
      <c r="D277" s="48"/>
      <c r="E277" s="48"/>
      <c r="F277" s="49"/>
    </row>
    <row r="278" spans="1:6" x14ac:dyDescent="0.25">
      <c r="A278" s="86" t="s">
        <v>51</v>
      </c>
      <c r="B278" s="14">
        <v>1551.1</v>
      </c>
      <c r="C278" s="14">
        <v>1648.77</v>
      </c>
      <c r="D278" s="14">
        <v>613.96</v>
      </c>
      <c r="E278" s="14">
        <v>1059.23</v>
      </c>
      <c r="F278" s="15">
        <v>4873.0599999999995</v>
      </c>
    </row>
    <row r="279" spans="1:6" x14ac:dyDescent="0.25">
      <c r="A279" s="86" t="s">
        <v>52</v>
      </c>
      <c r="B279" s="14">
        <v>287.46000000000004</v>
      </c>
      <c r="C279" s="14">
        <v>342</v>
      </c>
      <c r="D279" s="14">
        <v>422.98</v>
      </c>
      <c r="E279" s="14">
        <v>861.75</v>
      </c>
      <c r="F279" s="15">
        <v>1914.19</v>
      </c>
    </row>
    <row r="280" spans="1:6" x14ac:dyDescent="0.25">
      <c r="A280" s="86" t="s">
        <v>53</v>
      </c>
      <c r="B280" s="14">
        <v>634.23</v>
      </c>
      <c r="C280" s="14">
        <v>1177.9700000000003</v>
      </c>
      <c r="D280" s="14">
        <v>743.25</v>
      </c>
      <c r="E280" s="14">
        <v>219.17000000000002</v>
      </c>
      <c r="F280" s="15">
        <v>2774.6200000000003</v>
      </c>
    </row>
    <row r="281" spans="1:6" x14ac:dyDescent="0.25">
      <c r="A281" s="86" t="s">
        <v>54</v>
      </c>
      <c r="B281" s="14">
        <v>730.5</v>
      </c>
      <c r="C281" s="14">
        <v>1003.5</v>
      </c>
      <c r="D281" s="14">
        <v>6496.25</v>
      </c>
      <c r="E281" s="14">
        <v>850.75</v>
      </c>
      <c r="F281" s="15">
        <v>9081</v>
      </c>
    </row>
    <row r="282" spans="1:6" x14ac:dyDescent="0.25">
      <c r="A282" s="86" t="s">
        <v>55</v>
      </c>
      <c r="B282" s="14">
        <v>452.5</v>
      </c>
      <c r="C282" s="14">
        <v>212.5</v>
      </c>
      <c r="D282" s="14">
        <v>471.21000000000004</v>
      </c>
      <c r="E282" s="14">
        <v>554.47</v>
      </c>
      <c r="F282" s="15">
        <v>1690.68</v>
      </c>
    </row>
    <row r="283" spans="1:6" x14ac:dyDescent="0.25">
      <c r="A283" s="86" t="s">
        <v>56</v>
      </c>
      <c r="B283" s="14">
        <v>727.5</v>
      </c>
      <c r="C283" s="14">
        <v>321</v>
      </c>
      <c r="D283" s="14">
        <v>457.5</v>
      </c>
      <c r="E283" s="14">
        <v>391.5</v>
      </c>
      <c r="F283" s="15">
        <v>1897.5</v>
      </c>
    </row>
    <row r="284" spans="1:6" x14ac:dyDescent="0.25">
      <c r="A284" s="86" t="s">
        <v>57</v>
      </c>
      <c r="B284" s="14">
        <v>2910.48</v>
      </c>
      <c r="C284" s="14">
        <v>6060.7899999999991</v>
      </c>
      <c r="D284" s="14">
        <v>3184.5</v>
      </c>
      <c r="E284" s="14">
        <v>4605.5</v>
      </c>
      <c r="F284" s="15">
        <v>16761.269999999997</v>
      </c>
    </row>
    <row r="285" spans="1:6" x14ac:dyDescent="0.25">
      <c r="A285" s="86" t="s">
        <v>95</v>
      </c>
      <c r="B285" s="14"/>
      <c r="C285" s="14"/>
      <c r="D285" s="14">
        <v>16</v>
      </c>
      <c r="E285" s="14">
        <v>3</v>
      </c>
      <c r="F285" s="15">
        <v>19</v>
      </c>
    </row>
    <row r="286" spans="1:6" x14ac:dyDescent="0.25">
      <c r="A286" s="86" t="s">
        <v>58</v>
      </c>
      <c r="B286" s="14">
        <v>6788.25</v>
      </c>
      <c r="C286" s="14">
        <v>7857.1</v>
      </c>
      <c r="D286" s="14">
        <v>8834.25</v>
      </c>
      <c r="E286" s="14">
        <v>9160.880000000001</v>
      </c>
      <c r="F286" s="15">
        <v>32640.48</v>
      </c>
    </row>
    <row r="287" spans="1:6" x14ac:dyDescent="0.25">
      <c r="A287" s="86" t="s">
        <v>59</v>
      </c>
      <c r="B287" s="14">
        <v>1218.73</v>
      </c>
      <c r="C287" s="14">
        <v>2021.96</v>
      </c>
      <c r="D287" s="14">
        <v>1728.75</v>
      </c>
      <c r="E287" s="14">
        <v>2913.25</v>
      </c>
      <c r="F287" s="15">
        <v>7882.6900000000005</v>
      </c>
    </row>
    <row r="288" spans="1:6" x14ac:dyDescent="0.25">
      <c r="A288" s="86" t="s">
        <v>60</v>
      </c>
      <c r="B288" s="14">
        <v>205</v>
      </c>
      <c r="C288" s="14">
        <v>251.5</v>
      </c>
      <c r="D288" s="14">
        <v>319.75</v>
      </c>
      <c r="E288" s="14">
        <v>291.75</v>
      </c>
      <c r="F288" s="15">
        <v>1068</v>
      </c>
    </row>
    <row r="289" spans="1:6" x14ac:dyDescent="0.25">
      <c r="A289" s="86" t="s">
        <v>61</v>
      </c>
      <c r="B289" s="14">
        <v>876.25</v>
      </c>
      <c r="C289" s="14">
        <v>1927.75</v>
      </c>
      <c r="D289" s="14">
        <v>1936.5</v>
      </c>
      <c r="E289" s="14">
        <v>1936.75</v>
      </c>
      <c r="F289" s="15">
        <v>6677.25</v>
      </c>
    </row>
    <row r="290" spans="1:6" x14ac:dyDescent="0.25">
      <c r="A290" s="86" t="s">
        <v>62</v>
      </c>
      <c r="B290" s="14">
        <v>56.5</v>
      </c>
      <c r="C290" s="14">
        <v>11.5</v>
      </c>
      <c r="D290" s="14">
        <v>45</v>
      </c>
      <c r="E290" s="14">
        <v>54.5</v>
      </c>
      <c r="F290" s="15">
        <v>167.5</v>
      </c>
    </row>
    <row r="291" spans="1:6" x14ac:dyDescent="0.25">
      <c r="A291" s="86" t="s">
        <v>63</v>
      </c>
      <c r="B291" s="14">
        <v>928.5</v>
      </c>
      <c r="C291" s="14">
        <v>1238.67</v>
      </c>
      <c r="D291" s="14">
        <v>1315</v>
      </c>
      <c r="E291" s="14">
        <v>1347</v>
      </c>
      <c r="F291" s="15">
        <v>4829.17</v>
      </c>
    </row>
    <row r="292" spans="1:6" x14ac:dyDescent="0.25">
      <c r="A292" s="86" t="s">
        <v>64</v>
      </c>
      <c r="B292" s="14">
        <v>199.5</v>
      </c>
      <c r="C292" s="14">
        <v>198.52</v>
      </c>
      <c r="D292" s="14">
        <v>208</v>
      </c>
      <c r="E292" s="14">
        <v>35</v>
      </c>
      <c r="F292" s="15">
        <v>641.02</v>
      </c>
    </row>
    <row r="293" spans="1:6" x14ac:dyDescent="0.25">
      <c r="A293" s="86" t="s">
        <v>65</v>
      </c>
      <c r="B293" s="14">
        <v>207.75</v>
      </c>
      <c r="C293" s="14">
        <v>331.73</v>
      </c>
      <c r="D293" s="14">
        <v>789.23</v>
      </c>
      <c r="E293" s="14">
        <v>934</v>
      </c>
      <c r="F293" s="15">
        <v>2262.71</v>
      </c>
    </row>
    <row r="294" spans="1:6" x14ac:dyDescent="0.25">
      <c r="A294" s="86" t="s">
        <v>66</v>
      </c>
      <c r="B294" s="14">
        <v>271.5</v>
      </c>
      <c r="C294" s="14">
        <v>155.5</v>
      </c>
      <c r="D294" s="14">
        <v>341</v>
      </c>
      <c r="E294" s="14">
        <v>306</v>
      </c>
      <c r="F294" s="15">
        <v>1074</v>
      </c>
    </row>
    <row r="295" spans="1:6" x14ac:dyDescent="0.25">
      <c r="A295" s="86" t="s">
        <v>67</v>
      </c>
      <c r="B295" s="14">
        <v>1092</v>
      </c>
      <c r="C295" s="14">
        <v>1109</v>
      </c>
      <c r="D295" s="14">
        <v>1920.52</v>
      </c>
      <c r="E295" s="14">
        <v>1623.25</v>
      </c>
      <c r="F295" s="15">
        <v>5744.77</v>
      </c>
    </row>
    <row r="296" spans="1:6" x14ac:dyDescent="0.25">
      <c r="A296" s="86" t="s">
        <v>68</v>
      </c>
      <c r="B296" s="14">
        <v>1630.5</v>
      </c>
      <c r="C296" s="14">
        <v>1280.24</v>
      </c>
      <c r="D296" s="14">
        <v>740.98</v>
      </c>
      <c r="E296" s="14">
        <v>969.23</v>
      </c>
      <c r="F296" s="15">
        <v>4620.95</v>
      </c>
    </row>
    <row r="297" spans="1:6" x14ac:dyDescent="0.25">
      <c r="A297" s="86" t="s">
        <v>69</v>
      </c>
      <c r="B297" s="14">
        <v>800.48</v>
      </c>
      <c r="C297" s="14">
        <v>1026.48</v>
      </c>
      <c r="D297" s="14">
        <v>1132.6100000000001</v>
      </c>
      <c r="E297" s="14">
        <v>1812.3600000000001</v>
      </c>
      <c r="F297" s="15">
        <v>4771.93</v>
      </c>
    </row>
    <row r="298" spans="1:6" x14ac:dyDescent="0.25">
      <c r="A298" s="86" t="s">
        <v>70</v>
      </c>
      <c r="B298" s="14">
        <v>2022.42</v>
      </c>
      <c r="C298" s="14">
        <v>1769.23</v>
      </c>
      <c r="D298" s="14">
        <v>2020.23</v>
      </c>
      <c r="E298" s="14">
        <v>5532.05</v>
      </c>
      <c r="F298" s="15">
        <v>11343.93</v>
      </c>
    </row>
    <row r="299" spans="1:6" x14ac:dyDescent="0.25">
      <c r="A299" s="86" t="s">
        <v>71</v>
      </c>
      <c r="B299" s="14">
        <v>1316.42</v>
      </c>
      <c r="C299" s="14">
        <v>1988.5</v>
      </c>
      <c r="D299" s="14">
        <v>1231.25</v>
      </c>
      <c r="E299" s="14">
        <v>1010.3900000000001</v>
      </c>
      <c r="F299" s="15">
        <v>5546.56</v>
      </c>
    </row>
    <row r="300" spans="1:6" x14ac:dyDescent="0.25">
      <c r="A300" s="86" t="s">
        <v>96</v>
      </c>
      <c r="B300" s="14"/>
      <c r="C300" s="14"/>
      <c r="D300" s="14">
        <v>743.98</v>
      </c>
      <c r="E300" s="14">
        <v>583.25</v>
      </c>
      <c r="F300" s="15">
        <v>1327.23</v>
      </c>
    </row>
    <row r="301" spans="1:6" x14ac:dyDescent="0.25">
      <c r="A301" s="86" t="s">
        <v>72</v>
      </c>
      <c r="B301" s="14">
        <v>330.21000000000004</v>
      </c>
      <c r="C301" s="14">
        <v>937.08999999999992</v>
      </c>
      <c r="D301" s="14">
        <v>914.5</v>
      </c>
      <c r="E301" s="14">
        <v>1260.25</v>
      </c>
      <c r="F301" s="15">
        <v>3442.05</v>
      </c>
    </row>
    <row r="302" spans="1:6" x14ac:dyDescent="0.25">
      <c r="A302" s="86" t="s">
        <v>73</v>
      </c>
      <c r="B302" s="14">
        <v>296</v>
      </c>
      <c r="C302" s="14"/>
      <c r="D302" s="14"/>
      <c r="E302" s="14"/>
      <c r="F302" s="15">
        <v>296</v>
      </c>
    </row>
    <row r="303" spans="1:6" x14ac:dyDescent="0.25">
      <c r="A303" s="86" t="s">
        <v>74</v>
      </c>
      <c r="B303" s="14">
        <v>213.92</v>
      </c>
      <c r="C303" s="14">
        <v>170</v>
      </c>
      <c r="D303" s="14">
        <v>351.5</v>
      </c>
      <c r="E303" s="14">
        <v>429.5</v>
      </c>
      <c r="F303" s="15">
        <v>1164.92</v>
      </c>
    </row>
    <row r="304" spans="1:6" x14ac:dyDescent="0.25">
      <c r="A304" s="86" t="s">
        <v>75</v>
      </c>
      <c r="B304" s="14">
        <v>78</v>
      </c>
      <c r="C304" s="14">
        <v>54.5</v>
      </c>
      <c r="D304" s="14">
        <v>123.08</v>
      </c>
      <c r="E304" s="14">
        <v>176.25</v>
      </c>
      <c r="F304" s="15">
        <v>431.83</v>
      </c>
    </row>
    <row r="305" spans="1:6" x14ac:dyDescent="0.25">
      <c r="A305" s="86" t="s">
        <v>76</v>
      </c>
      <c r="B305" s="14">
        <v>207</v>
      </c>
      <c r="C305" s="14">
        <v>212.75</v>
      </c>
      <c r="D305" s="14"/>
      <c r="E305" s="14"/>
      <c r="F305" s="15">
        <v>419.75</v>
      </c>
    </row>
    <row r="306" spans="1:6" x14ac:dyDescent="0.25">
      <c r="A306" s="86" t="s">
        <v>97</v>
      </c>
      <c r="B306" s="14"/>
      <c r="C306" s="14"/>
      <c r="D306" s="14">
        <v>220.98</v>
      </c>
      <c r="E306" s="14">
        <v>649.25</v>
      </c>
      <c r="F306" s="15">
        <v>870.23</v>
      </c>
    </row>
    <row r="307" spans="1:6" x14ac:dyDescent="0.25">
      <c r="A307" s="86" t="s">
        <v>77</v>
      </c>
      <c r="B307" s="14">
        <v>609.25</v>
      </c>
      <c r="C307" s="14">
        <v>663</v>
      </c>
      <c r="D307" s="14">
        <v>231.23</v>
      </c>
      <c r="E307" s="14">
        <v>408.25</v>
      </c>
      <c r="F307" s="15">
        <v>1911.73</v>
      </c>
    </row>
    <row r="308" spans="1:6" x14ac:dyDescent="0.25">
      <c r="A308" s="86" t="s">
        <v>78</v>
      </c>
      <c r="B308" s="14">
        <v>3388.02</v>
      </c>
      <c r="C308" s="14">
        <v>3729.44</v>
      </c>
      <c r="D308" s="14">
        <v>2770.48</v>
      </c>
      <c r="E308" s="14">
        <v>3794.25</v>
      </c>
      <c r="F308" s="15">
        <v>13682.19</v>
      </c>
    </row>
    <row r="309" spans="1:6" x14ac:dyDescent="0.25">
      <c r="A309" s="86" t="s">
        <v>79</v>
      </c>
      <c r="B309" s="14">
        <v>3</v>
      </c>
      <c r="C309" s="14">
        <v>6</v>
      </c>
      <c r="D309" s="14">
        <v>17</v>
      </c>
      <c r="E309" s="14">
        <v>0</v>
      </c>
      <c r="F309" s="15">
        <v>26</v>
      </c>
    </row>
    <row r="310" spans="1:6" x14ac:dyDescent="0.25">
      <c r="A310" s="86" t="s">
        <v>80</v>
      </c>
      <c r="B310" s="14">
        <v>1198.6299999999999</v>
      </c>
      <c r="C310" s="14">
        <v>1215.92</v>
      </c>
      <c r="D310" s="14">
        <v>2131.34</v>
      </c>
      <c r="E310" s="14">
        <v>1855.48</v>
      </c>
      <c r="F310" s="15">
        <v>6401.3700000000008</v>
      </c>
    </row>
    <row r="311" spans="1:6" x14ac:dyDescent="0.25">
      <c r="A311" s="86" t="s">
        <v>81</v>
      </c>
      <c r="B311" s="14">
        <v>742</v>
      </c>
      <c r="C311" s="14">
        <v>1001</v>
      </c>
      <c r="D311" s="14">
        <v>936.25</v>
      </c>
      <c r="E311" s="14">
        <v>850</v>
      </c>
      <c r="F311" s="15">
        <v>3529.25</v>
      </c>
    </row>
    <row r="312" spans="1:6" x14ac:dyDescent="0.25">
      <c r="A312" s="86" t="s">
        <v>82</v>
      </c>
      <c r="B312" s="14">
        <v>152.25</v>
      </c>
      <c r="C312" s="14">
        <v>614.5</v>
      </c>
      <c r="D312" s="14">
        <v>684.14</v>
      </c>
      <c r="E312" s="14">
        <v>1375.5</v>
      </c>
      <c r="F312" s="15">
        <v>2826.39</v>
      </c>
    </row>
    <row r="313" spans="1:6" x14ac:dyDescent="0.25">
      <c r="A313" s="86" t="s">
        <v>83</v>
      </c>
      <c r="B313" s="14">
        <v>523.19000000000005</v>
      </c>
      <c r="C313" s="14">
        <v>1295.42</v>
      </c>
      <c r="D313" s="14">
        <v>923.65</v>
      </c>
      <c r="E313" s="14">
        <v>1079.48</v>
      </c>
      <c r="F313" s="15">
        <v>3821.7400000000002</v>
      </c>
    </row>
    <row r="314" spans="1:6" x14ac:dyDescent="0.25">
      <c r="A314" s="86" t="s">
        <v>84</v>
      </c>
      <c r="B314" s="14">
        <v>174</v>
      </c>
      <c r="C314" s="14">
        <v>106.5</v>
      </c>
      <c r="D314" s="14">
        <v>181.75</v>
      </c>
      <c r="E314" s="14">
        <v>307.5</v>
      </c>
      <c r="F314" s="15">
        <v>769.75</v>
      </c>
    </row>
    <row r="315" spans="1:6" x14ac:dyDescent="0.25">
      <c r="A315" s="86" t="s">
        <v>85</v>
      </c>
      <c r="B315" s="14">
        <v>1755.75</v>
      </c>
      <c r="C315" s="14">
        <v>2256.75</v>
      </c>
      <c r="D315" s="14">
        <v>1339.46</v>
      </c>
      <c r="E315" s="14">
        <v>1970.25</v>
      </c>
      <c r="F315" s="15">
        <v>7322.21</v>
      </c>
    </row>
    <row r="316" spans="1:6" x14ac:dyDescent="0.25">
      <c r="A316" s="86" t="s">
        <v>86</v>
      </c>
      <c r="B316" s="14">
        <v>697.25</v>
      </c>
      <c r="C316" s="14">
        <v>1346</v>
      </c>
      <c r="D316" s="14">
        <v>414.25</v>
      </c>
      <c r="E316" s="14">
        <v>1162.5</v>
      </c>
      <c r="F316" s="15">
        <v>3620</v>
      </c>
    </row>
    <row r="317" spans="1:6" x14ac:dyDescent="0.25">
      <c r="A317" s="86" t="s">
        <v>87</v>
      </c>
      <c r="B317" s="14">
        <v>659.48</v>
      </c>
      <c r="C317" s="14">
        <v>1158.0899999999999</v>
      </c>
      <c r="D317" s="14">
        <v>796.75</v>
      </c>
      <c r="E317" s="14">
        <v>1064</v>
      </c>
      <c r="F317" s="15">
        <v>3678.3199999999997</v>
      </c>
    </row>
    <row r="318" spans="1:6" x14ac:dyDescent="0.25">
      <c r="A318" s="86" t="s">
        <v>98</v>
      </c>
      <c r="B318" s="14"/>
      <c r="C318" s="14"/>
      <c r="D318" s="14">
        <v>331</v>
      </c>
      <c r="E318" s="14">
        <v>535.5</v>
      </c>
      <c r="F318" s="15">
        <v>866.5</v>
      </c>
    </row>
    <row r="319" spans="1:6" x14ac:dyDescent="0.25">
      <c r="A319" s="86" t="s">
        <v>88</v>
      </c>
      <c r="B319" s="14">
        <v>194</v>
      </c>
      <c r="C319" s="14">
        <v>198</v>
      </c>
      <c r="D319" s="14">
        <v>210.5</v>
      </c>
      <c r="E319" s="14">
        <v>289</v>
      </c>
      <c r="F319" s="15">
        <v>891.5</v>
      </c>
    </row>
    <row r="320" spans="1:6" x14ac:dyDescent="0.25">
      <c r="A320" s="86" t="s">
        <v>89</v>
      </c>
      <c r="B320" s="14">
        <v>1552.5</v>
      </c>
      <c r="C320" s="14">
        <v>3301</v>
      </c>
      <c r="D320" s="14">
        <v>2830.48</v>
      </c>
      <c r="E320" s="14">
        <v>2915.25</v>
      </c>
      <c r="F320" s="15">
        <v>10599.23</v>
      </c>
    </row>
    <row r="321" spans="1:6" x14ac:dyDescent="0.25">
      <c r="A321" s="86" t="s">
        <v>90</v>
      </c>
      <c r="B321" s="14">
        <v>2712.67</v>
      </c>
      <c r="C321" s="14">
        <v>1682.75</v>
      </c>
      <c r="D321" s="14">
        <v>1134.6500000000001</v>
      </c>
      <c r="E321" s="14">
        <v>1094.19</v>
      </c>
      <c r="F321" s="15">
        <v>6624.26</v>
      </c>
    </row>
    <row r="322" spans="1:6" x14ac:dyDescent="0.25">
      <c r="A322" s="86" t="s">
        <v>91</v>
      </c>
      <c r="B322" s="14">
        <v>236.25</v>
      </c>
      <c r="C322" s="14">
        <v>444.9</v>
      </c>
      <c r="D322" s="14">
        <v>667.19</v>
      </c>
      <c r="E322" s="14">
        <v>529.25</v>
      </c>
      <c r="F322" s="15">
        <v>1877.5900000000001</v>
      </c>
    </row>
    <row r="323" spans="1:6" x14ac:dyDescent="0.25">
      <c r="A323" s="86" t="s">
        <v>92</v>
      </c>
      <c r="B323" s="14">
        <v>129.75</v>
      </c>
      <c r="C323" s="14">
        <v>96.75</v>
      </c>
      <c r="D323" s="14">
        <v>46</v>
      </c>
      <c r="E323" s="14">
        <v>258.39</v>
      </c>
      <c r="F323" s="15">
        <v>530.89</v>
      </c>
    </row>
    <row r="324" spans="1:6" x14ac:dyDescent="0.25">
      <c r="A324" s="86" t="s">
        <v>93</v>
      </c>
      <c r="B324" s="14">
        <v>37</v>
      </c>
      <c r="C324" s="14">
        <v>126</v>
      </c>
      <c r="D324" s="14">
        <v>85</v>
      </c>
      <c r="E324" s="14">
        <v>118.5</v>
      </c>
      <c r="F324" s="15">
        <v>366.5</v>
      </c>
    </row>
    <row r="325" spans="1:6" ht="15.75" thickBot="1" x14ac:dyDescent="0.3">
      <c r="A325" s="87" t="s">
        <v>94</v>
      </c>
      <c r="B325" s="17">
        <v>5.5</v>
      </c>
      <c r="C325" s="17"/>
      <c r="D325" s="17"/>
      <c r="E325" s="17"/>
      <c r="F325" s="18">
        <v>5.5</v>
      </c>
    </row>
    <row r="326" spans="1:6" x14ac:dyDescent="0.25">
      <c r="A326" s="47">
        <v>2020</v>
      </c>
      <c r="B326" s="48"/>
      <c r="C326" s="48"/>
      <c r="D326" s="48"/>
      <c r="E326" s="48"/>
      <c r="F326" s="49"/>
    </row>
    <row r="327" spans="1:6" x14ac:dyDescent="0.25">
      <c r="A327" s="86" t="s">
        <v>51</v>
      </c>
      <c r="B327" s="14">
        <v>771.5</v>
      </c>
      <c r="C327" s="14"/>
      <c r="D327" s="14">
        <v>83.5</v>
      </c>
      <c r="E327" s="14">
        <v>66</v>
      </c>
      <c r="F327" s="15">
        <v>921</v>
      </c>
    </row>
    <row r="328" spans="1:6" x14ac:dyDescent="0.25">
      <c r="A328" s="86" t="s">
        <v>52</v>
      </c>
      <c r="B328" s="14">
        <v>691.75</v>
      </c>
      <c r="C328" s="14"/>
      <c r="D328" s="14"/>
      <c r="E328" s="14"/>
      <c r="F328" s="15">
        <v>691.75</v>
      </c>
    </row>
    <row r="329" spans="1:6" x14ac:dyDescent="0.25">
      <c r="A329" s="86" t="s">
        <v>53</v>
      </c>
      <c r="B329" s="14">
        <v>23.46</v>
      </c>
      <c r="C329" s="14"/>
      <c r="D329" s="14"/>
      <c r="E329" s="14"/>
      <c r="F329" s="15">
        <v>23.46</v>
      </c>
    </row>
    <row r="330" spans="1:6" x14ac:dyDescent="0.25">
      <c r="A330" s="86" t="s">
        <v>54</v>
      </c>
      <c r="B330" s="14">
        <v>529.75</v>
      </c>
      <c r="C330" s="14"/>
      <c r="D330" s="14">
        <v>69.25</v>
      </c>
      <c r="E330" s="14">
        <v>40</v>
      </c>
      <c r="F330" s="15">
        <v>639</v>
      </c>
    </row>
    <row r="331" spans="1:6" x14ac:dyDescent="0.25">
      <c r="A331" s="86" t="s">
        <v>55</v>
      </c>
      <c r="B331" s="14">
        <v>228.85</v>
      </c>
      <c r="C331" s="14"/>
      <c r="D331" s="14">
        <v>135</v>
      </c>
      <c r="E331" s="14">
        <v>337</v>
      </c>
      <c r="F331" s="15">
        <v>700.85</v>
      </c>
    </row>
    <row r="332" spans="1:6" x14ac:dyDescent="0.25">
      <c r="A332" s="86" t="s">
        <v>56</v>
      </c>
      <c r="B332" s="14">
        <v>352</v>
      </c>
      <c r="C332" s="14">
        <v>32</v>
      </c>
      <c r="D332" s="14"/>
      <c r="E332" s="14"/>
      <c r="F332" s="15">
        <v>384</v>
      </c>
    </row>
    <row r="333" spans="1:6" x14ac:dyDescent="0.25">
      <c r="A333" s="86" t="s">
        <v>57</v>
      </c>
      <c r="B333" s="14">
        <v>2408.75</v>
      </c>
      <c r="C333" s="14">
        <v>0</v>
      </c>
      <c r="D333" s="14">
        <v>72</v>
      </c>
      <c r="E333" s="14">
        <v>69</v>
      </c>
      <c r="F333" s="15">
        <v>2549.75</v>
      </c>
    </row>
    <row r="334" spans="1:6" x14ac:dyDescent="0.25">
      <c r="A334" s="86" t="s">
        <v>58</v>
      </c>
      <c r="B334" s="14">
        <v>7789.5</v>
      </c>
      <c r="C334" s="14"/>
      <c r="D334" s="14">
        <v>168.75</v>
      </c>
      <c r="E334" s="14">
        <v>463</v>
      </c>
      <c r="F334" s="15">
        <v>8421.25</v>
      </c>
    </row>
    <row r="335" spans="1:6" x14ac:dyDescent="0.25">
      <c r="A335" s="86" t="s">
        <v>59</v>
      </c>
      <c r="B335" s="14">
        <v>1751.75</v>
      </c>
      <c r="C335" s="14"/>
      <c r="D335" s="14"/>
      <c r="E335" s="14">
        <v>0</v>
      </c>
      <c r="F335" s="15">
        <v>1751.75</v>
      </c>
    </row>
    <row r="336" spans="1:6" x14ac:dyDescent="0.25">
      <c r="A336" s="86" t="s">
        <v>60</v>
      </c>
      <c r="B336" s="14">
        <v>237</v>
      </c>
      <c r="C336" s="14"/>
      <c r="D336" s="14">
        <v>51</v>
      </c>
      <c r="E336" s="14">
        <v>214</v>
      </c>
      <c r="F336" s="15">
        <v>502</v>
      </c>
    </row>
    <row r="337" spans="1:6" x14ac:dyDescent="0.25">
      <c r="A337" s="86" t="s">
        <v>61</v>
      </c>
      <c r="B337" s="14">
        <v>1536</v>
      </c>
      <c r="C337" s="14"/>
      <c r="D337" s="14">
        <v>235.75</v>
      </c>
      <c r="E337" s="14">
        <v>282</v>
      </c>
      <c r="F337" s="15">
        <v>2053.75</v>
      </c>
    </row>
    <row r="338" spans="1:6" x14ac:dyDescent="0.25">
      <c r="A338" s="86" t="s">
        <v>62</v>
      </c>
      <c r="B338" s="14">
        <v>5.5</v>
      </c>
      <c r="C338" s="14"/>
      <c r="D338" s="14"/>
      <c r="E338" s="14"/>
      <c r="F338" s="15">
        <v>5.5</v>
      </c>
    </row>
    <row r="339" spans="1:6" x14ac:dyDescent="0.25">
      <c r="A339" s="86" t="s">
        <v>63</v>
      </c>
      <c r="B339" s="14">
        <v>720.75</v>
      </c>
      <c r="C339" s="14">
        <v>3.5</v>
      </c>
      <c r="D339" s="14">
        <v>83</v>
      </c>
      <c r="E339" s="14">
        <v>144</v>
      </c>
      <c r="F339" s="15">
        <v>951.25</v>
      </c>
    </row>
    <row r="340" spans="1:6" x14ac:dyDescent="0.25">
      <c r="A340" s="86" t="s">
        <v>64</v>
      </c>
      <c r="B340" s="14">
        <v>18.5</v>
      </c>
      <c r="C340" s="14"/>
      <c r="D340" s="14"/>
      <c r="E340" s="14"/>
      <c r="F340" s="15">
        <v>18.5</v>
      </c>
    </row>
    <row r="341" spans="1:6" x14ac:dyDescent="0.25">
      <c r="A341" s="86" t="s">
        <v>65</v>
      </c>
      <c r="B341" s="14">
        <v>336.75</v>
      </c>
      <c r="C341" s="14"/>
      <c r="D341" s="14">
        <v>77</v>
      </c>
      <c r="E341" s="14">
        <v>225.25</v>
      </c>
      <c r="F341" s="15">
        <v>639</v>
      </c>
    </row>
    <row r="342" spans="1:6" x14ac:dyDescent="0.25">
      <c r="A342" s="86" t="s">
        <v>66</v>
      </c>
      <c r="B342" s="14">
        <v>233.5</v>
      </c>
      <c r="C342" s="14"/>
      <c r="D342" s="14">
        <v>20</v>
      </c>
      <c r="E342" s="14">
        <v>125.5</v>
      </c>
      <c r="F342" s="15">
        <v>379</v>
      </c>
    </row>
    <row r="343" spans="1:6" x14ac:dyDescent="0.25">
      <c r="A343" s="86" t="s">
        <v>67</v>
      </c>
      <c r="B343" s="14">
        <v>1279.75</v>
      </c>
      <c r="C343" s="14">
        <v>0</v>
      </c>
      <c r="D343" s="14">
        <v>714.19</v>
      </c>
      <c r="E343" s="14">
        <v>703.75</v>
      </c>
      <c r="F343" s="15">
        <v>2697.69</v>
      </c>
    </row>
    <row r="344" spans="1:6" x14ac:dyDescent="0.25">
      <c r="A344" s="86" t="s">
        <v>68</v>
      </c>
      <c r="B344" s="14">
        <v>566.5</v>
      </c>
      <c r="C344" s="14"/>
      <c r="D344" s="14"/>
      <c r="E344" s="14">
        <v>24.5</v>
      </c>
      <c r="F344" s="15">
        <v>591</v>
      </c>
    </row>
    <row r="345" spans="1:6" x14ac:dyDescent="0.25">
      <c r="A345" s="86" t="s">
        <v>69</v>
      </c>
      <c r="B345" s="14">
        <v>1144.57</v>
      </c>
      <c r="C345" s="14"/>
      <c r="D345" s="14">
        <v>285.45999999999998</v>
      </c>
      <c r="E345" s="14">
        <v>261.48</v>
      </c>
      <c r="F345" s="15">
        <v>1691.51</v>
      </c>
    </row>
    <row r="346" spans="1:6" x14ac:dyDescent="0.25">
      <c r="A346" s="86" t="s">
        <v>70</v>
      </c>
      <c r="B346" s="14">
        <v>2765.46</v>
      </c>
      <c r="C346" s="14">
        <v>120</v>
      </c>
      <c r="D346" s="14">
        <v>110</v>
      </c>
      <c r="E346" s="14">
        <v>479.5</v>
      </c>
      <c r="F346" s="15">
        <v>3474.96</v>
      </c>
    </row>
    <row r="347" spans="1:6" x14ac:dyDescent="0.25">
      <c r="A347" s="86" t="s">
        <v>71</v>
      </c>
      <c r="B347" s="14">
        <v>336.48</v>
      </c>
      <c r="C347" s="14"/>
      <c r="D347" s="14">
        <v>74.5</v>
      </c>
      <c r="E347" s="14">
        <v>141.5</v>
      </c>
      <c r="F347" s="15">
        <v>552.48</v>
      </c>
    </row>
    <row r="348" spans="1:6" x14ac:dyDescent="0.25">
      <c r="A348" s="86" t="s">
        <v>72</v>
      </c>
      <c r="B348" s="14">
        <v>149.94</v>
      </c>
      <c r="C348" s="14"/>
      <c r="D348" s="14"/>
      <c r="E348" s="14"/>
      <c r="F348" s="15">
        <v>149.94</v>
      </c>
    </row>
    <row r="349" spans="1:6" x14ac:dyDescent="0.25">
      <c r="A349" s="86" t="s">
        <v>74</v>
      </c>
      <c r="B349" s="14">
        <v>191.5</v>
      </c>
      <c r="C349" s="14">
        <v>5.5</v>
      </c>
      <c r="D349" s="14">
        <v>33.5</v>
      </c>
      <c r="E349" s="14">
        <v>61</v>
      </c>
      <c r="F349" s="15">
        <v>291.5</v>
      </c>
    </row>
    <row r="350" spans="1:6" x14ac:dyDescent="0.25">
      <c r="A350" s="86" t="s">
        <v>75</v>
      </c>
      <c r="B350" s="14">
        <v>116</v>
      </c>
      <c r="C350" s="14"/>
      <c r="D350" s="14"/>
      <c r="E350" s="14"/>
      <c r="F350" s="15">
        <v>116</v>
      </c>
    </row>
    <row r="351" spans="1:6" x14ac:dyDescent="0.25">
      <c r="A351" s="86" t="s">
        <v>97</v>
      </c>
      <c r="B351" s="14">
        <v>389.69</v>
      </c>
      <c r="C351" s="14"/>
      <c r="D351" s="14"/>
      <c r="E351" s="14"/>
      <c r="F351" s="15">
        <v>389.69</v>
      </c>
    </row>
    <row r="352" spans="1:6" x14ac:dyDescent="0.25">
      <c r="A352" s="86" t="s">
        <v>77</v>
      </c>
      <c r="B352" s="14">
        <v>65.25</v>
      </c>
      <c r="C352" s="14"/>
      <c r="D352" s="14">
        <v>24</v>
      </c>
      <c r="E352" s="14">
        <v>29</v>
      </c>
      <c r="F352" s="15">
        <v>118.25</v>
      </c>
    </row>
    <row r="353" spans="1:6" x14ac:dyDescent="0.25">
      <c r="A353" s="86" t="s">
        <v>78</v>
      </c>
      <c r="B353" s="14">
        <v>2451.5</v>
      </c>
      <c r="C353" s="14">
        <v>0</v>
      </c>
      <c r="D353" s="14">
        <v>535.5</v>
      </c>
      <c r="E353" s="14">
        <v>247.5</v>
      </c>
      <c r="F353" s="15">
        <v>3234.5</v>
      </c>
    </row>
    <row r="354" spans="1:6" x14ac:dyDescent="0.25">
      <c r="A354" s="86" t="s">
        <v>79</v>
      </c>
      <c r="B354" s="14">
        <v>21</v>
      </c>
      <c r="C354" s="14"/>
      <c r="D354" s="14"/>
      <c r="E354" s="14"/>
      <c r="F354" s="15">
        <v>21</v>
      </c>
    </row>
    <row r="355" spans="1:6" x14ac:dyDescent="0.25">
      <c r="A355" s="86" t="s">
        <v>80</v>
      </c>
      <c r="B355" s="14">
        <v>1044.75</v>
      </c>
      <c r="C355" s="14"/>
      <c r="D355" s="14">
        <v>232.25</v>
      </c>
      <c r="E355" s="14">
        <v>415.5</v>
      </c>
      <c r="F355" s="15">
        <v>1692.5</v>
      </c>
    </row>
    <row r="356" spans="1:6" x14ac:dyDescent="0.25">
      <c r="A356" s="86" t="s">
        <v>81</v>
      </c>
      <c r="B356" s="14">
        <v>431</v>
      </c>
      <c r="C356" s="14"/>
      <c r="D356" s="14">
        <v>411</v>
      </c>
      <c r="E356" s="14">
        <v>1093.25</v>
      </c>
      <c r="F356" s="15">
        <v>1935.25</v>
      </c>
    </row>
    <row r="357" spans="1:6" x14ac:dyDescent="0.25">
      <c r="A357" s="86" t="s">
        <v>82</v>
      </c>
      <c r="B357" s="14">
        <v>493.25</v>
      </c>
      <c r="C357" s="14"/>
      <c r="D357" s="14">
        <v>462.5</v>
      </c>
      <c r="E357" s="14">
        <v>370.75</v>
      </c>
      <c r="F357" s="15">
        <v>1326.5</v>
      </c>
    </row>
    <row r="358" spans="1:6" x14ac:dyDescent="0.25">
      <c r="A358" s="86" t="s">
        <v>83</v>
      </c>
      <c r="B358" s="14">
        <v>560.71</v>
      </c>
      <c r="C358" s="14"/>
      <c r="D358" s="14"/>
      <c r="E358" s="14">
        <v>316.5</v>
      </c>
      <c r="F358" s="15">
        <v>877.21</v>
      </c>
    </row>
    <row r="359" spans="1:6" x14ac:dyDescent="0.25">
      <c r="A359" s="86" t="s">
        <v>84</v>
      </c>
      <c r="B359" s="14">
        <v>240</v>
      </c>
      <c r="C359" s="14"/>
      <c r="D359" s="14"/>
      <c r="E359" s="14"/>
      <c r="F359" s="15">
        <v>240</v>
      </c>
    </row>
    <row r="360" spans="1:6" x14ac:dyDescent="0.25">
      <c r="A360" s="86" t="s">
        <v>85</v>
      </c>
      <c r="B360" s="14">
        <v>1132</v>
      </c>
      <c r="C360" s="14">
        <v>0</v>
      </c>
      <c r="D360" s="14">
        <v>118.5</v>
      </c>
      <c r="E360" s="14">
        <v>477</v>
      </c>
      <c r="F360" s="15">
        <v>1727.5</v>
      </c>
    </row>
    <row r="361" spans="1:6" x14ac:dyDescent="0.25">
      <c r="A361" s="86" t="s">
        <v>86</v>
      </c>
      <c r="B361" s="14">
        <v>454.25</v>
      </c>
      <c r="C361" s="14">
        <v>-8</v>
      </c>
      <c r="D361" s="14">
        <v>184.98000000000002</v>
      </c>
      <c r="E361" s="14">
        <v>20</v>
      </c>
      <c r="F361" s="15">
        <v>651.23</v>
      </c>
    </row>
    <row r="362" spans="1:6" x14ac:dyDescent="0.25">
      <c r="A362" s="86" t="s">
        <v>87</v>
      </c>
      <c r="B362" s="14">
        <v>478</v>
      </c>
      <c r="C362" s="14"/>
      <c r="D362" s="14">
        <v>23.5</v>
      </c>
      <c r="E362" s="14">
        <v>134.75</v>
      </c>
      <c r="F362" s="15">
        <v>636.25</v>
      </c>
    </row>
    <row r="363" spans="1:6" x14ac:dyDescent="0.25">
      <c r="A363" s="86" t="s">
        <v>98</v>
      </c>
      <c r="B363" s="14">
        <v>207</v>
      </c>
      <c r="C363" s="14"/>
      <c r="D363" s="14"/>
      <c r="E363" s="14"/>
      <c r="F363" s="15">
        <v>207</v>
      </c>
    </row>
    <row r="364" spans="1:6" x14ac:dyDescent="0.25">
      <c r="A364" s="86" t="s">
        <v>88</v>
      </c>
      <c r="B364" s="14">
        <v>99.5</v>
      </c>
      <c r="C364" s="14"/>
      <c r="D364" s="14">
        <v>116</v>
      </c>
      <c r="E364" s="14">
        <v>39.5</v>
      </c>
      <c r="F364" s="15">
        <v>255</v>
      </c>
    </row>
    <row r="365" spans="1:6" x14ac:dyDescent="0.25">
      <c r="A365" s="86" t="s">
        <v>89</v>
      </c>
      <c r="B365" s="14">
        <v>1509.25</v>
      </c>
      <c r="C365" s="14"/>
      <c r="D365" s="14">
        <v>676.44</v>
      </c>
      <c r="E365" s="14">
        <v>1182.5</v>
      </c>
      <c r="F365" s="15">
        <v>3368.19</v>
      </c>
    </row>
    <row r="366" spans="1:6" x14ac:dyDescent="0.25">
      <c r="A366" s="86" t="s">
        <v>90</v>
      </c>
      <c r="B366" s="14">
        <v>596.5</v>
      </c>
      <c r="C366" s="14"/>
      <c r="D366" s="14">
        <v>140</v>
      </c>
      <c r="E366" s="14">
        <v>329</v>
      </c>
      <c r="F366" s="15">
        <v>1065.5</v>
      </c>
    </row>
    <row r="367" spans="1:6" x14ac:dyDescent="0.25">
      <c r="A367" s="86" t="s">
        <v>91</v>
      </c>
      <c r="B367" s="14">
        <v>163.75</v>
      </c>
      <c r="C367" s="14"/>
      <c r="D367" s="14">
        <v>80</v>
      </c>
      <c r="E367" s="14">
        <v>56.5</v>
      </c>
      <c r="F367" s="15">
        <v>300.25</v>
      </c>
    </row>
    <row r="368" spans="1:6" x14ac:dyDescent="0.25">
      <c r="A368" s="86" t="s">
        <v>92</v>
      </c>
      <c r="B368" s="14">
        <v>52</v>
      </c>
      <c r="C368" s="14"/>
      <c r="D368" s="14"/>
      <c r="E368" s="14"/>
      <c r="F368" s="15">
        <v>52</v>
      </c>
    </row>
    <row r="369" spans="1:6" ht="15.75" thickBot="1" x14ac:dyDescent="0.3">
      <c r="A369" s="87" t="s">
        <v>93</v>
      </c>
      <c r="B369" s="17">
        <v>145</v>
      </c>
      <c r="C369" s="17"/>
      <c r="D369" s="17">
        <v>36</v>
      </c>
      <c r="E369" s="17">
        <v>28</v>
      </c>
      <c r="F369" s="18">
        <v>209</v>
      </c>
    </row>
    <row r="371" spans="1:6" ht="15.75" thickBot="1" x14ac:dyDescent="0.3"/>
    <row r="372" spans="1:6" x14ac:dyDescent="0.25">
      <c r="A372" s="4" t="s">
        <v>99</v>
      </c>
      <c r="B372" s="56"/>
      <c r="C372" s="56"/>
      <c r="D372" s="56"/>
      <c r="E372" s="57"/>
    </row>
    <row r="373" spans="1:6" ht="15.75" thickBot="1" x14ac:dyDescent="0.3">
      <c r="A373" s="88"/>
      <c r="B373" s="89" t="s">
        <v>3</v>
      </c>
      <c r="C373" s="89" t="s">
        <v>4</v>
      </c>
      <c r="D373" s="89" t="s">
        <v>5</v>
      </c>
      <c r="E373" s="90" t="s">
        <v>6</v>
      </c>
    </row>
    <row r="374" spans="1:6" x14ac:dyDescent="0.25">
      <c r="A374" s="91">
        <v>2018</v>
      </c>
      <c r="B374" s="92"/>
      <c r="C374" s="92"/>
      <c r="D374" s="92"/>
      <c r="E374" s="93"/>
    </row>
    <row r="375" spans="1:6" x14ac:dyDescent="0.25">
      <c r="A375" s="94" t="s">
        <v>100</v>
      </c>
      <c r="B375" s="67"/>
      <c r="C375" s="67"/>
      <c r="D375" s="67">
        <v>112</v>
      </c>
      <c r="E375" s="68">
        <v>364</v>
      </c>
    </row>
    <row r="376" spans="1:6" x14ac:dyDescent="0.25">
      <c r="A376" s="94" t="s">
        <v>101</v>
      </c>
      <c r="B376" s="67">
        <v>3101.25</v>
      </c>
      <c r="C376" s="67">
        <v>4245</v>
      </c>
      <c r="D376" s="67">
        <v>3343.75</v>
      </c>
      <c r="E376" s="68">
        <v>4795.5</v>
      </c>
    </row>
    <row r="377" spans="1:6" x14ac:dyDescent="0.25">
      <c r="A377" s="94" t="s">
        <v>102</v>
      </c>
      <c r="B377" s="67">
        <v>3553.42</v>
      </c>
      <c r="C377" s="67">
        <v>5221.75</v>
      </c>
      <c r="D377" s="67">
        <v>4287.6899999999996</v>
      </c>
      <c r="E377" s="68">
        <v>6039.22</v>
      </c>
    </row>
    <row r="378" spans="1:6" x14ac:dyDescent="0.25">
      <c r="A378" s="94" t="s">
        <v>103</v>
      </c>
      <c r="B378" s="67">
        <v>276</v>
      </c>
      <c r="C378" s="67">
        <v>194.5</v>
      </c>
      <c r="D378" s="67">
        <v>186</v>
      </c>
      <c r="E378" s="68">
        <v>267.25</v>
      </c>
    </row>
    <row r="379" spans="1:6" x14ac:dyDescent="0.25">
      <c r="A379" s="94" t="s">
        <v>104</v>
      </c>
      <c r="B379" s="67">
        <v>52.5</v>
      </c>
      <c r="C379" s="67">
        <v>156</v>
      </c>
      <c r="D379" s="67">
        <v>479.25</v>
      </c>
      <c r="E379" s="68">
        <v>93</v>
      </c>
    </row>
    <row r="380" spans="1:6" x14ac:dyDescent="0.25">
      <c r="A380" s="94" t="s">
        <v>105</v>
      </c>
      <c r="B380" s="67">
        <v>19773.75</v>
      </c>
      <c r="C380" s="67">
        <v>26397.75</v>
      </c>
      <c r="D380" s="67">
        <v>27669.279999999999</v>
      </c>
      <c r="E380" s="68">
        <v>25649.95</v>
      </c>
    </row>
    <row r="381" spans="1:6" x14ac:dyDescent="0.25">
      <c r="A381" s="94" t="s">
        <v>106</v>
      </c>
      <c r="B381" s="67">
        <v>1677.5</v>
      </c>
      <c r="C381" s="67">
        <v>1339.71</v>
      </c>
      <c r="D381" s="67">
        <v>335.25</v>
      </c>
      <c r="E381" s="68">
        <v>431.83</v>
      </c>
    </row>
    <row r="382" spans="1:6" x14ac:dyDescent="0.25">
      <c r="A382" s="94" t="s">
        <v>107</v>
      </c>
      <c r="B382" s="67">
        <v>472</v>
      </c>
      <c r="C382" s="67">
        <v>396</v>
      </c>
      <c r="D382" s="67">
        <v>38</v>
      </c>
      <c r="E382" s="68">
        <v>444</v>
      </c>
    </row>
    <row r="383" spans="1:6" x14ac:dyDescent="0.25">
      <c r="A383" s="94" t="s">
        <v>108</v>
      </c>
      <c r="B383" s="67">
        <v>4845.75</v>
      </c>
      <c r="C383" s="67">
        <v>2145.5</v>
      </c>
      <c r="D383" s="67">
        <v>1514.5</v>
      </c>
      <c r="E383" s="68">
        <v>1608.5</v>
      </c>
    </row>
    <row r="384" spans="1:6" x14ac:dyDescent="0.25">
      <c r="A384" s="94" t="s">
        <v>109</v>
      </c>
      <c r="B384" s="67">
        <v>1897.5</v>
      </c>
      <c r="C384" s="67">
        <v>6161.96</v>
      </c>
      <c r="D384" s="67">
        <v>6008.25</v>
      </c>
      <c r="E384" s="68">
        <v>6767.48</v>
      </c>
    </row>
    <row r="385" spans="1:5" x14ac:dyDescent="0.25">
      <c r="A385" s="94" t="s">
        <v>110</v>
      </c>
      <c r="B385" s="67">
        <v>186.75</v>
      </c>
      <c r="C385" s="67"/>
      <c r="D385" s="67">
        <v>8</v>
      </c>
      <c r="E385" s="68"/>
    </row>
    <row r="386" spans="1:5" x14ac:dyDescent="0.25">
      <c r="A386" s="94" t="s">
        <v>111</v>
      </c>
      <c r="B386" s="67">
        <v>420</v>
      </c>
      <c r="C386" s="67">
        <v>426</v>
      </c>
      <c r="D386" s="67">
        <v>154</v>
      </c>
      <c r="E386" s="68"/>
    </row>
    <row r="387" spans="1:5" x14ac:dyDescent="0.25">
      <c r="A387" s="94" t="s">
        <v>112</v>
      </c>
      <c r="B387" s="67">
        <v>364</v>
      </c>
      <c r="C387" s="67">
        <v>336</v>
      </c>
      <c r="D387" s="67"/>
      <c r="E387" s="68"/>
    </row>
    <row r="388" spans="1:5" x14ac:dyDescent="0.25">
      <c r="A388" s="94" t="s">
        <v>113</v>
      </c>
      <c r="B388" s="67">
        <v>8862</v>
      </c>
      <c r="C388" s="67">
        <v>8732.5</v>
      </c>
      <c r="D388" s="67">
        <v>6418.75</v>
      </c>
      <c r="E388" s="68">
        <v>7973</v>
      </c>
    </row>
    <row r="389" spans="1:5" x14ac:dyDescent="0.25">
      <c r="A389" s="95">
        <v>2019</v>
      </c>
      <c r="B389" s="97"/>
      <c r="C389" s="97"/>
      <c r="D389" s="97"/>
      <c r="E389" s="98"/>
    </row>
    <row r="390" spans="1:5" x14ac:dyDescent="0.25">
      <c r="A390" s="94" t="s">
        <v>100</v>
      </c>
      <c r="B390" s="67">
        <v>364</v>
      </c>
      <c r="C390" s="67">
        <v>224</v>
      </c>
      <c r="D390" s="67"/>
      <c r="E390" s="68"/>
    </row>
    <row r="391" spans="1:5" x14ac:dyDescent="0.25">
      <c r="A391" s="94" t="s">
        <v>101</v>
      </c>
      <c r="B391" s="67">
        <v>2993.5</v>
      </c>
      <c r="C391" s="67">
        <v>3658</v>
      </c>
      <c r="D391" s="67">
        <v>3025.25</v>
      </c>
      <c r="E391" s="68">
        <v>4544.13</v>
      </c>
    </row>
    <row r="392" spans="1:5" x14ac:dyDescent="0.25">
      <c r="A392" s="94" t="s">
        <v>102</v>
      </c>
      <c r="B392" s="67">
        <v>3249.31</v>
      </c>
      <c r="C392" s="67">
        <v>5448.25</v>
      </c>
      <c r="D392" s="67">
        <v>4872.3500000000004</v>
      </c>
      <c r="E392" s="68">
        <v>7086.96</v>
      </c>
    </row>
    <row r="393" spans="1:5" x14ac:dyDescent="0.25">
      <c r="A393" s="94" t="s">
        <v>103</v>
      </c>
      <c r="B393" s="67">
        <v>340</v>
      </c>
      <c r="C393" s="67">
        <v>331.5</v>
      </c>
      <c r="D393" s="67">
        <v>662.25</v>
      </c>
      <c r="E393" s="68">
        <v>289.25</v>
      </c>
    </row>
    <row r="394" spans="1:5" x14ac:dyDescent="0.25">
      <c r="A394" s="94" t="s">
        <v>104</v>
      </c>
      <c r="B394" s="67">
        <v>118.75</v>
      </c>
      <c r="C394" s="67">
        <v>526.75</v>
      </c>
      <c r="D394" s="67">
        <v>479.5</v>
      </c>
      <c r="E394" s="68">
        <v>616.25</v>
      </c>
    </row>
    <row r="395" spans="1:5" x14ac:dyDescent="0.25">
      <c r="A395" s="94" t="s">
        <v>105</v>
      </c>
      <c r="B395" s="67">
        <v>23123.47</v>
      </c>
      <c r="C395" s="67">
        <v>26421.15</v>
      </c>
      <c r="D395" s="67">
        <v>26315.15</v>
      </c>
      <c r="E395" s="68">
        <v>29483.54</v>
      </c>
    </row>
    <row r="396" spans="1:5" x14ac:dyDescent="0.25">
      <c r="A396" s="94" t="s">
        <v>106</v>
      </c>
      <c r="B396" s="67">
        <v>685.5</v>
      </c>
      <c r="C396" s="67">
        <v>680.23</v>
      </c>
      <c r="D396" s="67">
        <v>572.5</v>
      </c>
      <c r="E396" s="68">
        <v>566.75</v>
      </c>
    </row>
    <row r="397" spans="1:5" x14ac:dyDescent="0.25">
      <c r="A397" s="94" t="s">
        <v>107</v>
      </c>
      <c r="B397" s="67">
        <v>448</v>
      </c>
      <c r="C397" s="67">
        <v>435.5</v>
      </c>
      <c r="D397" s="67">
        <v>398</v>
      </c>
      <c r="E397" s="68">
        <v>448.5</v>
      </c>
    </row>
    <row r="398" spans="1:5" x14ac:dyDescent="0.25">
      <c r="A398" s="94" t="s">
        <v>108</v>
      </c>
      <c r="B398" s="67">
        <v>1572.5</v>
      </c>
      <c r="C398" s="67">
        <v>1726</v>
      </c>
      <c r="D398" s="67">
        <v>1400.75</v>
      </c>
      <c r="E398" s="68">
        <v>1750</v>
      </c>
    </row>
    <row r="399" spans="1:5" x14ac:dyDescent="0.25">
      <c r="A399" s="94" t="s">
        <v>109</v>
      </c>
      <c r="B399" s="67">
        <v>5598.73</v>
      </c>
      <c r="C399" s="67">
        <v>7513.44</v>
      </c>
      <c r="D399" s="67">
        <v>7632.98</v>
      </c>
      <c r="E399" s="68">
        <v>9598.23</v>
      </c>
    </row>
    <row r="400" spans="1:5" x14ac:dyDescent="0.25">
      <c r="A400" s="94" t="s">
        <v>113</v>
      </c>
      <c r="B400" s="67">
        <v>6409.6</v>
      </c>
      <c r="C400" s="67">
        <v>6052.48</v>
      </c>
      <c r="D400" s="67">
        <v>3488.25</v>
      </c>
      <c r="E400" s="68">
        <v>4103.96</v>
      </c>
    </row>
    <row r="401" spans="1:5" x14ac:dyDescent="0.25">
      <c r="A401" s="94" t="s">
        <v>114</v>
      </c>
      <c r="B401" s="67"/>
      <c r="C401" s="67"/>
      <c r="D401" s="67">
        <v>250.5</v>
      </c>
      <c r="E401" s="68">
        <v>264</v>
      </c>
    </row>
    <row r="402" spans="1:5" x14ac:dyDescent="0.25">
      <c r="A402" s="95">
        <v>2020</v>
      </c>
      <c r="B402" s="97"/>
      <c r="C402" s="97"/>
      <c r="D402" s="97"/>
      <c r="E402" s="98"/>
    </row>
    <row r="403" spans="1:5" x14ac:dyDescent="0.25">
      <c r="A403" s="94" t="s">
        <v>101</v>
      </c>
      <c r="B403" s="67">
        <v>3255.25</v>
      </c>
      <c r="C403" s="67">
        <v>0</v>
      </c>
      <c r="D403" s="67">
        <v>223.5</v>
      </c>
      <c r="E403" s="68">
        <v>467.75</v>
      </c>
    </row>
    <row r="404" spans="1:5" x14ac:dyDescent="0.25">
      <c r="A404" s="94" t="s">
        <v>102</v>
      </c>
      <c r="B404" s="67">
        <v>2799.69</v>
      </c>
      <c r="C404" s="67">
        <v>0</v>
      </c>
      <c r="D404" s="67">
        <v>143.25</v>
      </c>
      <c r="E404" s="68">
        <v>165</v>
      </c>
    </row>
    <row r="405" spans="1:5" x14ac:dyDescent="0.25">
      <c r="A405" s="94" t="s">
        <v>103</v>
      </c>
      <c r="B405" s="67">
        <v>386</v>
      </c>
      <c r="C405" s="67">
        <v>74.5</v>
      </c>
      <c r="D405" s="67">
        <v>7</v>
      </c>
      <c r="E405" s="68"/>
    </row>
    <row r="406" spans="1:5" x14ac:dyDescent="0.25">
      <c r="A406" s="94" t="s">
        <v>104</v>
      </c>
      <c r="B406" s="67">
        <v>573</v>
      </c>
      <c r="C406" s="67">
        <v>0</v>
      </c>
      <c r="D406" s="67">
        <v>45.5</v>
      </c>
      <c r="E406" s="68">
        <v>72.5</v>
      </c>
    </row>
    <row r="407" spans="1:5" x14ac:dyDescent="0.25">
      <c r="A407" s="94" t="s">
        <v>105</v>
      </c>
      <c r="B407" s="67">
        <v>16259.97</v>
      </c>
      <c r="C407" s="67">
        <v>4</v>
      </c>
      <c r="D407" s="67">
        <v>3133.82</v>
      </c>
      <c r="E407" s="68">
        <v>3977.23</v>
      </c>
    </row>
    <row r="408" spans="1:5" x14ac:dyDescent="0.25">
      <c r="A408" s="94" t="s">
        <v>106</v>
      </c>
      <c r="B408" s="67">
        <v>138</v>
      </c>
      <c r="C408" s="67"/>
      <c r="D408" s="67"/>
      <c r="E408" s="68"/>
    </row>
    <row r="409" spans="1:5" x14ac:dyDescent="0.25">
      <c r="A409" s="94" t="s">
        <v>107</v>
      </c>
      <c r="B409" s="67">
        <v>381</v>
      </c>
      <c r="C409" s="67"/>
      <c r="D409" s="67"/>
      <c r="E409" s="68"/>
    </row>
    <row r="410" spans="1:5" x14ac:dyDescent="0.25">
      <c r="A410" s="94" t="s">
        <v>108</v>
      </c>
      <c r="B410" s="67">
        <v>1257.5</v>
      </c>
      <c r="C410" s="67">
        <v>0</v>
      </c>
      <c r="D410" s="67">
        <v>55</v>
      </c>
      <c r="E410" s="68">
        <v>192</v>
      </c>
    </row>
    <row r="411" spans="1:5" x14ac:dyDescent="0.25">
      <c r="A411" s="94" t="s">
        <v>109</v>
      </c>
      <c r="B411" s="67">
        <v>5902.75</v>
      </c>
      <c r="C411" s="67">
        <v>0</v>
      </c>
      <c r="D411" s="67">
        <v>1509</v>
      </c>
      <c r="E411" s="68">
        <v>2669.25</v>
      </c>
    </row>
    <row r="412" spans="1:5" x14ac:dyDescent="0.25">
      <c r="A412" s="94" t="s">
        <v>113</v>
      </c>
      <c r="B412" s="67">
        <v>3451</v>
      </c>
      <c r="C412" s="67">
        <v>20.5</v>
      </c>
      <c r="D412" s="67">
        <v>186.5</v>
      </c>
      <c r="E412" s="68">
        <v>765</v>
      </c>
    </row>
    <row r="413" spans="1:5" ht="15.75" thickBot="1" x14ac:dyDescent="0.3">
      <c r="A413" s="96" t="s">
        <v>114</v>
      </c>
      <c r="B413" s="99">
        <v>238</v>
      </c>
      <c r="C413" s="99">
        <v>40</v>
      </c>
      <c r="D413" s="99"/>
      <c r="E413" s="10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Oosterbaan, Kevin</dc:creator>
  <cp:lastModifiedBy>Vliet, van, Mahena</cp:lastModifiedBy>
  <dcterms:created xsi:type="dcterms:W3CDTF">2021-08-30T09:29:29Z</dcterms:created>
  <dcterms:modified xsi:type="dcterms:W3CDTF">2021-09-07T14:46:00Z</dcterms:modified>
</cp:coreProperties>
</file>