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gemeente Goes/2021 E&amp;W/aanbestedingsdocument en bijlagen/definitief/"/>
    </mc:Choice>
  </mc:AlternateContent>
  <xr:revisionPtr revIDLastSave="0" documentId="13_ncr:1_{FC79FC51-A457-6243-A65A-5010E4F96EC0}" xr6:coauthVersionLast="47" xr6:coauthVersionMax="47" xr10:uidLastSave="{00000000-0000-0000-0000-000000000000}"/>
  <bookViews>
    <workbookView xWindow="28800" yWindow="500" windowWidth="36260" windowHeight="16360" xr2:uid="{094EB807-719B-624D-8A29-1C1BB3F03D30}"/>
  </bookViews>
  <sheets>
    <sheet name="Prijzenblad" sheetId="2" r:id="rId1"/>
  </sheets>
  <definedNames>
    <definedName name="JAAR">Prijzenblad!$A$15:$A$56</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2" l="1"/>
  <c r="D15" i="2"/>
  <c r="C15" i="2"/>
  <c r="F47" i="2" l="1"/>
  <c r="F44" i="2"/>
  <c r="F43" i="2"/>
  <c r="F42" i="2"/>
  <c r="F41" i="2"/>
  <c r="E37" i="2"/>
  <c r="E36" i="2"/>
  <c r="E34" i="2"/>
  <c r="I20" i="2"/>
  <c r="I19" i="2"/>
  <c r="I21" i="2" s="1"/>
  <c r="G26" i="2" l="1"/>
  <c r="G29" i="2"/>
  <c r="G30" i="2"/>
  <c r="G15" i="2" l="1"/>
  <c r="H15" i="2"/>
  <c r="E38" i="2" l="1"/>
  <c r="D51" i="2"/>
  <c r="D52" i="2" s="1"/>
  <c r="F45" i="2" l="1"/>
  <c r="F46" i="2"/>
  <c r="G28" i="2"/>
  <c r="G27" i="2"/>
  <c r="F15" i="2"/>
  <c r="F48" i="2" l="1"/>
  <c r="G24" i="2"/>
  <c r="G25" i="2"/>
  <c r="G31" i="2" l="1"/>
  <c r="B53" i="2" s="1"/>
</calcChain>
</file>

<file path=xl/sharedStrings.xml><?xml version="1.0" encoding="utf-8"?>
<sst xmlns="http://schemas.openxmlformats.org/spreadsheetml/2006/main" count="108" uniqueCount="72">
  <si>
    <t>Totaal</t>
  </si>
  <si>
    <t>Kosten op jaarbasis 
(excl. BTW)</t>
  </si>
  <si>
    <t>Naam inschrijver:</t>
  </si>
  <si>
    <t>Weging</t>
  </si>
  <si>
    <t>Totaal variabel onderhoud:</t>
  </si>
  <si>
    <t>Totaal projectmatige werkzaamheden</t>
  </si>
  <si>
    <t>Voorrijkosten (per rit)</t>
  </si>
  <si>
    <t>n.v.t.</t>
  </si>
  <si>
    <t>% indirect/ overhead (max 10%)</t>
  </si>
  <si>
    <t xml:space="preserve">Europese aanbesteding voor onderhoudswerkzaamheden Elektrotechnische en Werktuigbouwkundige installaties </t>
  </si>
  <si>
    <t>Totaal:</t>
  </si>
  <si>
    <t>Projectmatige werkzaamheden op regiebasis</t>
  </si>
  <si>
    <t>Herkeuring (per keuring)</t>
  </si>
  <si>
    <t>NEN 1010 inspectie bij oplevering of aanpassing (per inspectie inclusief rapportage en certificering)</t>
  </si>
  <si>
    <t>% risico/ winst 
(max 5 %)</t>
  </si>
  <si>
    <t>% risico/ winst 
(max 5%)</t>
  </si>
  <si>
    <t>Monteur ALL-IN (per uur)</t>
  </si>
  <si>
    <t>Projectleider ALL-IN (per uur)</t>
  </si>
  <si>
    <r>
      <t xml:space="preserve">Variabel onderhoud ALL-IN PER UUR 
</t>
    </r>
    <r>
      <rPr>
        <i/>
        <sz val="10"/>
        <color theme="1"/>
        <rFont val="Verdana"/>
        <family val="2"/>
      </rPr>
      <t>(Werktuigbouwkundige gerelateerde storingen, reparaties, calamiteiten, herstelwerkzaamheden, vervangingen, etc.)</t>
    </r>
  </si>
  <si>
    <r>
      <t xml:space="preserve">Variabel onderhoud ALL-IN PER UUR 
</t>
    </r>
    <r>
      <rPr>
        <i/>
        <sz val="10"/>
        <color theme="1"/>
        <rFont val="Verdana"/>
        <family val="2"/>
      </rPr>
      <t>(Elektrotechnische storingen, reparaties, calamiteiten, herstelwerkzaamheden, vervangingen, etc.)</t>
    </r>
  </si>
  <si>
    <t>Producten/ onderdelen/ klein materiaal</t>
  </si>
  <si>
    <t>Kosten € per jaar (fictief) INKOOPPRIJS</t>
  </si>
  <si>
    <t>Toeslagpercentage</t>
  </si>
  <si>
    <t>Totaal kosten</t>
  </si>
  <si>
    <t xml:space="preserve">Inkoopprijs onderdelen </t>
  </si>
  <si>
    <t xml:space="preserve">Technicus elektronische installaties ALL-IN PER UUR </t>
  </si>
  <si>
    <t xml:space="preserve">Technicus werktuigbouwkundige installaties ALL-IN PER UUR </t>
  </si>
  <si>
    <t>Technicus ALL-IN (per uur)</t>
  </si>
  <si>
    <t>INSCHRIJVERS DIENEN ALLE GROENE CELLEN IN TE VULLEN</t>
  </si>
  <si>
    <t>Inschrijver beschrijft hieronder welke keuringen/ inspecties dit betreffen</t>
  </si>
  <si>
    <t>Administratie, registratie en beheer, rapportages en meldingen</t>
  </si>
  <si>
    <t>Engineer ALL-IN (per uur)</t>
  </si>
  <si>
    <t>Werkvoorbereider ALL-IN (per uur)</t>
  </si>
  <si>
    <t>Tekenaar ALL-IN (per uur)</t>
  </si>
  <si>
    <t>ALLE E&amp;W Werkzaamheden conform aanbestedingsdocument op de 6 grote locaties</t>
  </si>
  <si>
    <t>Locatie Stadskantoor Goes</t>
  </si>
  <si>
    <t>Locatie 
Theater De Mythe</t>
  </si>
  <si>
    <t>Locatie 
Parkeergarage centrum</t>
  </si>
  <si>
    <t>Locatie 
Poppodium 't Beest</t>
  </si>
  <si>
    <t xml:space="preserve">Locatie 
Nevenlocatie &amp; werkplaats </t>
  </si>
  <si>
    <t>Locatie 
Werkplaats &amp; stalling</t>
  </si>
  <si>
    <r>
      <rPr>
        <b/>
        <sz val="10"/>
        <color theme="1"/>
        <rFont val="Verdana"/>
        <family val="2"/>
      </rPr>
      <t>Onderhoud E (Elektrotechnisch):</t>
    </r>
    <r>
      <rPr>
        <sz val="10"/>
        <color theme="1"/>
        <rFont val="Verdana"/>
        <family val="2"/>
      </rPr>
      <t xml:space="preserve"> Kosten preventief onderhoud (All-in) ook inclusief voorrijkosten</t>
    </r>
  </si>
  <si>
    <r>
      <rPr>
        <b/>
        <sz val="10"/>
        <color theme="1"/>
        <rFont val="Verdana"/>
        <family val="2"/>
      </rPr>
      <t>Onderhoud W (Werktuigkundig):</t>
    </r>
    <r>
      <rPr>
        <sz val="10"/>
        <color theme="1"/>
        <rFont val="Verdana"/>
        <family val="2"/>
      </rPr>
      <t xml:space="preserve"> Kosten preventief onderhoud (All-in) ook inclusief voorrijkosten</t>
    </r>
  </si>
  <si>
    <t>Bijhouden, doorvoeren mutaties en beheer meldingen (ook voor de andere lopende contracten)</t>
  </si>
  <si>
    <t xml:space="preserve">Actualiseren huidige plattegronden/ nieuwe plattegronden opstellen + installaties intekenen conform eis 43 </t>
  </si>
  <si>
    <t>Voorrijkosten (per retourrit)</t>
  </si>
  <si>
    <r>
      <t xml:space="preserve">VARIABEL ONDERHOUD
</t>
    </r>
    <r>
      <rPr>
        <i/>
        <sz val="10"/>
        <color theme="0"/>
        <rFont val="Verdana"/>
        <family val="2"/>
      </rPr>
      <t>(conform aanbestedingsdocument pagina 12)</t>
    </r>
  </si>
  <si>
    <r>
      <t xml:space="preserve">EENMALIG
</t>
    </r>
    <r>
      <rPr>
        <i/>
        <sz val="10"/>
        <color theme="0"/>
        <rFont val="Verdana"/>
        <family val="2"/>
      </rPr>
      <t>(conform aanbestedingsdocument pagina 12)</t>
    </r>
  </si>
  <si>
    <r>
      <t xml:space="preserve">VAST ONDERHOUD 
</t>
    </r>
    <r>
      <rPr>
        <i/>
        <sz val="10"/>
        <color theme="0"/>
        <rFont val="Verdana"/>
        <family val="2"/>
      </rPr>
      <t>(conform aanbestedingsdocument pagina 11)</t>
    </r>
  </si>
  <si>
    <t>Locatie Stadskantoor Goes 
(excl. sprinklerinstallatie)</t>
  </si>
  <si>
    <t>Uitvoeren 2-wekelijkse testen sprinklerinstallatie Stadskantoor (conform eis 22)</t>
  </si>
  <si>
    <t>Periodieke wettelijke keuring sprinklerinstallatie (conform eis 22)</t>
  </si>
  <si>
    <r>
      <t xml:space="preserve">OPTIONEEL 
</t>
    </r>
    <r>
      <rPr>
        <i/>
        <sz val="10"/>
        <color theme="0"/>
        <rFont val="Verdana"/>
        <family val="2"/>
      </rPr>
      <t>(geen afname verplichting voor Opdrachtgever)</t>
    </r>
  </si>
  <si>
    <t>Preventief onderhoud, administratie, doorvoeren mutaties, meldingen, etc. sprinklerinstallaties Stadskantoor</t>
  </si>
  <si>
    <t>Het opstellen van een eenmalig MJOP/ MJOB (eerste jaar) conform eis 44.</t>
  </si>
  <si>
    <t>Eenmalige kosten 
(1e jaar)
(excl. BTW)</t>
  </si>
  <si>
    <t>Uurtarief/ eenheid
(excl. BTW)</t>
  </si>
  <si>
    <t>Per eenheid
(excl. BTW)</t>
  </si>
  <si>
    <t>Kosten op jaarbasis
(excl. BTW)</t>
  </si>
  <si>
    <t xml:space="preserve">Frequentie van de keuringen / inspecties </t>
  </si>
  <si>
    <t>elke 12 maanden</t>
  </si>
  <si>
    <t>elke 18 maanden</t>
  </si>
  <si>
    <t>1x in de 5 jaar</t>
  </si>
  <si>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</si>
  <si>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Uitvoeren (wettelijke) periodieke inspecties en keuringen conform PvE eis 22 
</t>
    </r>
    <r>
      <rPr>
        <i/>
        <sz val="10"/>
        <color theme="0" tint="-0.499984740745262"/>
        <rFont val="Verdana"/>
        <family val="2"/>
      </rPr>
      <t>Kosten opgeven totaal alle keuringen/ inspecties per locatie*</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</si>
  <si>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1"/>
        <rFont val="Verdana"/>
        <family val="2"/>
      </rPr>
      <t xml:space="preserve"> (exclusief de sprinklerinstallaties)</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</si>
  <si>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</si>
  <si>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Kosten opgeven van alle keuringen/ inspecties die </t>
    </r>
    <r>
      <rPr>
        <b/>
        <u/>
        <sz val="10"/>
        <color theme="0"/>
        <rFont val="Verdana"/>
        <family val="2"/>
      </rPr>
      <t>één</t>
    </r>
    <r>
      <rPr>
        <b/>
        <sz val="10"/>
        <color theme="0"/>
        <rFont val="Verdana"/>
        <family val="2"/>
      </rPr>
      <t xml:space="preserve"> onderhoudsjaar vallen per gevraagde frequentieperiode  (excl. BTW)</t>
    </r>
  </si>
  <si>
    <r>
      <t xml:space="preserve">Keuringen/ inspecties installaties
</t>
    </r>
    <r>
      <rPr>
        <i/>
        <sz val="10"/>
        <color theme="0"/>
        <rFont val="Verdana"/>
        <family val="2"/>
      </rPr>
      <t>(conform aanbestedingsdocument pagina 11)</t>
    </r>
  </si>
  <si>
    <r>
      <t xml:space="preserve">* inschrijvers dienen de kosten per aangegeven frequentie en per locatie op te geven voor alle keuringen/ inspecties die in </t>
    </r>
    <r>
      <rPr>
        <i/>
        <u/>
        <sz val="10"/>
        <color theme="0" tint="-0.34998626667073579"/>
        <rFont val="Verdana"/>
        <family val="2"/>
      </rPr>
      <t>één betreffend jaar kunnen vallen</t>
    </r>
    <r>
      <rPr>
        <i/>
        <sz val="10"/>
        <color theme="0" tint="-0.34998626667073579"/>
        <rFont val="Verdana"/>
        <family val="2"/>
      </rPr>
      <t xml:space="preserve">, dus niet de kosten voor alle keuringen binnen de gehele looptijd, maar kosten voor alle keuringen binnen een specifiek jaar. Voorbeeld: als er binnen de gehele contractperiode in eind 2022 én eind 2025 de gasleidingen moeten worden gekeurd, dus twee keer binnen de gehele looptijd en verder geen keuringen met diezelfde frequentie, dan geeft u de kosten op voor keuringen van </t>
    </r>
    <r>
      <rPr>
        <i/>
        <u/>
        <sz val="10"/>
        <color theme="0" tint="-0.34998626667073579"/>
        <rFont val="Verdana"/>
        <family val="2"/>
      </rPr>
      <t>alle gasleidingen voor die specifieke locatie,</t>
    </r>
    <r>
      <rPr>
        <i/>
        <sz val="10"/>
        <color theme="0" tint="-0.34998626667073579"/>
        <rFont val="Verdana"/>
        <family val="2"/>
      </rPr>
      <t xml:space="preserve"> maar alleen voor </t>
    </r>
    <r>
      <rPr>
        <i/>
        <u/>
        <sz val="10"/>
        <color theme="0" tint="-0.34998626667073579"/>
        <rFont val="Verdana"/>
        <family val="2"/>
      </rPr>
      <t>het jaar 2022</t>
    </r>
    <r>
      <rPr>
        <i/>
        <sz val="10"/>
        <color theme="0" tint="-0.34998626667073579"/>
        <rFont val="Verdana"/>
        <family val="2"/>
      </rPr>
      <t>. 
Voorbeeld: in cel C12 dient u de kosten op te geven van alle keuringen met de frequentie 18 maanden voor die betreffende locatie. U hoeft dus niet de kosten te berekenen voor  de gehele looptijd maar alleen voor 1 betreffend jaar (niet exact bekend), de keuringen/ inspecties per frequentie worden dus 1x voor de gehele looptijd meegerekend!</t>
    </r>
  </si>
  <si>
    <t>1x in de 4 jaar</t>
  </si>
  <si>
    <t>Prijzenblad E&amp;W gemeente Goes PERCEEL 1 AANGEPAST d.d. 28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</si>
</sst>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1" x14ac:knownFonts="1">
    <font>
      <sz val="12"/>
      <color theme="1"/>
      <name val="Calibri"/>
      <family val="2"/>
      <scheme val="minor"/>
    </font>
    <font>
      <sz val="10"/>
      <color theme="1"/>
      <name val="Verdana"/>
      <family val="2"/>
    </font>
    <font>
      <sz val="12"/>
      <color theme="0"/>
      <name val="Calibri"/>
      <family val="2"/>
      <scheme val="minor"/>
    </font>
    <font>
      <sz val="10"/>
      <color theme="1"/>
      <name val="Verdana"/>
      <family val="2"/>
    </font>
    <font>
      <b/>
      <sz val="12"/>
      <color theme="1"/>
      <name val="Verdana"/>
      <family val="2"/>
    </font>
    <font>
      <sz val="12"/>
      <color theme="1"/>
      <name val="Verdana"/>
      <family val="2"/>
    </font>
    <font>
      <b/>
      <sz val="10"/>
      <color theme="1"/>
      <name val="Verdana"/>
      <family val="2"/>
    </font>
    <font>
      <sz val="10"/>
      <color indexed="8"/>
      <name val="Arial"/>
      <family val="2"/>
    </font>
    <font>
      <b/>
      <sz val="16"/>
      <color theme="1"/>
      <name val="Verdana"/>
      <family val="2"/>
    </font>
    <font>
      <sz val="10"/>
      <color theme="0"/>
      <name val="Verdana"/>
      <family val="2"/>
    </font>
    <font>
      <b/>
      <sz val="12"/>
      <color theme="1"/>
      <name val="Calibri"/>
      <family val="2"/>
      <scheme val="minor"/>
    </font>
    <font>
      <b/>
      <sz val="10"/>
      <color theme="0"/>
      <name val="Verdana"/>
      <family val="2"/>
    </font>
    <font>
      <i/>
      <sz val="10"/>
      <color theme="1"/>
      <name val="Verdana"/>
      <family val="2"/>
    </font>
    <font>
      <i/>
      <sz val="10"/>
      <color theme="0"/>
      <name val="Verdana"/>
      <family val="2"/>
    </font>
    <font>
      <i/>
      <sz val="8"/>
      <color theme="1" tint="0.34998626667073579"/>
      <name val="Verdana"/>
      <family val="2"/>
    </font>
    <font>
      <i/>
      <sz val="8"/>
      <name val="Verdana"/>
      <family val="2"/>
    </font>
    <font>
      <b/>
      <i/>
      <sz val="8"/>
      <color rgb="FFFF0000"/>
      <name val="Verdana"/>
      <family val="2"/>
    </font>
    <font>
      <sz val="8"/>
      <name val="Calibri"/>
      <family val="2"/>
      <scheme val="minor"/>
    </font>
    <font>
      <b/>
      <sz val="12"/>
      <color theme="0"/>
      <name val="Verdana"/>
      <family val="2"/>
    </font>
    <font>
      <i/>
      <sz val="10"/>
      <color theme="0" tint="-0.499984740745262"/>
      <name val="Verdana"/>
      <family val="2"/>
    </font>
    <font>
      <sz val="10"/>
      <color theme="0" tint="-0.499984740745262"/>
      <name val="Verdana"/>
      <family val="2"/>
    </font>
    <font>
      <i/>
      <sz val="12"/>
      <color theme="0" tint="-0.34998626667073579"/>
      <name val="Calibri (Hoofdtekst)"/>
    </font>
    <font>
      <sz val="24"/>
      <name val="Verdana"/>
      <family val="2"/>
    </font>
    <font>
      <b/>
      <sz val="20"/>
      <color indexed="9"/>
      <name val="Verdana"/>
      <family val="2"/>
    </font>
    <font>
      <b/>
      <sz val="18"/>
      <color theme="0"/>
      <name val="Verdana"/>
      <family val="2"/>
    </font>
    <font>
      <b/>
      <sz val="18"/>
      <color indexed="9"/>
      <name val="Verdana"/>
      <family val="2"/>
    </font>
    <font>
      <sz val="18"/>
      <name val="Verdana"/>
      <family val="2"/>
    </font>
    <font>
      <b/>
      <u/>
      <sz val="10"/>
      <color theme="0"/>
      <name val="Verdana"/>
      <family val="2"/>
    </font>
    <font>
      <i/>
      <sz val="10"/>
      <color theme="0" tint="-0.34998626667073579"/>
      <name val="Verdana"/>
      <family val="2"/>
    </font>
    <font>
      <i/>
      <u/>
      <sz val="10"/>
      <color theme="0" tint="-0.34998626667073579"/>
      <name val="Verdana"/>
      <family val="2"/>
    </font>
    <font>
      <b/>
      <i/>
      <sz val="10"/>
      <color theme="0"/>
      <name val="Verdana"/>
      <family val="2"/>
    </font>
  </fonts>
  <fills count="11">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9" tint="-0.249977111117893"/>
        <bgColor indexed="64"/>
      </patternFill>
    </fill>
  </fills>
  <borders count="47">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thin">
        <color auto="1"/>
      </top>
      <bottom style="thin">
        <color auto="1"/>
      </bottom>
      <diagonal/>
    </border>
    <border>
      <left style="thin">
        <color auto="1"/>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style="medium">
        <color indexed="64"/>
      </bottom>
      <diagonal/>
    </border>
    <border>
      <left style="medium">
        <color indexed="64"/>
      </left>
      <right style="medium">
        <color indexed="64"/>
      </right>
      <top style="thin">
        <color auto="1"/>
      </top>
      <bottom/>
      <diagonal/>
    </border>
    <border>
      <left/>
      <right/>
      <top/>
      <bottom style="thick">
        <color auto="1"/>
      </bottom>
      <diagonal/>
    </border>
    <border>
      <left style="thick">
        <color auto="1"/>
      </left>
      <right/>
      <top/>
      <bottom style="medium">
        <color indexed="64"/>
      </bottom>
      <diagonal/>
    </border>
    <border>
      <left/>
      <right/>
      <top/>
      <bottom style="medium">
        <color indexed="64"/>
      </bottom>
      <diagonal/>
    </border>
    <border>
      <left/>
      <right/>
      <top style="thick">
        <color auto="1"/>
      </top>
      <bottom/>
      <diagonal/>
    </border>
    <border>
      <left style="medium">
        <color theme="1"/>
      </left>
      <right style="medium">
        <color theme="1"/>
      </right>
      <top style="medium">
        <color theme="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right style="thick">
        <color auto="1"/>
      </right>
      <top style="thick">
        <color auto="1"/>
      </top>
      <bottom style="thin">
        <color auto="1"/>
      </bottom>
      <diagonal/>
    </border>
    <border>
      <left style="medium">
        <color theme="1"/>
      </left>
      <right/>
      <top style="thick">
        <color auto="1"/>
      </top>
      <bottom/>
      <diagonal/>
    </border>
    <border>
      <left/>
      <right style="medium">
        <color indexed="64"/>
      </right>
      <top style="thick">
        <color auto="1"/>
      </top>
      <bottom/>
      <diagonal/>
    </border>
    <border>
      <left style="medium">
        <color theme="1"/>
      </left>
      <right/>
      <top/>
      <bottom style="medium">
        <color theme="1"/>
      </bottom>
      <diagonal/>
    </border>
    <border>
      <left/>
      <right style="thick">
        <color auto="1"/>
      </right>
      <top/>
      <bottom style="medium">
        <color theme="1"/>
      </bottom>
      <diagonal/>
    </border>
    <border>
      <left style="medium">
        <color theme="1"/>
      </left>
      <right/>
      <top style="medium">
        <color theme="1"/>
      </top>
      <bottom style="medium">
        <color indexed="64"/>
      </bottom>
      <diagonal/>
    </border>
    <border>
      <left/>
      <right style="medium">
        <color theme="1"/>
      </right>
      <top style="medium">
        <color theme="1"/>
      </top>
      <bottom style="medium">
        <color indexed="64"/>
      </bottom>
      <diagonal/>
    </border>
    <border>
      <left style="medium">
        <color theme="1"/>
      </left>
      <right/>
      <top/>
      <bottom style="thin">
        <color indexed="64"/>
      </bottom>
      <diagonal/>
    </border>
    <border>
      <left/>
      <right style="thick">
        <color auto="1"/>
      </right>
      <top/>
      <bottom style="thin">
        <color indexed="64"/>
      </bottom>
      <diagonal/>
    </border>
    <border>
      <left/>
      <right style="medium">
        <color indexed="64"/>
      </right>
      <top style="thin">
        <color auto="1"/>
      </top>
      <bottom style="thin">
        <color auto="1"/>
      </bottom>
      <diagonal/>
    </border>
    <border>
      <left style="medium">
        <color theme="1"/>
      </left>
      <right/>
      <top style="medium">
        <color indexed="64"/>
      </top>
      <bottom style="medium">
        <color theme="1"/>
      </bottom>
      <diagonal/>
    </border>
    <border>
      <left/>
      <right style="medium">
        <color indexed="64"/>
      </right>
      <top style="medium">
        <color indexed="64"/>
      </top>
      <bottom style="medium">
        <color theme="1"/>
      </bottom>
      <diagonal/>
    </border>
    <border>
      <left/>
      <right style="medium">
        <color indexed="64"/>
      </right>
      <top style="thin">
        <color auto="1"/>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medium">
        <color indexed="64"/>
      </right>
      <top style="medium">
        <color indexed="64"/>
      </top>
      <bottom style="thin">
        <color auto="1"/>
      </bottom>
      <diagonal/>
    </border>
    <border>
      <left/>
      <right/>
      <top style="medium">
        <color indexed="64"/>
      </top>
      <bottom style="medium">
        <color indexed="64"/>
      </bottom>
      <diagonal/>
    </border>
  </borders>
  <cellStyleXfs count="2">
    <xf numFmtId="0" fontId="0" fillId="0" borderId="0"/>
    <xf numFmtId="0" fontId="7" fillId="0" borderId="0">
      <alignment vertical="top"/>
    </xf>
  </cellStyleXfs>
  <cellXfs count="112">
    <xf numFmtId="0" fontId="0" fillId="0" borderId="0" xfId="0"/>
    <xf numFmtId="0" fontId="0" fillId="0" borderId="0" xfId="0" applyAlignment="1">
      <alignment vertical="center"/>
    </xf>
    <xf numFmtId="0" fontId="2" fillId="4" borderId="0" xfId="0" applyFont="1" applyFill="1"/>
    <xf numFmtId="164" fontId="3" fillId="6" borderId="3" xfId="0" applyNumberFormat="1" applyFont="1" applyFill="1" applyBorder="1" applyAlignment="1" applyProtection="1">
      <alignment horizontal="center" vertical="center"/>
      <protection locked="0"/>
    </xf>
    <xf numFmtId="164" fontId="4" fillId="5" borderId="1" xfId="0" applyNumberFormat="1" applyFont="1" applyFill="1" applyBorder="1" applyAlignment="1" applyProtection="1">
      <alignment horizontal="center" vertical="center"/>
    </xf>
    <xf numFmtId="0" fontId="0" fillId="4" borderId="0" xfId="0" applyFont="1" applyFill="1"/>
    <xf numFmtId="0" fontId="0" fillId="0" borderId="0" xfId="0" applyFont="1"/>
    <xf numFmtId="0" fontId="0" fillId="4" borderId="0" xfId="0" applyFont="1" applyFill="1" applyAlignment="1">
      <alignment vertical="center"/>
    </xf>
    <xf numFmtId="0" fontId="10" fillId="0" borderId="0" xfId="0" applyFont="1"/>
    <xf numFmtId="0" fontId="6" fillId="5" borderId="1" xfId="0" quotePrefix="1" applyFont="1" applyFill="1" applyBorder="1" applyAlignment="1">
      <alignment horizontal="left" vertical="center"/>
    </xf>
    <xf numFmtId="0" fontId="4" fillId="0" borderId="1" xfId="0" applyFont="1" applyBorder="1" applyAlignment="1">
      <alignment horizontal="center" vertical="center" wrapText="1"/>
    </xf>
    <xf numFmtId="0" fontId="11" fillId="2" borderId="2" xfId="0" applyFont="1" applyFill="1" applyBorder="1" applyAlignment="1">
      <alignment horizontal="center" vertical="center" wrapText="1"/>
    </xf>
    <xf numFmtId="0" fontId="1" fillId="3" borderId="5" xfId="0" applyFont="1" applyFill="1" applyBorder="1" applyAlignment="1">
      <alignment vertical="center"/>
    </xf>
    <xf numFmtId="0" fontId="6" fillId="5" borderId="6" xfId="0" applyFont="1" applyFill="1" applyBorder="1" applyAlignment="1">
      <alignment vertical="center"/>
    </xf>
    <xf numFmtId="0" fontId="11" fillId="2" borderId="7" xfId="0" applyFont="1" applyFill="1" applyBorder="1" applyAlignment="1">
      <alignment horizontal="center" vertical="center"/>
    </xf>
    <xf numFmtId="0" fontId="3" fillId="0" borderId="8" xfId="0" applyFont="1" applyBorder="1" applyAlignment="1">
      <alignment horizontal="center" vertical="center"/>
    </xf>
    <xf numFmtId="3" fontId="3" fillId="0" borderId="8" xfId="0" applyNumberFormat="1" applyFont="1" applyBorder="1" applyAlignment="1">
      <alignment horizontal="center" vertical="center"/>
    </xf>
    <xf numFmtId="0" fontId="6" fillId="5" borderId="9" xfId="0" applyFont="1" applyFill="1" applyBorder="1" applyAlignment="1">
      <alignment horizontal="center" vertical="center"/>
    </xf>
    <xf numFmtId="0" fontId="11"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10" fontId="3" fillId="6" borderId="8" xfId="0" applyNumberFormat="1" applyFont="1" applyFill="1" applyBorder="1" applyAlignment="1" applyProtection="1">
      <alignment horizontal="center" vertical="center"/>
      <protection locked="0"/>
    </xf>
    <xf numFmtId="164" fontId="3" fillId="0" borderId="8" xfId="0" applyNumberFormat="1" applyFont="1" applyBorder="1" applyAlignment="1">
      <alignment horizontal="center" vertical="center"/>
    </xf>
    <xf numFmtId="164" fontId="6" fillId="5" borderId="9" xfId="0" applyNumberFormat="1" applyFont="1" applyFill="1" applyBorder="1" applyAlignment="1">
      <alignment horizontal="center" vertical="center"/>
    </xf>
    <xf numFmtId="0" fontId="11" fillId="2" borderId="10" xfId="0" applyFont="1" applyFill="1" applyBorder="1" applyAlignment="1">
      <alignment horizontal="center" vertical="center"/>
    </xf>
    <xf numFmtId="0" fontId="3" fillId="3" borderId="5" xfId="0" applyFont="1" applyFill="1" applyBorder="1" applyAlignment="1">
      <alignment vertical="center"/>
    </xf>
    <xf numFmtId="0" fontId="8" fillId="7" borderId="11" xfId="0" applyFont="1" applyFill="1" applyBorder="1" applyAlignment="1">
      <alignment horizontal="left" vertical="center"/>
    </xf>
    <xf numFmtId="0" fontId="11" fillId="2" borderId="1"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0" xfId="0" applyFont="1" applyFill="1" applyBorder="1" applyAlignment="1">
      <alignment horizontal="center" vertical="center"/>
    </xf>
    <xf numFmtId="164" fontId="6" fillId="4" borderId="0" xfId="0" applyNumberFormat="1" applyFont="1" applyFill="1" applyBorder="1" applyAlignment="1">
      <alignment horizontal="center" vertical="center"/>
    </xf>
    <xf numFmtId="0" fontId="10" fillId="4" borderId="0" xfId="0" applyFont="1" applyFill="1"/>
    <xf numFmtId="0" fontId="1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164" fontId="6" fillId="0" borderId="0" xfId="0" applyNumberFormat="1" applyFont="1" applyFill="1" applyBorder="1" applyAlignment="1">
      <alignment horizontal="center" vertical="center"/>
    </xf>
    <xf numFmtId="0" fontId="10" fillId="0" borderId="0" xfId="0" applyFont="1" applyFill="1"/>
    <xf numFmtId="164" fontId="3" fillId="4" borderId="8" xfId="0" applyNumberFormat="1" applyFont="1" applyFill="1" applyBorder="1" applyAlignment="1">
      <alignment horizontal="center" vertical="center"/>
    </xf>
    <xf numFmtId="0" fontId="11" fillId="2" borderId="14" xfId="0" applyFont="1" applyFill="1" applyBorder="1" applyAlignment="1">
      <alignment horizontal="center" vertical="center"/>
    </xf>
    <xf numFmtId="0" fontId="11" fillId="2" borderId="14" xfId="0" applyFont="1" applyFill="1" applyBorder="1" applyAlignment="1">
      <alignment horizontal="center" vertical="center" wrapText="1"/>
    </xf>
    <xf numFmtId="0" fontId="1" fillId="3" borderId="15" xfId="0" applyFont="1" applyFill="1" applyBorder="1" applyAlignment="1">
      <alignment vertical="center"/>
    </xf>
    <xf numFmtId="3" fontId="3" fillId="0" borderId="15" xfId="0" applyNumberFormat="1" applyFont="1" applyBorder="1" applyAlignment="1">
      <alignment horizontal="center" vertical="center"/>
    </xf>
    <xf numFmtId="10" fontId="1" fillId="6" borderId="15" xfId="0" applyNumberFormat="1" applyFont="1" applyFill="1" applyBorder="1" applyAlignment="1" applyProtection="1">
      <alignment horizontal="center" vertical="center"/>
      <protection locked="0"/>
    </xf>
    <xf numFmtId="164" fontId="6" fillId="4" borderId="15" xfId="0" applyNumberFormat="1" applyFont="1" applyFill="1" applyBorder="1" applyAlignment="1">
      <alignment horizontal="center" vertical="center"/>
    </xf>
    <xf numFmtId="0" fontId="6" fillId="5" borderId="16" xfId="0" applyFont="1" applyFill="1" applyBorder="1" applyAlignment="1">
      <alignment vertical="center"/>
    </xf>
    <xf numFmtId="164" fontId="6" fillId="5" borderId="16" xfId="0" applyNumberFormat="1" applyFont="1" applyFill="1" applyBorder="1" applyAlignment="1">
      <alignment horizontal="center" vertical="center"/>
    </xf>
    <xf numFmtId="3" fontId="3" fillId="0" borderId="17" xfId="0" applyNumberFormat="1" applyFont="1" applyBorder="1" applyAlignment="1">
      <alignment horizontal="center" vertical="center"/>
    </xf>
    <xf numFmtId="0" fontId="15" fillId="0" borderId="0" xfId="0" applyFont="1" applyAlignment="1" applyProtection="1">
      <alignment horizontal="left" vertical="center" wrapText="1"/>
    </xf>
    <xf numFmtId="0" fontId="22" fillId="0" borderId="0" xfId="0" applyFont="1" applyAlignment="1" applyProtection="1">
      <alignment horizontal="left" vertical="center" wrapText="1"/>
    </xf>
    <xf numFmtId="0" fontId="16" fillId="8" borderId="18" xfId="0" applyFont="1" applyFill="1" applyBorder="1" applyAlignment="1">
      <alignment horizontal="left" vertical="center" wrapText="1"/>
    </xf>
    <xf numFmtId="0" fontId="21" fillId="4" borderId="0" xfId="0" applyFont="1" applyFill="1" applyBorder="1" applyAlignment="1">
      <alignment horizontal="left" vertical="top" wrapText="1"/>
    </xf>
    <xf numFmtId="164" fontId="1" fillId="6" borderId="3" xfId="0" applyNumberFormat="1" applyFont="1" applyFill="1" applyBorder="1" applyAlignment="1" applyProtection="1">
      <alignment horizontal="center" vertical="center"/>
      <protection locked="0"/>
    </xf>
    <xf numFmtId="0" fontId="1" fillId="3" borderId="3" xfId="0" applyFont="1" applyFill="1" applyBorder="1" applyAlignment="1">
      <alignment horizontal="left" vertical="center" wrapText="1"/>
    </xf>
    <xf numFmtId="0" fontId="26" fillId="0" borderId="0" xfId="0" applyFont="1" applyAlignment="1" applyProtection="1">
      <alignment horizontal="left" vertical="center" wrapText="1"/>
    </xf>
    <xf numFmtId="3" fontId="3" fillId="0" borderId="22" xfId="0" applyNumberFormat="1" applyFont="1" applyBorder="1" applyAlignment="1">
      <alignment horizontal="center" vertical="center"/>
    </xf>
    <xf numFmtId="164" fontId="1" fillId="4" borderId="15" xfId="0" applyNumberFormat="1" applyFont="1" applyFill="1" applyBorder="1" applyAlignment="1">
      <alignment horizontal="center" vertical="center"/>
    </xf>
    <xf numFmtId="0" fontId="1" fillId="0" borderId="0" xfId="0" applyFont="1"/>
    <xf numFmtId="0" fontId="30" fillId="2" borderId="26"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 fillId="3" borderId="22" xfId="0" applyFont="1" applyFill="1" applyBorder="1" applyAlignment="1">
      <alignment horizontal="left" vertical="center"/>
    </xf>
    <xf numFmtId="0" fontId="1" fillId="3" borderId="43" xfId="0" applyFont="1" applyFill="1" applyBorder="1" applyAlignment="1">
      <alignment horizontal="left" vertical="center"/>
    </xf>
    <xf numFmtId="0" fontId="1" fillId="3" borderId="44" xfId="0" applyFont="1" applyFill="1" applyBorder="1" applyAlignment="1">
      <alignment horizontal="left" vertical="center"/>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6" fillId="5" borderId="35" xfId="0" applyFont="1" applyFill="1" applyBorder="1" applyAlignment="1">
      <alignment horizontal="center" vertical="center"/>
    </xf>
    <xf numFmtId="0" fontId="6" fillId="5" borderId="36"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46" xfId="0" applyFont="1" applyFill="1" applyBorder="1" applyAlignment="1">
      <alignment horizontal="center" vertical="center"/>
    </xf>
    <xf numFmtId="0" fontId="1" fillId="3" borderId="5" xfId="0" applyFont="1" applyFill="1" applyBorder="1" applyAlignment="1">
      <alignment vertical="center" wrapText="1"/>
    </xf>
    <xf numFmtId="0" fontId="1" fillId="3" borderId="39" xfId="0" applyFont="1" applyFill="1" applyBorder="1" applyAlignment="1">
      <alignment vertical="center" wrapText="1"/>
    </xf>
    <xf numFmtId="0" fontId="1" fillId="3" borderId="35" xfId="0" applyFont="1" applyFill="1" applyBorder="1" applyAlignment="1">
      <alignment horizontal="left" vertical="center"/>
    </xf>
    <xf numFmtId="0" fontId="1" fillId="3" borderId="36" xfId="0" applyFont="1" applyFill="1" applyBorder="1" applyAlignment="1">
      <alignment horizontal="left" vertical="center"/>
    </xf>
    <xf numFmtId="0" fontId="6" fillId="5" borderId="6" xfId="0" applyFont="1" applyFill="1" applyBorder="1" applyAlignment="1">
      <alignment horizontal="center" vertical="center"/>
    </xf>
    <xf numFmtId="0" fontId="6" fillId="5" borderId="42" xfId="0" applyFont="1" applyFill="1" applyBorder="1" applyAlignment="1">
      <alignment horizontal="center" vertical="center"/>
    </xf>
    <xf numFmtId="0" fontId="1" fillId="3" borderId="5" xfId="0" applyFont="1" applyFill="1" applyBorder="1" applyAlignment="1">
      <alignment vertical="center"/>
    </xf>
    <xf numFmtId="0" fontId="1" fillId="3" borderId="39" xfId="0" applyFont="1" applyFill="1" applyBorder="1" applyAlignment="1">
      <alignment vertical="center"/>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 fillId="3" borderId="37" xfId="0" applyFont="1" applyFill="1" applyBorder="1" applyAlignment="1">
      <alignment horizontal="left" vertical="center"/>
    </xf>
    <xf numFmtId="0" fontId="1" fillId="3" borderId="38" xfId="0" applyFont="1" applyFill="1" applyBorder="1" applyAlignment="1">
      <alignment horizontal="left" vertical="center"/>
    </xf>
    <xf numFmtId="0" fontId="1" fillId="3" borderId="33" xfId="0" applyFont="1" applyFill="1" applyBorder="1" applyAlignment="1">
      <alignment horizontal="left" vertical="center"/>
    </xf>
    <xf numFmtId="0" fontId="1" fillId="3" borderId="34" xfId="0" applyFont="1" applyFill="1" applyBorder="1" applyAlignment="1">
      <alignment horizontal="left" vertical="center"/>
    </xf>
    <xf numFmtId="0" fontId="6" fillId="5" borderId="35" xfId="0" applyFont="1" applyFill="1" applyBorder="1" applyAlignment="1">
      <alignment horizontal="left" vertical="center"/>
    </xf>
    <xf numFmtId="0" fontId="6" fillId="5" borderId="36" xfId="0" applyFont="1" applyFill="1" applyBorder="1" applyAlignment="1">
      <alignment horizontal="left" vertical="center"/>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164" fontId="8" fillId="7" borderId="11" xfId="0" applyNumberFormat="1" applyFont="1" applyFill="1" applyBorder="1" applyAlignment="1">
      <alignment horizontal="center" vertical="center"/>
    </xf>
    <xf numFmtId="164" fontId="8" fillId="7" borderId="12" xfId="0" applyNumberFormat="1" applyFont="1" applyFill="1" applyBorder="1" applyAlignment="1">
      <alignment horizontal="center" vertical="center"/>
    </xf>
    <xf numFmtId="0" fontId="5" fillId="6" borderId="11" xfId="0" applyFont="1" applyFill="1" applyBorder="1" applyAlignment="1" applyProtection="1">
      <alignment horizontal="center"/>
      <protection locked="0"/>
    </xf>
    <xf numFmtId="0" fontId="5" fillId="6" borderId="12" xfId="0" applyFont="1" applyFill="1" applyBorder="1" applyAlignment="1" applyProtection="1">
      <alignment horizontal="center"/>
      <protection locked="0"/>
    </xf>
    <xf numFmtId="0" fontId="12" fillId="6" borderId="11" xfId="0" applyFont="1" applyFill="1" applyBorder="1" applyAlignment="1" applyProtection="1">
      <alignment horizontal="center" wrapText="1"/>
      <protection locked="0"/>
    </xf>
    <xf numFmtId="0" fontId="12" fillId="6" borderId="12" xfId="0" applyFont="1" applyFill="1" applyBorder="1" applyAlignment="1" applyProtection="1">
      <alignment horizontal="center" wrapText="1"/>
      <protection locked="0"/>
    </xf>
    <xf numFmtId="0" fontId="28" fillId="4" borderId="21" xfId="0" applyFont="1" applyFill="1" applyBorder="1" applyAlignment="1">
      <alignment horizontal="left" vertical="top" wrapText="1"/>
    </xf>
    <xf numFmtId="0" fontId="25" fillId="8" borderId="4" xfId="0" applyFont="1" applyFill="1" applyBorder="1" applyAlignment="1">
      <alignment horizontal="left" vertical="center" wrapText="1"/>
    </xf>
    <xf numFmtId="0" fontId="25" fillId="8" borderId="0" xfId="0" applyFont="1" applyFill="1" applyBorder="1" applyAlignment="1">
      <alignment horizontal="left" vertical="center" wrapText="1"/>
    </xf>
    <xf numFmtId="0" fontId="24" fillId="8"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8" fillId="9" borderId="19" xfId="0" applyFont="1" applyFill="1" applyBorder="1" applyAlignment="1">
      <alignment horizontal="center" vertical="center"/>
    </xf>
    <xf numFmtId="0" fontId="18" fillId="9" borderId="20" xfId="0" applyFont="1" applyFill="1" applyBorder="1" applyAlignment="1">
      <alignment horizontal="center" vertical="center"/>
    </xf>
    <xf numFmtId="0" fontId="1" fillId="3" borderId="27" xfId="0" applyFont="1" applyFill="1" applyBorder="1" applyAlignment="1" applyProtection="1">
      <alignment horizontal="left" vertical="center"/>
    </xf>
    <xf numFmtId="0" fontId="1" fillId="3" borderId="28" xfId="0" applyFont="1" applyFill="1" applyBorder="1" applyAlignment="1" applyProtection="1">
      <alignment horizontal="left" vertical="center"/>
    </xf>
    <xf numFmtId="0" fontId="1" fillId="3" borderId="27" xfId="0" applyFont="1" applyFill="1" applyBorder="1" applyAlignment="1" applyProtection="1">
      <alignment horizontal="left" vertical="center" wrapText="1"/>
    </xf>
    <xf numFmtId="0" fontId="1" fillId="3" borderId="28" xfId="0" applyFont="1" applyFill="1" applyBorder="1" applyAlignment="1" applyProtection="1">
      <alignment horizontal="left"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23" fillId="10" borderId="4" xfId="0" applyFont="1" applyFill="1" applyBorder="1" applyAlignment="1">
      <alignment horizontal="left" vertical="center" wrapText="1"/>
    </xf>
    <xf numFmtId="0" fontId="23" fillId="10" borderId="0" xfId="0" applyFont="1" applyFill="1" applyBorder="1" applyAlignment="1">
      <alignment horizontal="left" vertical="center" wrapText="1"/>
    </xf>
  </cellXfs>
  <cellStyles count="2">
    <cellStyle name="Standaard" xfId="0" builtinId="0"/>
    <cellStyle name="Standaard 2" xfId="1" xr:uid="{23121490-7233-7646-902D-C455FCDBF504}"/>
  </cellStyles>
  <dxfs count="120">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J56"/>
  <sheetViews>
    <sheetView showGridLines="0" tabSelected="1" zoomScale="120" zoomScaleNormal="120" workbookViewId="0">
      <selection activeCell="C3" sqref="C3:H3"/>
    </sheetView>
  </sheetViews>
  <sheetFormatPr baseColWidth="10" defaultRowHeight="16" x14ac:dyDescent="0.2"/>
  <cols>
    <col min="1" max="1" width="81.33203125" customWidth="1"/>
    <col min="2" max="2" width="27.1640625" customWidth="1"/>
    <col min="3" max="8" width="30.83203125" customWidth="1"/>
    <col min="9" max="9" width="79.33203125" customWidth="1"/>
    <col min="10" max="10" width="95" customWidth="1"/>
  </cols>
  <sheetData>
    <row r="1" spans="1:10" s="49" customFormat="1" ht="40" customHeight="1" x14ac:dyDescent="0.2">
      <c r="A1" s="110" t="s">
        <v>71</v>
      </c>
      <c r="B1" s="111"/>
      <c r="C1" s="111"/>
      <c r="D1" s="111"/>
      <c r="E1" s="111"/>
      <c r="F1" s="111"/>
      <c r="G1" s="111"/>
      <c r="H1" s="111"/>
    </row>
    <row r="2" spans="1:10" s="54" customFormat="1" ht="40" customHeight="1" x14ac:dyDescent="0.2">
      <c r="A2" s="96" t="s">
        <v>9</v>
      </c>
      <c r="B2" s="97"/>
      <c r="C2" s="97"/>
      <c r="D2" s="97"/>
      <c r="E2" s="97"/>
      <c r="F2" s="97"/>
      <c r="G2" s="97"/>
      <c r="H2" s="97"/>
    </row>
    <row r="3" spans="1:10" s="48" customFormat="1" ht="40" customHeight="1" thickBot="1" x14ac:dyDescent="0.25">
      <c r="A3" s="50" t="s">
        <v>28</v>
      </c>
      <c r="B3" s="50"/>
      <c r="C3" s="98" t="s">
        <v>34</v>
      </c>
      <c r="D3" s="98"/>
      <c r="E3" s="98"/>
      <c r="F3" s="98"/>
      <c r="G3" s="98"/>
      <c r="H3" s="98"/>
    </row>
    <row r="4" spans="1:10" s="1" customFormat="1" ht="72" customHeight="1" thickTop="1" thickBot="1" x14ac:dyDescent="0.25">
      <c r="A4" s="87"/>
      <c r="B4" s="88"/>
      <c r="C4" s="10" t="s">
        <v>49</v>
      </c>
      <c r="D4" s="10" t="s">
        <v>36</v>
      </c>
      <c r="E4" s="10" t="s">
        <v>37</v>
      </c>
      <c r="F4" s="10" t="s">
        <v>38</v>
      </c>
      <c r="G4" s="10" t="s">
        <v>39</v>
      </c>
      <c r="H4" s="10" t="s">
        <v>40</v>
      </c>
    </row>
    <row r="5" spans="1:10" s="8" customFormat="1" ht="34" customHeight="1" thickTop="1" thickBot="1" x14ac:dyDescent="0.25">
      <c r="A5" s="108" t="s">
        <v>48</v>
      </c>
      <c r="B5" s="109"/>
      <c r="C5" s="26" t="s">
        <v>1</v>
      </c>
      <c r="D5" s="26" t="s">
        <v>1</v>
      </c>
      <c r="E5" s="26" t="s">
        <v>1</v>
      </c>
      <c r="F5" s="26" t="s">
        <v>1</v>
      </c>
      <c r="G5" s="26" t="s">
        <v>1</v>
      </c>
      <c r="H5" s="26" t="s">
        <v>1</v>
      </c>
    </row>
    <row r="6" spans="1:10" s="1" customFormat="1" ht="34" customHeight="1" thickTop="1" x14ac:dyDescent="0.2">
      <c r="A6" s="104" t="s">
        <v>41</v>
      </c>
      <c r="B6" s="105"/>
      <c r="C6" s="3">
        <v>0</v>
      </c>
      <c r="D6" s="3">
        <v>0</v>
      </c>
      <c r="E6" s="3">
        <v>0</v>
      </c>
      <c r="F6" s="3">
        <v>0</v>
      </c>
      <c r="G6" s="3">
        <v>0</v>
      </c>
      <c r="H6" s="3">
        <v>0</v>
      </c>
    </row>
    <row r="7" spans="1:10" s="1" customFormat="1" ht="34" customHeight="1" x14ac:dyDescent="0.2">
      <c r="A7" s="104" t="s">
        <v>42</v>
      </c>
      <c r="B7" s="105"/>
      <c r="C7" s="3">
        <v>0</v>
      </c>
      <c r="D7" s="3">
        <v>0</v>
      </c>
      <c r="E7" s="3">
        <v>0</v>
      </c>
      <c r="F7" s="3">
        <v>0</v>
      </c>
      <c r="G7" s="3">
        <v>0</v>
      </c>
      <c r="H7" s="3">
        <v>0</v>
      </c>
    </row>
    <row r="8" spans="1:10" s="1" customFormat="1" ht="34" customHeight="1" x14ac:dyDescent="0.2">
      <c r="A8" s="106" t="s">
        <v>30</v>
      </c>
      <c r="B8" s="107"/>
      <c r="C8" s="3">
        <v>0</v>
      </c>
      <c r="D8" s="3">
        <v>0</v>
      </c>
      <c r="E8" s="3">
        <v>0</v>
      </c>
      <c r="F8" s="3">
        <v>0</v>
      </c>
      <c r="G8" s="3">
        <v>0</v>
      </c>
      <c r="H8" s="3">
        <v>0</v>
      </c>
    </row>
    <row r="9" spans="1:10" s="1" customFormat="1" ht="34" customHeight="1" thickBot="1" x14ac:dyDescent="0.25">
      <c r="A9" s="106" t="s">
        <v>43</v>
      </c>
      <c r="B9" s="107"/>
      <c r="C9" s="3">
        <v>0</v>
      </c>
      <c r="D9" s="3">
        <v>0</v>
      </c>
      <c r="E9" s="3">
        <v>0</v>
      </c>
      <c r="F9" s="3">
        <v>0</v>
      </c>
      <c r="G9" s="3">
        <v>0</v>
      </c>
      <c r="H9" s="3">
        <v>0</v>
      </c>
    </row>
    <row r="10" spans="1:10" s="8" customFormat="1" ht="33" customHeight="1" thickTop="1" thickBot="1" x14ac:dyDescent="0.25">
      <c r="A10" s="11" t="s">
        <v>68</v>
      </c>
      <c r="B10" s="58" t="s">
        <v>59</v>
      </c>
      <c r="C10" s="99" t="s">
        <v>67</v>
      </c>
      <c r="D10" s="100"/>
      <c r="E10" s="100"/>
      <c r="F10" s="100"/>
      <c r="G10" s="100"/>
      <c r="H10" s="101"/>
      <c r="I10" s="102" t="s">
        <v>29</v>
      </c>
      <c r="J10" s="103"/>
    </row>
    <row r="11" spans="1:10" s="1" customFormat="1" ht="50" customHeight="1" thickTop="1" thickBot="1" x14ac:dyDescent="0.2">
      <c r="A11" s="53" t="s">
        <v>65</v>
      </c>
      <c r="B11" s="59" t="s">
        <v>60</v>
      </c>
      <c r="C11" s="3">
        <v>0</v>
      </c>
      <c r="D11" s="3">
        <v>0</v>
      </c>
      <c r="E11" s="3">
        <v>0</v>
      </c>
      <c r="F11" s="3">
        <v>0</v>
      </c>
      <c r="G11" s="3">
        <v>0</v>
      </c>
      <c r="H11" s="3">
        <v>0</v>
      </c>
      <c r="I11" s="93"/>
      <c r="J11" s="94"/>
    </row>
    <row r="12" spans="1:10" s="1" customFormat="1" ht="50" customHeight="1" thickBot="1" x14ac:dyDescent="0.2">
      <c r="A12" s="53" t="s">
        <v>64</v>
      </c>
      <c r="B12" s="59" t="s">
        <v>61</v>
      </c>
      <c r="C12" s="3">
        <v>0</v>
      </c>
      <c r="D12" s="3">
        <v>0</v>
      </c>
      <c r="E12" s="3">
        <v>0</v>
      </c>
      <c r="F12" s="3">
        <v>0</v>
      </c>
      <c r="G12" s="3">
        <v>0</v>
      </c>
      <c r="H12" s="3">
        <v>0</v>
      </c>
      <c r="I12" s="93"/>
      <c r="J12" s="94"/>
    </row>
    <row r="13" spans="1:10" s="1" customFormat="1" ht="50" customHeight="1" thickBot="1" x14ac:dyDescent="0.2">
      <c r="A13" s="53" t="s">
        <v>66</v>
      </c>
      <c r="B13" s="59" t="s">
        <v>70</v>
      </c>
      <c r="C13" s="3">
        <v>0</v>
      </c>
      <c r="D13" s="3">
        <v>0</v>
      </c>
      <c r="E13" s="3">
        <v>0</v>
      </c>
      <c r="F13" s="3">
        <v>0</v>
      </c>
      <c r="G13" s="3">
        <v>0</v>
      </c>
      <c r="H13" s="3">
        <v>0</v>
      </c>
      <c r="I13" s="93"/>
      <c r="J13" s="94"/>
    </row>
    <row r="14" spans="1:10" s="1" customFormat="1" ht="50" customHeight="1" thickBot="1" x14ac:dyDescent="0.2">
      <c r="A14" s="53" t="s">
        <v>63</v>
      </c>
      <c r="B14" s="59" t="s">
        <v>62</v>
      </c>
      <c r="C14" s="3">
        <v>0</v>
      </c>
      <c r="D14" s="3">
        <v>0</v>
      </c>
      <c r="E14" s="3">
        <v>0</v>
      </c>
      <c r="F14" s="3">
        <v>0</v>
      </c>
      <c r="G14" s="3">
        <v>0</v>
      </c>
      <c r="H14" s="3">
        <v>0</v>
      </c>
      <c r="I14" s="93"/>
      <c r="J14" s="94"/>
    </row>
    <row r="15" spans="1:10" s="1" customFormat="1" ht="34" customHeight="1" thickTop="1" thickBot="1" x14ac:dyDescent="0.25">
      <c r="A15" s="9" t="s">
        <v>10</v>
      </c>
      <c r="B15" s="9"/>
      <c r="C15" s="4">
        <f>SUM(C6:C14)</f>
        <v>0</v>
      </c>
      <c r="D15" s="4">
        <f>SUM(D6:D14)</f>
        <v>0</v>
      </c>
      <c r="E15" s="4">
        <f>SUM(E6:E14)</f>
        <v>0</v>
      </c>
      <c r="F15" s="4">
        <f t="shared" ref="F15:H15" si="0">SUM(F6:F14)</f>
        <v>0</v>
      </c>
      <c r="G15" s="4">
        <f t="shared" si="0"/>
        <v>0</v>
      </c>
      <c r="H15" s="4">
        <f t="shared" si="0"/>
        <v>0</v>
      </c>
    </row>
    <row r="16" spans="1:10" s="57" customFormat="1" ht="93" customHeight="1" thickTop="1" thickBot="1" x14ac:dyDescent="0.2">
      <c r="A16" s="95" t="s">
        <v>69</v>
      </c>
      <c r="B16" s="95"/>
      <c r="C16" s="95"/>
      <c r="D16" s="95"/>
      <c r="E16" s="95"/>
      <c r="F16" s="95"/>
      <c r="G16" s="95"/>
      <c r="H16" s="95"/>
    </row>
    <row r="17" spans="1:9" ht="71" customHeight="1" thickTop="1" thickBot="1" x14ac:dyDescent="0.25">
      <c r="A17" s="87"/>
      <c r="B17" s="88"/>
      <c r="C17" s="10" t="s">
        <v>35</v>
      </c>
      <c r="D17" s="10" t="s">
        <v>36</v>
      </c>
      <c r="E17" s="10" t="s">
        <v>37</v>
      </c>
      <c r="F17" s="10" t="s">
        <v>38</v>
      </c>
      <c r="G17" s="10" t="s">
        <v>39</v>
      </c>
      <c r="H17" s="10" t="s">
        <v>40</v>
      </c>
    </row>
    <row r="18" spans="1:9" s="33" customFormat="1" ht="46" customHeight="1" thickTop="1" thickBot="1" x14ac:dyDescent="0.25">
      <c r="A18" s="79" t="s">
        <v>47</v>
      </c>
      <c r="B18" s="80"/>
      <c r="C18" s="18" t="s">
        <v>55</v>
      </c>
      <c r="D18" s="18" t="s">
        <v>55</v>
      </c>
      <c r="E18" s="18" t="s">
        <v>55</v>
      </c>
      <c r="F18" s="18" t="s">
        <v>55</v>
      </c>
      <c r="G18" s="18" t="s">
        <v>55</v>
      </c>
      <c r="H18" s="18" t="s">
        <v>55</v>
      </c>
      <c r="I18" s="39" t="s">
        <v>23</v>
      </c>
    </row>
    <row r="19" spans="1:9" s="33" customFormat="1" ht="34" customHeight="1" thickBot="1" x14ac:dyDescent="0.25">
      <c r="A19" s="81" t="s">
        <v>44</v>
      </c>
      <c r="B19" s="82"/>
      <c r="C19" s="52">
        <v>0</v>
      </c>
      <c r="D19" s="52">
        <v>0</v>
      </c>
      <c r="E19" s="52">
        <v>0</v>
      </c>
      <c r="F19" s="52">
        <v>0</v>
      </c>
      <c r="G19" s="52">
        <v>0</v>
      </c>
      <c r="H19" s="52">
        <v>0</v>
      </c>
      <c r="I19" s="44">
        <f>(H19+G19+F19+E19+D19+C19)</f>
        <v>0</v>
      </c>
    </row>
    <row r="20" spans="1:9" s="33" customFormat="1" ht="34" customHeight="1" thickBot="1" x14ac:dyDescent="0.25">
      <c r="A20" s="83" t="s">
        <v>54</v>
      </c>
      <c r="B20" s="84"/>
      <c r="C20" s="52">
        <v>0</v>
      </c>
      <c r="D20" s="52">
        <v>0</v>
      </c>
      <c r="E20" s="52">
        <v>0</v>
      </c>
      <c r="F20" s="52">
        <v>0</v>
      </c>
      <c r="G20" s="52">
        <v>0</v>
      </c>
      <c r="H20" s="52">
        <v>0</v>
      </c>
      <c r="I20" s="44">
        <f>(H20+G20+F20+E20+D20+C20)</f>
        <v>0</v>
      </c>
    </row>
    <row r="21" spans="1:9" s="33" customFormat="1" ht="34" customHeight="1" thickBot="1" x14ac:dyDescent="0.25">
      <c r="A21" s="85" t="s">
        <v>0</v>
      </c>
      <c r="B21" s="86"/>
      <c r="C21" s="45"/>
      <c r="D21" s="45"/>
      <c r="E21" s="45"/>
      <c r="F21" s="45"/>
      <c r="G21" s="45"/>
      <c r="H21" s="45"/>
      <c r="I21" s="46">
        <f>SUM(I19:I20)</f>
        <v>0</v>
      </c>
    </row>
    <row r="22" spans="1:9" ht="20" customHeight="1" thickBot="1" x14ac:dyDescent="0.25">
      <c r="A22" s="51"/>
      <c r="B22" s="51"/>
      <c r="C22" s="51"/>
      <c r="D22" s="51"/>
      <c r="E22" s="51"/>
      <c r="F22" s="51"/>
      <c r="G22" s="51"/>
      <c r="H22" s="51"/>
    </row>
    <row r="23" spans="1:9" s="8" customFormat="1" ht="54" customHeight="1" x14ac:dyDescent="0.2">
      <c r="A23" s="67" t="s">
        <v>46</v>
      </c>
      <c r="B23" s="68"/>
      <c r="C23" s="14" t="s">
        <v>3</v>
      </c>
      <c r="D23" s="18" t="s">
        <v>56</v>
      </c>
      <c r="E23" s="18" t="s">
        <v>8</v>
      </c>
      <c r="F23" s="18" t="s">
        <v>14</v>
      </c>
      <c r="G23" s="14" t="s">
        <v>0</v>
      </c>
    </row>
    <row r="24" spans="1:9" ht="34" customHeight="1" x14ac:dyDescent="0.2">
      <c r="A24" s="77" t="s">
        <v>45</v>
      </c>
      <c r="B24" s="78"/>
      <c r="C24" s="15">
        <v>25</v>
      </c>
      <c r="D24" s="3">
        <v>0</v>
      </c>
      <c r="E24" s="19" t="s">
        <v>7</v>
      </c>
      <c r="F24" s="19" t="s">
        <v>7</v>
      </c>
      <c r="G24" s="21">
        <f>C24*D24</f>
        <v>0</v>
      </c>
    </row>
    <row r="25" spans="1:9" ht="34" customHeight="1" x14ac:dyDescent="0.2">
      <c r="A25" s="77" t="s">
        <v>12</v>
      </c>
      <c r="B25" s="78"/>
      <c r="C25" s="15">
        <v>2</v>
      </c>
      <c r="D25" s="3">
        <v>0</v>
      </c>
      <c r="E25" s="19" t="s">
        <v>7</v>
      </c>
      <c r="F25" s="19" t="s">
        <v>7</v>
      </c>
      <c r="G25" s="21">
        <f t="shared" ref="G25" si="1">C25*D25</f>
        <v>0</v>
      </c>
    </row>
    <row r="26" spans="1:9" ht="34" customHeight="1" x14ac:dyDescent="0.2">
      <c r="A26" s="77" t="s">
        <v>13</v>
      </c>
      <c r="B26" s="78"/>
      <c r="C26" s="15">
        <v>1</v>
      </c>
      <c r="D26" s="3">
        <v>0</v>
      </c>
      <c r="E26" s="19" t="s">
        <v>7</v>
      </c>
      <c r="F26" s="19" t="s">
        <v>7</v>
      </c>
      <c r="G26" s="21">
        <f>C26*D26</f>
        <v>0</v>
      </c>
    </row>
    <row r="27" spans="1:9" ht="34" customHeight="1" x14ac:dyDescent="0.2">
      <c r="A27" s="71" t="s">
        <v>19</v>
      </c>
      <c r="B27" s="72"/>
      <c r="C27" s="16">
        <v>50</v>
      </c>
      <c r="D27" s="3">
        <v>0</v>
      </c>
      <c r="E27" s="20">
        <v>0</v>
      </c>
      <c r="F27" s="20">
        <v>0</v>
      </c>
      <c r="G27" s="38">
        <f>D27*C27+(E27*D27*C27)+(F27*C27*D27)</f>
        <v>0</v>
      </c>
    </row>
    <row r="28" spans="1:9" ht="34" customHeight="1" x14ac:dyDescent="0.2">
      <c r="A28" s="71" t="s">
        <v>25</v>
      </c>
      <c r="B28" s="72"/>
      <c r="C28" s="16">
        <v>10</v>
      </c>
      <c r="D28" s="3">
        <v>0</v>
      </c>
      <c r="E28" s="20">
        <v>0</v>
      </c>
      <c r="F28" s="20">
        <v>0</v>
      </c>
      <c r="G28" s="38">
        <f t="shared" ref="G28" si="2">D28*C28+(E28*D28*C28)+(F28*C28*D28)</f>
        <v>0</v>
      </c>
    </row>
    <row r="29" spans="1:9" ht="38" customHeight="1" x14ac:dyDescent="0.2">
      <c r="A29" s="71" t="s">
        <v>18</v>
      </c>
      <c r="B29" s="72"/>
      <c r="C29" s="16">
        <v>50</v>
      </c>
      <c r="D29" s="3">
        <v>0</v>
      </c>
      <c r="E29" s="20">
        <v>0</v>
      </c>
      <c r="F29" s="20">
        <v>0</v>
      </c>
      <c r="G29" s="38">
        <f>D29*C29+(E29*D29*C29)+(F29*C29*D29)</f>
        <v>0</v>
      </c>
    </row>
    <row r="30" spans="1:9" ht="34" customHeight="1" x14ac:dyDescent="0.2">
      <c r="A30" s="71" t="s">
        <v>26</v>
      </c>
      <c r="B30" s="72"/>
      <c r="C30" s="47">
        <v>50</v>
      </c>
      <c r="D30" s="3">
        <v>0</v>
      </c>
      <c r="E30" s="20">
        <v>0</v>
      </c>
      <c r="F30" s="20">
        <v>0</v>
      </c>
      <c r="G30" s="38">
        <f>D30*C30+(E30*D30*C30)+(F30*C30*D30)</f>
        <v>0</v>
      </c>
    </row>
    <row r="31" spans="1:9" s="8" customFormat="1" ht="34" customHeight="1" thickBot="1" x14ac:dyDescent="0.25">
      <c r="A31" s="75" t="s">
        <v>4</v>
      </c>
      <c r="B31" s="76"/>
      <c r="C31" s="17"/>
      <c r="D31" s="17"/>
      <c r="E31" s="17"/>
      <c r="F31" s="17"/>
      <c r="G31" s="22">
        <f>SUM(G24:G30)</f>
        <v>0</v>
      </c>
    </row>
    <row r="32" spans="1:9" ht="12" customHeight="1" thickBot="1" x14ac:dyDescent="0.25">
      <c r="A32" s="7"/>
      <c r="B32" s="7"/>
      <c r="C32" s="6"/>
    </row>
    <row r="33" spans="1:7" s="33" customFormat="1" ht="39" customHeight="1" thickBot="1" x14ac:dyDescent="0.25">
      <c r="A33" s="63" t="s">
        <v>52</v>
      </c>
      <c r="B33" s="64"/>
      <c r="C33" s="14" t="s">
        <v>3</v>
      </c>
      <c r="D33" s="18" t="s">
        <v>57</v>
      </c>
      <c r="E33" s="39" t="s">
        <v>23</v>
      </c>
      <c r="F33" s="31"/>
      <c r="G33" s="32"/>
    </row>
    <row r="34" spans="1:7" s="33" customFormat="1" ht="34" customHeight="1" thickBot="1" x14ac:dyDescent="0.25">
      <c r="A34" s="73" t="s">
        <v>50</v>
      </c>
      <c r="B34" s="74"/>
      <c r="C34" s="42">
        <v>26</v>
      </c>
      <c r="D34" s="3">
        <v>0</v>
      </c>
      <c r="E34" s="56">
        <f>C34*D34</f>
        <v>0</v>
      </c>
      <c r="F34" s="31"/>
      <c r="G34" s="32"/>
    </row>
    <row r="35" spans="1:7" s="33" customFormat="1" ht="39" customHeight="1" thickBot="1" x14ac:dyDescent="0.25">
      <c r="A35" s="63" t="s">
        <v>52</v>
      </c>
      <c r="B35" s="64"/>
      <c r="C35" s="14" t="s">
        <v>3</v>
      </c>
      <c r="D35" s="18" t="s">
        <v>58</v>
      </c>
      <c r="E35" s="39" t="s">
        <v>23</v>
      </c>
      <c r="F35" s="31"/>
      <c r="G35" s="32"/>
    </row>
    <row r="36" spans="1:7" s="33" customFormat="1" ht="34" customHeight="1" thickBot="1" x14ac:dyDescent="0.25">
      <c r="A36" s="61" t="s">
        <v>51</v>
      </c>
      <c r="B36" s="62"/>
      <c r="C36" s="55">
        <v>1</v>
      </c>
      <c r="D36" s="3">
        <v>0</v>
      </c>
      <c r="E36" s="56">
        <f>C36*D36</f>
        <v>0</v>
      </c>
      <c r="F36" s="31"/>
      <c r="G36" s="32"/>
    </row>
    <row r="37" spans="1:7" s="33" customFormat="1" ht="34" customHeight="1" thickBot="1" x14ac:dyDescent="0.25">
      <c r="A37" s="60" t="s">
        <v>53</v>
      </c>
      <c r="B37" s="60"/>
      <c r="C37" s="55">
        <v>1</v>
      </c>
      <c r="D37" s="3">
        <v>0</v>
      </c>
      <c r="E37" s="56">
        <f>C37*D37</f>
        <v>0</v>
      </c>
      <c r="F37" s="31"/>
      <c r="G37" s="32"/>
    </row>
    <row r="38" spans="1:7" s="33" customFormat="1" ht="34" customHeight="1" thickBot="1" x14ac:dyDescent="0.25">
      <c r="A38" s="65" t="s">
        <v>0</v>
      </c>
      <c r="B38" s="66"/>
      <c r="C38" s="45"/>
      <c r="D38" s="45"/>
      <c r="E38" s="46">
        <f>SUM(E34:E37)</f>
        <v>0</v>
      </c>
      <c r="F38" s="31"/>
      <c r="G38" s="32"/>
    </row>
    <row r="39" spans="1:7" s="30" customFormat="1" ht="9" customHeight="1" thickBot="1" x14ac:dyDescent="0.25">
      <c r="A39" s="69"/>
      <c r="B39" s="70"/>
      <c r="C39" s="70"/>
      <c r="D39" s="27"/>
      <c r="E39" s="28"/>
      <c r="F39" s="28"/>
      <c r="G39" s="29"/>
    </row>
    <row r="40" spans="1:7" s="8" customFormat="1" ht="41" customHeight="1" x14ac:dyDescent="0.2">
      <c r="A40" s="23" t="s">
        <v>11</v>
      </c>
      <c r="B40" s="14" t="s">
        <v>3</v>
      </c>
      <c r="C40" s="18" t="s">
        <v>56</v>
      </c>
      <c r="D40" s="18" t="s">
        <v>8</v>
      </c>
      <c r="E40" s="18" t="s">
        <v>15</v>
      </c>
      <c r="F40" s="14" t="s">
        <v>0</v>
      </c>
    </row>
    <row r="41" spans="1:7" ht="34" customHeight="1" x14ac:dyDescent="0.2">
      <c r="A41" s="24" t="s">
        <v>6</v>
      </c>
      <c r="B41" s="15">
        <v>10</v>
      </c>
      <c r="C41" s="3">
        <v>0</v>
      </c>
      <c r="D41" s="19" t="s">
        <v>7</v>
      </c>
      <c r="E41" s="19" t="s">
        <v>7</v>
      </c>
      <c r="F41" s="21">
        <f>B41*C41</f>
        <v>0</v>
      </c>
    </row>
    <row r="42" spans="1:7" ht="34" customHeight="1" x14ac:dyDescent="0.2">
      <c r="A42" s="12" t="s">
        <v>16</v>
      </c>
      <c r="B42" s="15">
        <v>10</v>
      </c>
      <c r="C42" s="3">
        <v>0</v>
      </c>
      <c r="D42" s="20">
        <v>0</v>
      </c>
      <c r="E42" s="20">
        <v>0</v>
      </c>
      <c r="F42" s="38">
        <f>C42*B42+(D42*C42*B42)+(E42*C42*B42)</f>
        <v>0</v>
      </c>
    </row>
    <row r="43" spans="1:7" ht="34" customHeight="1" x14ac:dyDescent="0.2">
      <c r="A43" s="12" t="s">
        <v>32</v>
      </c>
      <c r="B43" s="15">
        <v>10</v>
      </c>
      <c r="C43" s="3">
        <v>0</v>
      </c>
      <c r="D43" s="20">
        <v>0</v>
      </c>
      <c r="E43" s="20">
        <v>0</v>
      </c>
      <c r="F43" s="38">
        <f>C43*B43+(D43*C43*B43)+(E43*C43*B43)</f>
        <v>0</v>
      </c>
    </row>
    <row r="44" spans="1:7" ht="34" customHeight="1" x14ac:dyDescent="0.2">
      <c r="A44" s="12" t="s">
        <v>33</v>
      </c>
      <c r="B44" s="15">
        <v>10</v>
      </c>
      <c r="C44" s="3">
        <v>0</v>
      </c>
      <c r="D44" s="20">
        <v>0</v>
      </c>
      <c r="E44" s="20">
        <v>0</v>
      </c>
      <c r="F44" s="38">
        <f>C44*B44+(D44*C44*B44)+(E44*C44*B44)</f>
        <v>0</v>
      </c>
    </row>
    <row r="45" spans="1:7" ht="34" customHeight="1" x14ac:dyDescent="0.2">
      <c r="A45" s="12" t="s">
        <v>27</v>
      </c>
      <c r="B45" s="15">
        <v>10</v>
      </c>
      <c r="C45" s="3">
        <v>0</v>
      </c>
      <c r="D45" s="20">
        <v>0</v>
      </c>
      <c r="E45" s="20">
        <v>0</v>
      </c>
      <c r="F45" s="38">
        <f t="shared" ref="F45:F46" si="3">C45*B45+(D45*C45*B45)+(E45*C45*B45)</f>
        <v>0</v>
      </c>
    </row>
    <row r="46" spans="1:7" ht="34" customHeight="1" x14ac:dyDescent="0.2">
      <c r="A46" s="12" t="s">
        <v>31</v>
      </c>
      <c r="B46" s="15">
        <v>10</v>
      </c>
      <c r="C46" s="3">
        <v>0</v>
      </c>
      <c r="D46" s="20">
        <v>0</v>
      </c>
      <c r="E46" s="20">
        <v>0</v>
      </c>
      <c r="F46" s="38">
        <f t="shared" si="3"/>
        <v>0</v>
      </c>
    </row>
    <row r="47" spans="1:7" ht="34" customHeight="1" x14ac:dyDescent="0.2">
      <c r="A47" s="12" t="s">
        <v>17</v>
      </c>
      <c r="B47" s="15">
        <v>10</v>
      </c>
      <c r="C47" s="3">
        <v>0</v>
      </c>
      <c r="D47" s="20">
        <v>0</v>
      </c>
      <c r="E47" s="20">
        <v>0</v>
      </c>
      <c r="F47" s="38">
        <f>C47*B47+(D47*C47*B47)+(E47*C47*B47)</f>
        <v>0</v>
      </c>
    </row>
    <row r="48" spans="1:7" s="8" customFormat="1" ht="34" customHeight="1" thickBot="1" x14ac:dyDescent="0.25">
      <c r="A48" s="13" t="s">
        <v>5</v>
      </c>
      <c r="B48" s="17"/>
      <c r="C48" s="17"/>
      <c r="D48" s="17"/>
      <c r="E48" s="17"/>
      <c r="F48" s="22">
        <f>SUM(F41:F47)</f>
        <v>0</v>
      </c>
    </row>
    <row r="49" spans="1:7" s="37" customFormat="1" ht="18" customHeight="1" thickBot="1" x14ac:dyDescent="0.25">
      <c r="A49" s="34"/>
      <c r="B49" s="34"/>
      <c r="C49" s="35"/>
      <c r="D49" s="35"/>
      <c r="E49" s="35"/>
      <c r="F49" s="35"/>
      <c r="G49" s="36"/>
    </row>
    <row r="50" spans="1:7" s="33" customFormat="1" ht="34" customHeight="1" thickBot="1" x14ac:dyDescent="0.25">
      <c r="A50" s="39" t="s">
        <v>20</v>
      </c>
      <c r="B50" s="40" t="s">
        <v>21</v>
      </c>
      <c r="C50" s="39" t="s">
        <v>22</v>
      </c>
      <c r="D50" s="39" t="s">
        <v>23</v>
      </c>
      <c r="E50" s="31"/>
      <c r="F50" s="32"/>
    </row>
    <row r="51" spans="1:7" s="33" customFormat="1" ht="34" customHeight="1" thickBot="1" x14ac:dyDescent="0.25">
      <c r="A51" s="41" t="s">
        <v>24</v>
      </c>
      <c r="B51" s="42">
        <v>10000</v>
      </c>
      <c r="C51" s="43">
        <v>0</v>
      </c>
      <c r="D51" s="44">
        <f>B51+(B51*C51)</f>
        <v>10000</v>
      </c>
      <c r="E51" s="31"/>
      <c r="F51" s="32"/>
    </row>
    <row r="52" spans="1:7" s="33" customFormat="1" ht="34" customHeight="1" thickBot="1" x14ac:dyDescent="0.25">
      <c r="A52" s="45" t="s">
        <v>0</v>
      </c>
      <c r="B52" s="45"/>
      <c r="C52" s="45"/>
      <c r="D52" s="46">
        <f>SUM(D51:D51)</f>
        <v>10000</v>
      </c>
      <c r="E52" s="31"/>
      <c r="F52" s="32"/>
    </row>
    <row r="53" spans="1:7" ht="33" customHeight="1" thickBot="1" x14ac:dyDescent="0.25">
      <c r="A53" s="25" t="s">
        <v>10</v>
      </c>
      <c r="B53" s="89">
        <f>SUM(C15:H15)+I21+G31+F48+E38+D52</f>
        <v>10000</v>
      </c>
      <c r="C53" s="90"/>
    </row>
    <row r="54" spans="1:7" ht="12" customHeight="1" thickBot="1" x14ac:dyDescent="0.25">
      <c r="A54" s="5"/>
      <c r="B54" s="6"/>
    </row>
    <row r="55" spans="1:7" ht="33" customHeight="1" thickBot="1" x14ac:dyDescent="0.25">
      <c r="A55" s="25" t="s">
        <v>2</v>
      </c>
      <c r="B55" s="91"/>
      <c r="C55" s="92"/>
    </row>
    <row r="56" spans="1:7" x14ac:dyDescent="0.2">
      <c r="A56" s="2">
        <v>2022</v>
      </c>
      <c r="B56" s="2"/>
    </row>
  </sheetData>
  <sheetProtection algorithmName="SHA-512" hashValue="zR7neB4PFhKKo9qU807QG8/B3bo/DBqD3ahexfetPU797e4T1dublm56x4+SZwzIc/k6pzlGNgiux3xeb1HKng==" saltValue="SgPd6p52wD3l2i1tustnRg==" spinCount="100000" sheet="1" objects="1" scenarios="1"/>
  <mergeCells count="38">
    <mergeCell ref="A2:H2"/>
    <mergeCell ref="A1:H1"/>
    <mergeCell ref="C3:H3"/>
    <mergeCell ref="C10:H10"/>
    <mergeCell ref="I10:J10"/>
    <mergeCell ref="A6:B6"/>
    <mergeCell ref="A7:B7"/>
    <mergeCell ref="A8:B8"/>
    <mergeCell ref="A9:B9"/>
    <mergeCell ref="A5:B5"/>
    <mergeCell ref="A4:B4"/>
    <mergeCell ref="B53:C53"/>
    <mergeCell ref="B55:C55"/>
    <mergeCell ref="I11:J11"/>
    <mergeCell ref="I12:J12"/>
    <mergeCell ref="I13:J13"/>
    <mergeCell ref="I14:J14"/>
    <mergeCell ref="A16:H16"/>
    <mergeCell ref="A18:B18"/>
    <mergeCell ref="A19:B19"/>
    <mergeCell ref="A20:B20"/>
    <mergeCell ref="A21:B21"/>
    <mergeCell ref="A17:B17"/>
    <mergeCell ref="A36:B36"/>
    <mergeCell ref="A35:B35"/>
    <mergeCell ref="A38:B38"/>
    <mergeCell ref="A23:B23"/>
    <mergeCell ref="A39:C39"/>
    <mergeCell ref="A29:B29"/>
    <mergeCell ref="A30:B30"/>
    <mergeCell ref="A34:B34"/>
    <mergeCell ref="A33:B33"/>
    <mergeCell ref="A31:B31"/>
    <mergeCell ref="A24:B24"/>
    <mergeCell ref="A25:B25"/>
    <mergeCell ref="A26:B26"/>
    <mergeCell ref="A27:B27"/>
    <mergeCell ref="A28:B28"/>
  </mergeCells>
  <phoneticPr fontId="17" type="noConversion"/>
  <conditionalFormatting sqref="D24:D30 C6:F9 C11:F11">
    <cfRule type="containsText" dxfId="119" priority="596" operator="containsText" text="JA">
      <formula>NOT(ISERROR(SEARCH("JA",C6)))</formula>
    </cfRule>
  </conditionalFormatting>
  <conditionalFormatting sqref="D24:D30 C6:F9 C11:F11">
    <cfRule type="containsText" dxfId="118" priority="565" operator="containsText" text="2022">
      <formula>NOT(ISERROR(SEARCH("2022",C6)))</formula>
    </cfRule>
    <cfRule type="containsText" dxfId="117" priority="566" operator="containsText" text="2021">
      <formula>NOT(ISERROR(SEARCH("2021",C6)))</formula>
    </cfRule>
    <cfRule type="containsText" dxfId="116" priority="567" operator="containsText" text="2020">
      <formula>NOT(ISERROR(SEARCH("2020",C6)))</formula>
    </cfRule>
    <cfRule type="containsText" dxfId="115" priority="568" operator="containsText" text="2019">
      <formula>NOT(ISERROR(SEARCH("2019",C6)))</formula>
    </cfRule>
  </conditionalFormatting>
  <conditionalFormatting sqref="E27:E30">
    <cfRule type="containsText" dxfId="114" priority="285" operator="containsText" text="JA">
      <formula>NOT(ISERROR(SEARCH("JA",E27)))</formula>
    </cfRule>
  </conditionalFormatting>
  <conditionalFormatting sqref="E27:E30">
    <cfRule type="containsText" dxfId="113" priority="281" operator="containsText" text="2022">
      <formula>NOT(ISERROR(SEARCH("2022",E27)))</formula>
    </cfRule>
    <cfRule type="containsText" dxfId="112" priority="282" operator="containsText" text="2021">
      <formula>NOT(ISERROR(SEARCH("2021",E27)))</formula>
    </cfRule>
    <cfRule type="containsText" dxfId="111" priority="283" operator="containsText" text="2020">
      <formula>NOT(ISERROR(SEARCH("2020",E27)))</formula>
    </cfRule>
    <cfRule type="containsText" dxfId="110" priority="284" operator="containsText" text="2019">
      <formula>NOT(ISERROR(SEARCH("2019",E27)))</formula>
    </cfRule>
  </conditionalFormatting>
  <conditionalFormatting sqref="D42:E47">
    <cfRule type="containsText" dxfId="109" priority="275" operator="containsText" text="JA">
      <formula>NOT(ISERROR(SEARCH("JA",D42)))</formula>
    </cfRule>
  </conditionalFormatting>
  <conditionalFormatting sqref="D42:E47">
    <cfRule type="containsText" dxfId="108" priority="271" operator="containsText" text="2022">
      <formula>NOT(ISERROR(SEARCH("2022",D42)))</formula>
    </cfRule>
    <cfRule type="containsText" dxfId="107" priority="272" operator="containsText" text="2021">
      <formula>NOT(ISERROR(SEARCH("2021",D42)))</formula>
    </cfRule>
    <cfRule type="containsText" dxfId="106" priority="273" operator="containsText" text="2020">
      <formula>NOT(ISERROR(SEARCH("2020",D42)))</formula>
    </cfRule>
    <cfRule type="containsText" dxfId="105" priority="274" operator="containsText" text="2019">
      <formula>NOT(ISERROR(SEARCH("2019",D42)))</formula>
    </cfRule>
  </conditionalFormatting>
  <conditionalFormatting sqref="F27:F30">
    <cfRule type="containsText" dxfId="104" priority="280" operator="containsText" text="JA">
      <formula>NOT(ISERROR(SEARCH("JA",F27)))</formula>
    </cfRule>
  </conditionalFormatting>
  <conditionalFormatting sqref="F27:F30">
    <cfRule type="containsText" dxfId="103" priority="276" operator="containsText" text="2022">
      <formula>NOT(ISERROR(SEARCH("2022",F27)))</formula>
    </cfRule>
    <cfRule type="containsText" dxfId="102" priority="277" operator="containsText" text="2021">
      <formula>NOT(ISERROR(SEARCH("2021",F27)))</formula>
    </cfRule>
    <cfRule type="containsText" dxfId="101" priority="278" operator="containsText" text="2020">
      <formula>NOT(ISERROR(SEARCH("2020",F27)))</formula>
    </cfRule>
    <cfRule type="containsText" dxfId="100" priority="279" operator="containsText" text="2019">
      <formula>NOT(ISERROR(SEARCH("2019",F27)))</formula>
    </cfRule>
  </conditionalFormatting>
  <conditionalFormatting sqref="C41:C47">
    <cfRule type="containsText" dxfId="99" priority="140" operator="containsText" text="JA">
      <formula>NOT(ISERROR(SEARCH("JA",C41)))</formula>
    </cfRule>
  </conditionalFormatting>
  <conditionalFormatting sqref="C41:C47">
    <cfRule type="containsText" dxfId="98" priority="136" operator="containsText" text="2022">
      <formula>NOT(ISERROR(SEARCH("2022",C41)))</formula>
    </cfRule>
    <cfRule type="containsText" dxfId="97" priority="137" operator="containsText" text="2021">
      <formula>NOT(ISERROR(SEARCH("2021",C41)))</formula>
    </cfRule>
    <cfRule type="containsText" dxfId="96" priority="138" operator="containsText" text="2020">
      <formula>NOT(ISERROR(SEARCH("2020",C41)))</formula>
    </cfRule>
    <cfRule type="containsText" dxfId="95" priority="139" operator="containsText" text="2019">
      <formula>NOT(ISERROR(SEARCH("2019",C41)))</formula>
    </cfRule>
  </conditionalFormatting>
  <conditionalFormatting sqref="E34 E36:E37">
    <cfRule type="containsText" dxfId="94" priority="130" operator="containsText" text="JA">
      <formula>NOT(ISERROR(SEARCH("JA",E34)))</formula>
    </cfRule>
  </conditionalFormatting>
  <conditionalFormatting sqref="E34 E36:E37">
    <cfRule type="containsText" dxfId="93" priority="126" operator="containsText" text="2022">
      <formula>NOT(ISERROR(SEARCH("2022",E34)))</formula>
    </cfRule>
    <cfRule type="containsText" dxfId="92" priority="127" operator="containsText" text="2021">
      <formula>NOT(ISERROR(SEARCH("2021",E34)))</formula>
    </cfRule>
    <cfRule type="containsText" dxfId="91" priority="128" operator="containsText" text="2020">
      <formula>NOT(ISERROR(SEARCH("2020",E34)))</formula>
    </cfRule>
    <cfRule type="containsText" dxfId="90" priority="129" operator="containsText" text="2019">
      <formula>NOT(ISERROR(SEARCH("2019",E34)))</formula>
    </cfRule>
  </conditionalFormatting>
  <conditionalFormatting sqref="C12:F12 C14:F14">
    <cfRule type="containsText" dxfId="89" priority="100" operator="containsText" text="JA">
      <formula>NOT(ISERROR(SEARCH("JA",C12)))</formula>
    </cfRule>
  </conditionalFormatting>
  <conditionalFormatting sqref="C12:F12 C14:F14">
    <cfRule type="containsText" dxfId="88" priority="96" operator="containsText" text="2022">
      <formula>NOT(ISERROR(SEARCH("2022",C12)))</formula>
    </cfRule>
    <cfRule type="containsText" dxfId="87" priority="97" operator="containsText" text="2021">
      <formula>NOT(ISERROR(SEARCH("2021",C12)))</formula>
    </cfRule>
    <cfRule type="containsText" dxfId="86" priority="98" operator="containsText" text="2020">
      <formula>NOT(ISERROR(SEARCH("2020",C12)))</formula>
    </cfRule>
    <cfRule type="containsText" dxfId="85" priority="99" operator="containsText" text="2019">
      <formula>NOT(ISERROR(SEARCH("2019",C12)))</formula>
    </cfRule>
  </conditionalFormatting>
  <conditionalFormatting sqref="C13:F13">
    <cfRule type="containsText" dxfId="84" priority="90" operator="containsText" text="JA">
      <formula>NOT(ISERROR(SEARCH("JA",C13)))</formula>
    </cfRule>
  </conditionalFormatting>
  <conditionalFormatting sqref="C13:F13">
    <cfRule type="containsText" dxfId="83" priority="86" operator="containsText" text="2022">
      <formula>NOT(ISERROR(SEARCH("2022",C13)))</formula>
    </cfRule>
    <cfRule type="containsText" dxfId="82" priority="87" operator="containsText" text="2021">
      <formula>NOT(ISERROR(SEARCH("2021",C13)))</formula>
    </cfRule>
    <cfRule type="containsText" dxfId="81" priority="88" operator="containsText" text="2020">
      <formula>NOT(ISERROR(SEARCH("2020",C13)))</formula>
    </cfRule>
    <cfRule type="containsText" dxfId="80" priority="89" operator="containsText" text="2019">
      <formula>NOT(ISERROR(SEARCH("2019",C13)))</formula>
    </cfRule>
  </conditionalFormatting>
  <conditionalFormatting sqref="C51">
    <cfRule type="containsText" dxfId="79" priority="80" operator="containsText" text="JA">
      <formula>NOT(ISERROR(SEARCH("JA",C51)))</formula>
    </cfRule>
  </conditionalFormatting>
  <conditionalFormatting sqref="C51">
    <cfRule type="containsText" dxfId="78" priority="76" operator="containsText" text="2022">
      <formula>NOT(ISERROR(SEARCH("2022",C51)))</formula>
    </cfRule>
    <cfRule type="containsText" dxfId="77" priority="77" operator="containsText" text="2021">
      <formula>NOT(ISERROR(SEARCH("2021",C51)))</formula>
    </cfRule>
    <cfRule type="containsText" dxfId="76" priority="78" operator="containsText" text="2020">
      <formula>NOT(ISERROR(SEARCH("2020",C51)))</formula>
    </cfRule>
    <cfRule type="containsText" dxfId="75" priority="79" operator="containsText" text="2019">
      <formula>NOT(ISERROR(SEARCH("2019",C51)))</formula>
    </cfRule>
  </conditionalFormatting>
  <conditionalFormatting sqref="D51">
    <cfRule type="containsText" dxfId="74" priority="75" operator="containsText" text="JA">
      <formula>NOT(ISERROR(SEARCH("JA",D51)))</formula>
    </cfRule>
  </conditionalFormatting>
  <conditionalFormatting sqref="D51">
    <cfRule type="containsText" dxfId="73" priority="71" operator="containsText" text="2022">
      <formula>NOT(ISERROR(SEARCH("2022",D51)))</formula>
    </cfRule>
    <cfRule type="containsText" dxfId="72" priority="72" operator="containsText" text="2021">
      <formula>NOT(ISERROR(SEARCH("2021",D51)))</formula>
    </cfRule>
    <cfRule type="containsText" dxfId="71" priority="73" operator="containsText" text="2020">
      <formula>NOT(ISERROR(SEARCH("2020",D51)))</formula>
    </cfRule>
    <cfRule type="containsText" dxfId="70" priority="74" operator="containsText" text="2019">
      <formula>NOT(ISERROR(SEARCH("2019",D51)))</formula>
    </cfRule>
  </conditionalFormatting>
  <conditionalFormatting sqref="D34 D36:D37">
    <cfRule type="containsText" dxfId="69" priority="70" operator="containsText" text="JA">
      <formula>NOT(ISERROR(SEARCH("JA",D34)))</formula>
    </cfRule>
  </conditionalFormatting>
  <conditionalFormatting sqref="D34 D36:D37">
    <cfRule type="containsText" dxfId="68" priority="66" operator="containsText" text="2022">
      <formula>NOT(ISERROR(SEARCH("2022",D34)))</formula>
    </cfRule>
    <cfRule type="containsText" dxfId="67" priority="67" operator="containsText" text="2021">
      <formula>NOT(ISERROR(SEARCH("2021",D34)))</formula>
    </cfRule>
    <cfRule type="containsText" dxfId="66" priority="68" operator="containsText" text="2020">
      <formula>NOT(ISERROR(SEARCH("2020",D34)))</formula>
    </cfRule>
    <cfRule type="containsText" dxfId="65" priority="69" operator="containsText" text="2019">
      <formula>NOT(ISERROR(SEARCH("2019",D34)))</formula>
    </cfRule>
  </conditionalFormatting>
  <conditionalFormatting sqref="H6:H9 H11">
    <cfRule type="containsText" dxfId="64" priority="65" operator="containsText" text="JA">
      <formula>NOT(ISERROR(SEARCH("JA",H6)))</formula>
    </cfRule>
  </conditionalFormatting>
  <conditionalFormatting sqref="H6:H9 H11">
    <cfRule type="containsText" dxfId="63" priority="61" operator="containsText" text="2022">
      <formula>NOT(ISERROR(SEARCH("2022",H6)))</formula>
    </cfRule>
    <cfRule type="containsText" dxfId="62" priority="62" operator="containsText" text="2021">
      <formula>NOT(ISERROR(SEARCH("2021",H6)))</formula>
    </cfRule>
    <cfRule type="containsText" dxfId="61" priority="63" operator="containsText" text="2020">
      <formula>NOT(ISERROR(SEARCH("2020",H6)))</formula>
    </cfRule>
    <cfRule type="containsText" dxfId="60" priority="64" operator="containsText" text="2019">
      <formula>NOT(ISERROR(SEARCH("2019",H6)))</formula>
    </cfRule>
  </conditionalFormatting>
  <conditionalFormatting sqref="H12 H14">
    <cfRule type="containsText" dxfId="59" priority="60" operator="containsText" text="JA">
      <formula>NOT(ISERROR(SEARCH("JA",H12)))</formula>
    </cfRule>
  </conditionalFormatting>
  <conditionalFormatting sqref="H12 H14">
    <cfRule type="containsText" dxfId="58" priority="56" operator="containsText" text="2022">
      <formula>NOT(ISERROR(SEARCH("2022",H12)))</formula>
    </cfRule>
    <cfRule type="containsText" dxfId="57" priority="57" operator="containsText" text="2021">
      <formula>NOT(ISERROR(SEARCH("2021",H12)))</formula>
    </cfRule>
    <cfRule type="containsText" dxfId="56" priority="58" operator="containsText" text="2020">
      <formula>NOT(ISERROR(SEARCH("2020",H12)))</formula>
    </cfRule>
    <cfRule type="containsText" dxfId="55" priority="59" operator="containsText" text="2019">
      <formula>NOT(ISERROR(SEARCH("2019",H12)))</formula>
    </cfRule>
  </conditionalFormatting>
  <conditionalFormatting sqref="H13">
    <cfRule type="containsText" dxfId="54" priority="55" operator="containsText" text="JA">
      <formula>NOT(ISERROR(SEARCH("JA",H13)))</formula>
    </cfRule>
  </conditionalFormatting>
  <conditionalFormatting sqref="H13">
    <cfRule type="containsText" dxfId="53" priority="51" operator="containsText" text="2022">
      <formula>NOT(ISERROR(SEARCH("2022",H13)))</formula>
    </cfRule>
    <cfRule type="containsText" dxfId="52" priority="52" operator="containsText" text="2021">
      <formula>NOT(ISERROR(SEARCH("2021",H13)))</formula>
    </cfRule>
    <cfRule type="containsText" dxfId="51" priority="53" operator="containsText" text="2020">
      <formula>NOT(ISERROR(SEARCH("2020",H13)))</formula>
    </cfRule>
    <cfRule type="containsText" dxfId="50" priority="54" operator="containsText" text="2019">
      <formula>NOT(ISERROR(SEARCH("2019",H13)))</formula>
    </cfRule>
  </conditionalFormatting>
  <conditionalFormatting sqref="G6:G9 G11">
    <cfRule type="containsText" dxfId="49" priority="50" operator="containsText" text="JA">
      <formula>NOT(ISERROR(SEARCH("JA",G6)))</formula>
    </cfRule>
  </conditionalFormatting>
  <conditionalFormatting sqref="G6:G9 G11">
    <cfRule type="containsText" dxfId="48" priority="46" operator="containsText" text="2022">
      <formula>NOT(ISERROR(SEARCH("2022",G6)))</formula>
    </cfRule>
    <cfRule type="containsText" dxfId="47" priority="47" operator="containsText" text="2021">
      <formula>NOT(ISERROR(SEARCH("2021",G6)))</formula>
    </cfRule>
    <cfRule type="containsText" dxfId="46" priority="48" operator="containsText" text="2020">
      <formula>NOT(ISERROR(SEARCH("2020",G6)))</formula>
    </cfRule>
    <cfRule type="containsText" dxfId="45" priority="49" operator="containsText" text="2019">
      <formula>NOT(ISERROR(SEARCH("2019",G6)))</formula>
    </cfRule>
  </conditionalFormatting>
  <conditionalFormatting sqref="G12 G14">
    <cfRule type="containsText" dxfId="44" priority="45" operator="containsText" text="JA">
      <formula>NOT(ISERROR(SEARCH("JA",G12)))</formula>
    </cfRule>
  </conditionalFormatting>
  <conditionalFormatting sqref="G12 G14">
    <cfRule type="containsText" dxfId="43" priority="41" operator="containsText" text="2022">
      <formula>NOT(ISERROR(SEARCH("2022",G12)))</formula>
    </cfRule>
    <cfRule type="containsText" dxfId="42" priority="42" operator="containsText" text="2021">
      <formula>NOT(ISERROR(SEARCH("2021",G12)))</formula>
    </cfRule>
    <cfRule type="containsText" dxfId="41" priority="43" operator="containsText" text="2020">
      <formula>NOT(ISERROR(SEARCH("2020",G12)))</formula>
    </cfRule>
    <cfRule type="containsText" dxfId="40" priority="44" operator="containsText" text="2019">
      <formula>NOT(ISERROR(SEARCH("2019",G12)))</formula>
    </cfRule>
  </conditionalFormatting>
  <conditionalFormatting sqref="G13">
    <cfRule type="containsText" dxfId="39" priority="40" operator="containsText" text="JA">
      <formula>NOT(ISERROR(SEARCH("JA",G13)))</formula>
    </cfRule>
  </conditionalFormatting>
  <conditionalFormatting sqref="G13">
    <cfRule type="containsText" dxfId="38" priority="36" operator="containsText" text="2022">
      <formula>NOT(ISERROR(SEARCH("2022",G13)))</formula>
    </cfRule>
    <cfRule type="containsText" dxfId="37" priority="37" operator="containsText" text="2021">
      <formula>NOT(ISERROR(SEARCH("2021",G13)))</formula>
    </cfRule>
    <cfRule type="containsText" dxfId="36" priority="38" operator="containsText" text="2020">
      <formula>NOT(ISERROR(SEARCH("2020",G13)))</formula>
    </cfRule>
    <cfRule type="containsText" dxfId="35" priority="39" operator="containsText" text="2019">
      <formula>NOT(ISERROR(SEARCH("2019",G13)))</formula>
    </cfRule>
  </conditionalFormatting>
  <conditionalFormatting sqref="I19:I20">
    <cfRule type="containsText" dxfId="34" priority="35" operator="containsText" text="JA">
      <formula>NOT(ISERROR(SEARCH("JA",I19)))</formula>
    </cfRule>
  </conditionalFormatting>
  <conditionalFormatting sqref="I19:I20">
    <cfRule type="containsText" dxfId="33" priority="31" operator="containsText" text="2022">
      <formula>NOT(ISERROR(SEARCH("2022",I19)))</formula>
    </cfRule>
    <cfRule type="containsText" dxfId="32" priority="32" operator="containsText" text="2021">
      <formula>NOT(ISERROR(SEARCH("2021",I19)))</formula>
    </cfRule>
    <cfRule type="containsText" dxfId="31" priority="33" operator="containsText" text="2020">
      <formula>NOT(ISERROR(SEARCH("2020",I19)))</formula>
    </cfRule>
    <cfRule type="containsText" dxfId="30" priority="34" operator="containsText" text="2019">
      <formula>NOT(ISERROR(SEARCH("2019",I19)))</formula>
    </cfRule>
  </conditionalFormatting>
  <conditionalFormatting sqref="C19:C20">
    <cfRule type="containsText" dxfId="29" priority="30" operator="containsText" text="JA">
      <formula>NOT(ISERROR(SEARCH("JA",C19)))</formula>
    </cfRule>
  </conditionalFormatting>
  <conditionalFormatting sqref="C19:C20">
    <cfRule type="containsText" dxfId="28" priority="26" operator="containsText" text="2022">
      <formula>NOT(ISERROR(SEARCH("2022",C19)))</formula>
    </cfRule>
    <cfRule type="containsText" dxfId="27" priority="27" operator="containsText" text="2021">
      <formula>NOT(ISERROR(SEARCH("2021",C19)))</formula>
    </cfRule>
    <cfRule type="containsText" dxfId="26" priority="28" operator="containsText" text="2020">
      <formula>NOT(ISERROR(SEARCH("2020",C19)))</formula>
    </cfRule>
    <cfRule type="containsText" dxfId="25" priority="29" operator="containsText" text="2019">
      <formula>NOT(ISERROR(SEARCH("2019",C19)))</formula>
    </cfRule>
  </conditionalFormatting>
  <conditionalFormatting sqref="D19:D20">
    <cfRule type="containsText" dxfId="24" priority="25" operator="containsText" text="JA">
      <formula>NOT(ISERROR(SEARCH("JA",D19)))</formula>
    </cfRule>
  </conditionalFormatting>
  <conditionalFormatting sqref="D19:D20">
    <cfRule type="containsText" dxfId="23" priority="21" operator="containsText" text="2022">
      <formula>NOT(ISERROR(SEARCH("2022",D19)))</formula>
    </cfRule>
    <cfRule type="containsText" dxfId="22" priority="22" operator="containsText" text="2021">
      <formula>NOT(ISERROR(SEARCH("2021",D19)))</formula>
    </cfRule>
    <cfRule type="containsText" dxfId="21" priority="23" operator="containsText" text="2020">
      <formula>NOT(ISERROR(SEARCH("2020",D19)))</formula>
    </cfRule>
    <cfRule type="containsText" dxfId="20" priority="24" operator="containsText" text="2019">
      <formula>NOT(ISERROR(SEARCH("2019",D19)))</formula>
    </cfRule>
  </conditionalFormatting>
  <conditionalFormatting sqref="E19:E20">
    <cfRule type="containsText" dxfId="19" priority="20" operator="containsText" text="JA">
      <formula>NOT(ISERROR(SEARCH("JA",E19)))</formula>
    </cfRule>
  </conditionalFormatting>
  <conditionalFormatting sqref="E19:E20">
    <cfRule type="containsText" dxfId="18" priority="16" operator="containsText" text="2022">
      <formula>NOT(ISERROR(SEARCH("2022",E19)))</formula>
    </cfRule>
    <cfRule type="containsText" dxfId="17" priority="17" operator="containsText" text="2021">
      <formula>NOT(ISERROR(SEARCH("2021",E19)))</formula>
    </cfRule>
    <cfRule type="containsText" dxfId="16" priority="18" operator="containsText" text="2020">
      <formula>NOT(ISERROR(SEARCH("2020",E19)))</formula>
    </cfRule>
    <cfRule type="containsText" dxfId="15" priority="19" operator="containsText" text="2019">
      <formula>NOT(ISERROR(SEARCH("2019",E19)))</formula>
    </cfRule>
  </conditionalFormatting>
  <conditionalFormatting sqref="F19:F20">
    <cfRule type="containsText" dxfId="14" priority="15" operator="containsText" text="JA">
      <formula>NOT(ISERROR(SEARCH("JA",F19)))</formula>
    </cfRule>
  </conditionalFormatting>
  <conditionalFormatting sqref="F19:F20">
    <cfRule type="containsText" dxfId="13" priority="11" operator="containsText" text="2022">
      <formula>NOT(ISERROR(SEARCH("2022",F19)))</formula>
    </cfRule>
    <cfRule type="containsText" dxfId="12" priority="12" operator="containsText" text="2021">
      <formula>NOT(ISERROR(SEARCH("2021",F19)))</formula>
    </cfRule>
    <cfRule type="containsText" dxfId="11" priority="13" operator="containsText" text="2020">
      <formula>NOT(ISERROR(SEARCH("2020",F19)))</formula>
    </cfRule>
    <cfRule type="containsText" dxfId="10" priority="14" operator="containsText" text="2019">
      <formula>NOT(ISERROR(SEARCH("2019",F19)))</formula>
    </cfRule>
  </conditionalFormatting>
  <conditionalFormatting sqref="G19:G20">
    <cfRule type="containsText" dxfId="9" priority="10" operator="containsText" text="JA">
      <formula>NOT(ISERROR(SEARCH("JA",G19)))</formula>
    </cfRule>
  </conditionalFormatting>
  <conditionalFormatting sqref="G19:G20">
    <cfRule type="containsText" dxfId="8" priority="6" operator="containsText" text="2022">
      <formula>NOT(ISERROR(SEARCH("2022",G19)))</formula>
    </cfRule>
    <cfRule type="containsText" dxfId="7" priority="7" operator="containsText" text="2021">
      <formula>NOT(ISERROR(SEARCH("2021",G19)))</formula>
    </cfRule>
    <cfRule type="containsText" dxfId="6" priority="8" operator="containsText" text="2020">
      <formula>NOT(ISERROR(SEARCH("2020",G19)))</formula>
    </cfRule>
    <cfRule type="containsText" dxfId="5" priority="9" operator="containsText" text="2019">
      <formula>NOT(ISERROR(SEARCH("2019",G19)))</formula>
    </cfRule>
  </conditionalFormatting>
  <conditionalFormatting sqref="H19:H20">
    <cfRule type="containsText" dxfId="4" priority="5" operator="containsText" text="JA">
      <formula>NOT(ISERROR(SEARCH("JA",H19)))</formula>
    </cfRule>
  </conditionalFormatting>
  <conditionalFormatting sqref="H19:H20">
    <cfRule type="containsText" dxfId="3" priority="1" operator="containsText" text="2022">
      <formula>NOT(ISERROR(SEARCH("2022",H19)))</formula>
    </cfRule>
    <cfRule type="containsText" dxfId="2" priority="2" operator="containsText" text="2021">
      <formula>NOT(ISERROR(SEARCH("2021",H19)))</formula>
    </cfRule>
    <cfRule type="containsText" dxfId="1" priority="3" operator="containsText" text="2020">
      <formula>NOT(ISERROR(SEARCH("2020",H19)))</formula>
    </cfRule>
    <cfRule type="containsText" dxfId="0" priority="4" operator="containsText" text="2019">
      <formula>NOT(ISERROR(SEARCH("2019",H19)))</formula>
    </cfRule>
  </conditionalFormatting>
  <dataValidations disablePrompts="1" count="2">
    <dataValidation type="decimal" allowBlank="1" showInputMessage="1" showErrorMessage="1" sqref="E27:E30 D42:D47" xr:uid="{7E9439FD-0E9F-3C4C-A8D0-62E130373423}">
      <formula1>0</formula1>
      <formula2>0.1</formula2>
    </dataValidation>
    <dataValidation type="decimal" allowBlank="1" showInputMessage="1" showErrorMessage="1" sqref="F27:F30 E42:E47" xr:uid="{D65B6DD9-1409-554A-9FC7-F8F2F58509FB}">
      <formula1>0</formula1>
      <formula2>0.05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Laura Oosterhoff</dc:creator>
  <cp:keywords/>
  <dc:description>Copyright BiC</dc:description>
  <cp:lastModifiedBy>Laura Oosterhoff</cp:lastModifiedBy>
  <dcterms:created xsi:type="dcterms:W3CDTF">2018-12-03T10:17:04Z</dcterms:created>
  <dcterms:modified xsi:type="dcterms:W3CDTF">2021-09-24T07:43:02Z</dcterms:modified>
  <cp:category/>
</cp:coreProperties>
</file>