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filterPrivacy="1" defaultThemeVersion="166925"/>
  <xr:revisionPtr revIDLastSave="0" documentId="13_ncr:1_{E3DD7823-BA08-4B72-A000-73330B08B5E2}" xr6:coauthVersionLast="36" xr6:coauthVersionMax="47" xr10:uidLastSave="{00000000-0000-0000-0000-000000000000}"/>
  <bookViews>
    <workbookView xWindow="-105" yWindow="-105" windowWidth="20715" windowHeight="13275" xr2:uid="{4EF58C73-87D2-49F2-93E7-24F9220BD9E5}"/>
  </bookViews>
  <sheets>
    <sheet name="Prijzenblad" sheetId="1" r:id="rId1"/>
    <sheet name="Aanvullende dienstverlening" sheetId="4" r:id="rId2"/>
    <sheet name="Uurtarieven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" i="1" l="1"/>
  <c r="F76" i="1"/>
  <c r="F72" i="1"/>
  <c r="F73" i="1"/>
  <c r="F74" i="1"/>
  <c r="F75" i="1"/>
  <c r="F71" i="1"/>
  <c r="F67" i="1"/>
  <c r="F58" i="1"/>
  <c r="F59" i="1"/>
  <c r="F60" i="1"/>
  <c r="F61" i="1"/>
  <c r="F62" i="1"/>
  <c r="F63" i="1"/>
  <c r="F64" i="1"/>
  <c r="F65" i="1"/>
  <c r="F57" i="1"/>
  <c r="C40" i="1"/>
  <c r="F30" i="1" l="1"/>
  <c r="F27" i="1"/>
  <c r="F28" i="1"/>
  <c r="F17" i="1" l="1"/>
  <c r="F53" i="1"/>
  <c r="F49" i="1" l="1"/>
  <c r="F51" i="1"/>
  <c r="F50" i="1"/>
  <c r="F48" i="1"/>
  <c r="F47" i="1"/>
  <c r="F46" i="1"/>
  <c r="F37" i="1"/>
  <c r="F36" i="1"/>
  <c r="F35" i="1"/>
  <c r="F34" i="1"/>
  <c r="F38" i="1" s="1"/>
  <c r="F26" i="1"/>
  <c r="H85" i="1"/>
  <c r="F10" i="1"/>
  <c r="F11" i="1"/>
  <c r="F12" i="1"/>
  <c r="F13" i="1"/>
  <c r="F14" i="1"/>
  <c r="F15" i="1"/>
  <c r="F16" i="1"/>
  <c r="F22" i="1"/>
  <c r="F23" i="1"/>
  <c r="F24" i="1"/>
  <c r="F25" i="1"/>
  <c r="F21" i="1"/>
  <c r="F9" i="1"/>
</calcChain>
</file>

<file path=xl/sharedStrings.xml><?xml version="1.0" encoding="utf-8"?>
<sst xmlns="http://schemas.openxmlformats.org/spreadsheetml/2006/main" count="144" uniqueCount="105">
  <si>
    <t>Prijzenblad</t>
  </si>
  <si>
    <t>INVULINSTRUCTIE: ALLEEN DE GEEL GEARCEERDE VELDEN DIENEN INGEVULD TE WORDEN. ALLE PRIJZEN EN TARIEVEN DIENEN GESTELD TE ZIJN IN EURO'S (2 DECIMALEN), EXCL. BTW EN INCL. OVERIGE BELASTINGEN EN/OF HEFFINGEN. ALLE GENOEMDE AFNAMEAANTALLEN ZIJN INDICATIEF, HIERAAN KUNNEN GEEN RECHTEN WORDEN ONTLEEND.</t>
  </si>
  <si>
    <t xml:space="preserve">1. Beheer en Support M365-omgeving </t>
  </si>
  <si>
    <t>1a. Vaste kosten Beheer en Support M365-omgeving</t>
  </si>
  <si>
    <t>Aantal maanden</t>
  </si>
  <si>
    <t>Totaal</t>
  </si>
  <si>
    <t xml:space="preserve">2. Beheer en Support infrastructuur </t>
  </si>
  <si>
    <t>2a. Vaste kosten Beheer en Support infrastructuur</t>
  </si>
  <si>
    <t>3a. Vaste kosten Beheer en Invulling helpdesk</t>
  </si>
  <si>
    <t>4a. Uitfasering Citrix en Beheer en Support Azure Virtual Desktop</t>
  </si>
  <si>
    <t xml:space="preserve"> </t>
  </si>
  <si>
    <t>Eenmalige kosten</t>
  </si>
  <si>
    <t>Transitiekosten Beheer en Support M365-omgeving</t>
  </si>
  <si>
    <t>Transitie kosten Beheer en Support infrastructuur</t>
  </si>
  <si>
    <t>Transitie kosten Beheer en Invulling helpdesk</t>
  </si>
  <si>
    <t>Transitie kosten Uitfasering Citrix en Beheer en Support Azure Virtual Desktop</t>
  </si>
  <si>
    <t xml:space="preserve">6. Licentie beheer en inkoop M365 </t>
  </si>
  <si>
    <t>6a. Licentie beheer en inkoop M365</t>
  </si>
  <si>
    <t>Total Cost of Ownership</t>
  </si>
  <si>
    <t>Organisatie</t>
  </si>
  <si>
    <t>Naam</t>
  </si>
  <si>
    <t>Functie</t>
  </si>
  <si>
    <t>Datum</t>
  </si>
  <si>
    <t>Kostprijs Aanvullende dienstverlening</t>
  </si>
  <si>
    <t>Aanvullende dienstverlening</t>
  </si>
  <si>
    <t>Kosten</t>
  </si>
  <si>
    <t>Meeteenheid</t>
  </si>
  <si>
    <t>In te vullen door inschrijver indien van toepassing</t>
  </si>
  <si>
    <t>Uurtarieven</t>
  </si>
  <si>
    <t>Prijs per uur junior</t>
  </si>
  <si>
    <t>Prijs per uur medior</t>
  </si>
  <si>
    <t>Prijs per uur senior</t>
  </si>
  <si>
    <t>Projectmanager </t>
  </si>
  <si>
    <t>Informatiearchitect </t>
  </si>
  <si>
    <t>Technisch Architect </t>
  </si>
  <si>
    <t>Testmedewerker/Coördinator </t>
  </si>
  <si>
    <t>Database administrator </t>
  </si>
  <si>
    <t>Change coördinator </t>
  </si>
  <si>
    <t>Technisch beheerder </t>
  </si>
  <si>
    <t>Service level manager </t>
  </si>
  <si>
    <t>Service (desk) medewerker </t>
  </si>
  <si>
    <t>Active Directory inclusief AzureAD</t>
  </si>
  <si>
    <t xml:space="preserve">Office 365 / Microsoft 365 </t>
  </si>
  <si>
    <t>Security (SOC 24/7)</t>
  </si>
  <si>
    <t>Laptop/ Desktop</t>
  </si>
  <si>
    <t>Azure Virtual Desktop (Alleen voor Compas en Microsoft Access)</t>
  </si>
  <si>
    <t>Mobiele telefoons</t>
  </si>
  <si>
    <t>Package - Prijs per applicatie package (op basis van 10 packages)</t>
  </si>
  <si>
    <t>MDM (Intune)</t>
  </si>
  <si>
    <t>Package - Prijs per applicatie package update (op basis van 10 packages)</t>
  </si>
  <si>
    <t>Prijs per gebruiker</t>
  </si>
  <si>
    <t>Prijs per device</t>
  </si>
  <si>
    <t>Prijs per package</t>
  </si>
  <si>
    <t>Prijs per maand</t>
  </si>
  <si>
    <t>SKU</t>
  </si>
  <si>
    <t>Netwerk</t>
  </si>
  <si>
    <t>Managed AP</t>
  </si>
  <si>
    <t>Managed Switch</t>
  </si>
  <si>
    <t>Managed Firewall</t>
  </si>
  <si>
    <t>*) Exclusief backup licenties voor O365</t>
  </si>
  <si>
    <t>Backup en restore Azure omgeving</t>
  </si>
  <si>
    <t>Backup en restore O365 omgeving *)</t>
  </si>
  <si>
    <t>VPN</t>
  </si>
  <si>
    <t>Azure platform beheer</t>
  </si>
  <si>
    <t>Azure (IaaS)</t>
  </si>
  <si>
    <t>Overige conform uitvraag</t>
  </si>
  <si>
    <t>4. Uitfasering Citrix en Beheer en overgang Azure Virtual Desktop</t>
  </si>
  <si>
    <t>Totaalprijs</t>
  </si>
  <si>
    <t>% korting</t>
  </si>
  <si>
    <t>%korting op list prijzen commercial en non-profit</t>
  </si>
  <si>
    <t>Inrichting O365 tenant</t>
  </si>
  <si>
    <t>Governance plan</t>
  </si>
  <si>
    <t>Inrichting Security (Baseline securescore &gt;65%)</t>
  </si>
  <si>
    <t>Pilot</t>
  </si>
  <si>
    <t>Migratie Mail *)</t>
  </si>
  <si>
    <t>Migratie OneDrive *)</t>
  </si>
  <si>
    <t>Migratie Teams *)</t>
  </si>
  <si>
    <t>Migratie SharePoint (alleen data)  *)</t>
  </si>
  <si>
    <t>Nazorg</t>
  </si>
  <si>
    <t>*) Exclusief migratielicenties</t>
  </si>
  <si>
    <t>Geen onderdeel van TCO</t>
  </si>
  <si>
    <t>VM + OS + Technisch Applicatiebeheer</t>
  </si>
  <si>
    <t>Prijs per server</t>
  </si>
  <si>
    <t>Prijs per VPN</t>
  </si>
  <si>
    <t>Fixed</t>
  </si>
  <si>
    <t>3. Beheer en Invulling helpdesk en servicedesk</t>
  </si>
  <si>
    <t>Servicedesk</t>
  </si>
  <si>
    <t>Fixed fee</t>
  </si>
  <si>
    <t>Overige conform uitvraag (rapportages en diensten)</t>
  </si>
  <si>
    <t>Uren per maand</t>
  </si>
  <si>
    <t>Vaste prijs</t>
  </si>
  <si>
    <t>Consultant op locatie gedurerende 8 uur per 2 weken (gercertificeerd Solution Architect)</t>
  </si>
  <si>
    <t>1e lijn Helpdesk op locatie gedurende 24 uur per week</t>
  </si>
  <si>
    <t>6. Transitie</t>
  </si>
  <si>
    <t>Transitie en migratie</t>
  </si>
  <si>
    <t>Design</t>
  </si>
  <si>
    <t>Inrichting platform</t>
  </si>
  <si>
    <t>Packagen (prijs per package - zie beheer)</t>
  </si>
  <si>
    <t>Inrichting / uitrol / nazorg</t>
  </si>
  <si>
    <t>Adoptie (op basis van 80 uur)</t>
  </si>
  <si>
    <t>Transitiemanager (op basis van 80 uur)</t>
  </si>
  <si>
    <t>Exclusief licentie tooling voor management</t>
  </si>
  <si>
    <t>5. Migratie</t>
  </si>
  <si>
    <t>5a. Kosten migratie</t>
  </si>
  <si>
    <t xml:space="preserve">6a. Kosten transitie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</si>
</sst>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000000"/>
      <name val="Trebuchet MS"/>
      <family val="2"/>
    </font>
    <font>
      <b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4BB32"/>
        <bgColor indexed="64"/>
      </patternFill>
    </fill>
    <fill>
      <patternFill patternType="solid">
        <fgColor rgb="FF336737"/>
        <bgColor indexed="64"/>
      </patternFill>
    </fill>
    <fill>
      <patternFill patternType="solid">
        <fgColor rgb="FF34729A"/>
        <bgColor indexed="64"/>
      </patternFill>
    </fill>
    <fill>
      <patternFill patternType="solid">
        <fgColor rgb="FF68ACDF"/>
        <bgColor indexed="64"/>
      </patternFill>
    </fill>
    <fill>
      <patternFill patternType="solid">
        <fgColor rgb="FF336737"/>
        <bgColor rgb="FF000000"/>
      </patternFill>
    </fill>
    <fill>
      <patternFill patternType="solid">
        <fgColor rgb="FF34729A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4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2" fillId="2" borderId="5" xfId="0" applyFont="1" applyFill="1" applyBorder="1"/>
    <xf numFmtId="0" fontId="0" fillId="0" borderId="6" xfId="0" applyBorder="1"/>
    <xf numFmtId="0" fontId="0" fillId="3" borderId="4" xfId="0" applyFill="1" applyBorder="1" applyProtection="1">
      <protection locked="0"/>
    </xf>
    <xf numFmtId="0" fontId="6" fillId="2" borderId="5" xfId="0" applyFont="1" applyFill="1" applyBorder="1"/>
    <xf numFmtId="0" fontId="6" fillId="4" borderId="5" xfId="0" applyFont="1" applyFill="1" applyBorder="1"/>
    <xf numFmtId="0" fontId="0" fillId="4" borderId="4" xfId="0" applyFill="1" applyBorder="1"/>
    <xf numFmtId="0" fontId="0" fillId="4" borderId="0" xfId="0" applyFill="1"/>
    <xf numFmtId="44" fontId="2" fillId="3" borderId="3" xfId="1" applyFont="1" applyFill="1" applyBorder="1" applyProtection="1">
      <protection locked="0"/>
    </xf>
    <xf numFmtId="0" fontId="0" fillId="0" borderId="5" xfId="0" applyBorder="1"/>
    <xf numFmtId="44" fontId="2" fillId="3" borderId="5" xfId="1" applyFont="1" applyFill="1" applyBorder="1" applyProtection="1">
      <protection locked="0"/>
    </xf>
    <xf numFmtId="0" fontId="2" fillId="2" borderId="14" xfId="0" applyFont="1" applyFill="1" applyBorder="1"/>
    <xf numFmtId="44" fontId="2" fillId="2" borderId="13" xfId="1" applyFont="1" applyFill="1" applyBorder="1"/>
    <xf numFmtId="0" fontId="0" fillId="0" borderId="19" xfId="0" applyBorder="1"/>
    <xf numFmtId="0" fontId="3" fillId="4" borderId="9" xfId="0" applyFont="1" applyFill="1" applyBorder="1"/>
    <xf numFmtId="0" fontId="3" fillId="4" borderId="23" xfId="0" applyFont="1" applyFill="1" applyBorder="1"/>
    <xf numFmtId="0" fontId="3" fillId="4" borderId="7" xfId="0" applyFont="1" applyFill="1" applyBorder="1"/>
    <xf numFmtId="0" fontId="1" fillId="6" borderId="12" xfId="0" applyFont="1" applyFill="1" applyBorder="1"/>
    <xf numFmtId="0" fontId="8" fillId="7" borderId="3" xfId="0" applyFont="1" applyFill="1" applyBorder="1"/>
    <xf numFmtId="0" fontId="8" fillId="7" borderId="13" xfId="0" applyFont="1" applyFill="1" applyBorder="1"/>
    <xf numFmtId="44" fontId="1" fillId="8" borderId="16" xfId="1" applyFont="1" applyFill="1" applyBorder="1"/>
    <xf numFmtId="0" fontId="9" fillId="9" borderId="24" xfId="0" applyFont="1" applyFill="1" applyBorder="1"/>
    <xf numFmtId="0" fontId="10" fillId="10" borderId="25" xfId="0" applyFont="1" applyFill="1" applyBorder="1"/>
    <xf numFmtId="0" fontId="10" fillId="10" borderId="26" xfId="0" applyFont="1" applyFill="1" applyBorder="1"/>
    <xf numFmtId="0" fontId="2" fillId="11" borderId="27" xfId="0" applyFont="1" applyFill="1" applyBorder="1"/>
    <xf numFmtId="0" fontId="2" fillId="11" borderId="28" xfId="0" applyFont="1" applyFill="1" applyBorder="1"/>
    <xf numFmtId="0" fontId="11" fillId="0" borderId="0" xfId="0" applyFont="1"/>
    <xf numFmtId="44" fontId="2" fillId="3" borderId="1" xfId="1" applyFont="1" applyFill="1" applyBorder="1" applyAlignment="1" applyProtection="1">
      <protection locked="0"/>
    </xf>
    <xf numFmtId="0" fontId="8" fillId="7" borderId="1" xfId="0" applyFont="1" applyFill="1" applyBorder="1"/>
    <xf numFmtId="0" fontId="5" fillId="6" borderId="2" xfId="0" applyFont="1" applyFill="1" applyBorder="1"/>
    <xf numFmtId="0" fontId="8" fillId="7" borderId="9" xfId="0" applyFont="1" applyFill="1" applyBorder="1"/>
    <xf numFmtId="0" fontId="1" fillId="8" borderId="4" xfId="0" applyFont="1" applyFill="1" applyBorder="1" applyAlignment="1">
      <alignment vertical="center"/>
    </xf>
    <xf numFmtId="0" fontId="8" fillId="6" borderId="3" xfId="0" applyFont="1" applyFill="1" applyBorder="1"/>
    <xf numFmtId="0" fontId="7" fillId="0" borderId="29" xfId="0" applyFont="1" applyBorder="1"/>
    <xf numFmtId="0" fontId="2" fillId="2" borderId="31" xfId="0" applyFont="1" applyFill="1" applyBorder="1"/>
    <xf numFmtId="44" fontId="2" fillId="3" borderId="10" xfId="1" applyFont="1" applyFill="1" applyBorder="1" applyProtection="1">
      <protection locked="0"/>
    </xf>
    <xf numFmtId="44" fontId="2" fillId="2" borderId="15" xfId="1" applyFont="1" applyFill="1" applyBorder="1"/>
    <xf numFmtId="0" fontId="0" fillId="0" borderId="9" xfId="0" applyBorder="1"/>
    <xf numFmtId="0" fontId="0" fillId="0" borderId="23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0" xfId="0" applyBorder="1"/>
    <xf numFmtId="0" fontId="0" fillId="4" borderId="8" xfId="0" applyFill="1" applyBorder="1"/>
    <xf numFmtId="0" fontId="0" fillId="0" borderId="0" xfId="0" applyBorder="1"/>
    <xf numFmtId="0" fontId="2" fillId="2" borderId="10" xfId="0" applyFont="1" applyFill="1" applyBorder="1"/>
    <xf numFmtId="0" fontId="12" fillId="0" borderId="10" xfId="0" applyFont="1" applyBorder="1"/>
    <xf numFmtId="0" fontId="12" fillId="13" borderId="10" xfId="0" applyFont="1" applyFill="1" applyBorder="1"/>
    <xf numFmtId="0" fontId="0" fillId="13" borderId="10" xfId="0" applyFill="1" applyBorder="1"/>
    <xf numFmtId="0" fontId="6" fillId="2" borderId="31" xfId="0" applyFont="1" applyFill="1" applyBorder="1"/>
    <xf numFmtId="0" fontId="12" fillId="0" borderId="5" xfId="0" applyFont="1" applyBorder="1"/>
    <xf numFmtId="44" fontId="2" fillId="12" borderId="28" xfId="0" quotePrefix="1" applyNumberFormat="1" applyFont="1" applyFill="1" applyBorder="1" applyProtection="1">
      <protection locked="0"/>
    </xf>
    <xf numFmtId="164" fontId="0" fillId="0" borderId="4" xfId="0" applyNumberFormat="1" applyBorder="1"/>
    <xf numFmtId="0" fontId="0" fillId="14" borderId="0" xfId="0" applyFill="1" applyBorder="1"/>
    <xf numFmtId="0" fontId="3" fillId="14" borderId="0" xfId="0" applyFont="1" applyFill="1"/>
    <xf numFmtId="0" fontId="0" fillId="14" borderId="0" xfId="0" applyFill="1"/>
    <xf numFmtId="0" fontId="0" fillId="14" borderId="3" xfId="0" applyFill="1" applyBorder="1"/>
    <xf numFmtId="0" fontId="0" fillId="14" borderId="4" xfId="0" applyFill="1" applyBorder="1"/>
    <xf numFmtId="0" fontId="13" fillId="7" borderId="3" xfId="0" applyFont="1" applyFill="1" applyBorder="1"/>
    <xf numFmtId="0" fontId="1" fillId="8" borderId="20" xfId="0" applyFont="1" applyFill="1" applyBorder="1" applyAlignment="1">
      <alignment horizontal="left"/>
    </xf>
    <xf numFmtId="0" fontId="1" fillId="8" borderId="21" xfId="0" applyFont="1" applyFill="1" applyBorder="1" applyAlignment="1">
      <alignment horizontal="left"/>
    </xf>
    <xf numFmtId="0" fontId="1" fillId="8" borderId="22" xfId="0" applyFont="1" applyFill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44" fontId="5" fillId="6" borderId="2" xfId="1" applyFont="1" applyFill="1" applyBorder="1" applyAlignment="1">
      <alignment horizontal="center"/>
    </xf>
    <xf numFmtId="44" fontId="5" fillId="6" borderId="3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4" fontId="2" fillId="3" borderId="5" xfId="1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8ACDF"/>
      <color rgb="FF34729A"/>
      <color rgb="FF336737"/>
      <color rgb="FF94B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787400</xdr:colOff>
      <xdr:row>0</xdr:row>
      <xdr:rowOff>139701</xdr:rowOff>
    </xdr:from>
    <xdr:to>
      <xdr:col>1</xdr:col>
      <xdr:colOff>2933700</xdr:colOff>
      <xdr:row>3</xdr:row>
      <xdr:rowOff>87335</xdr:rowOff>
    </xdr:to>
    <xdr:pic>
      <xdr:nvPicPr>
        <xdr:cNvPr id="3" name="Picture 2" descr="logo">
          <a:extLst>
            <a:ext uri="{FF2B5EF4-FFF2-40B4-BE49-F238E27FC236}">
              <a16:creationId xmlns:a16="http://schemas.microsoft.com/office/drawing/2014/main" id="{BA69384A-150B-DF40-964F-19E67113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139701"/>
          <a:ext cx="2146300" cy="599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069E-B765-455F-8647-0E5C2071CE9F}">
  <sheetPr>
    <pageSetUpPr fitToPage="1"/>
  </sheetPr>
  <dimension ref="A1:I92"/>
  <sheetViews>
    <sheetView tabSelected="1" topLeftCell="A60" workbookViewId="0">
      <selection activeCell="C84" sqref="C84"/>
    </sheetView>
  </sheetViews>
  <sheetFormatPr defaultColWidth="9.140625" defaultRowHeight="15" x14ac:dyDescent="0.25"/>
  <cols>
    <col min="1" max="1" width="14.42578125" style="10" customWidth="1"/>
    <col min="2" max="2" width="80" style="10" bestFit="1" customWidth="1"/>
    <col min="3" max="4" width="27" style="10" customWidth="1"/>
    <col min="5" max="5" width="27.28515625" style="10" customWidth="1"/>
    <col min="6" max="6" width="17" style="10" customWidth="1"/>
    <col min="7" max="16384" width="9.140625" style="10"/>
  </cols>
  <sheetData>
    <row r="1" spans="1:7" s="3" customFormat="1" ht="21" customHeight="1" x14ac:dyDescent="0.35">
      <c r="A1" s="40"/>
      <c r="B1" s="17"/>
      <c r="C1" s="69" t="s">
        <v>0</v>
      </c>
      <c r="D1" s="69"/>
      <c r="E1" s="69"/>
      <c r="F1" s="69"/>
    </row>
    <row r="2" spans="1:7" s="3" customFormat="1" ht="15.75" customHeight="1" x14ac:dyDescent="0.35">
      <c r="A2" s="41"/>
      <c r="B2" s="18"/>
      <c r="C2" s="69"/>
      <c r="D2" s="69"/>
      <c r="E2" s="69"/>
      <c r="F2" s="69"/>
    </row>
    <row r="3" spans="1:7" s="3" customFormat="1" ht="15.75" customHeight="1" x14ac:dyDescent="0.35">
      <c r="A3" s="41"/>
      <c r="B3" s="18"/>
      <c r="C3" s="69"/>
      <c r="D3" s="69"/>
      <c r="E3" s="69"/>
      <c r="F3" s="69"/>
    </row>
    <row r="4" spans="1:7" s="3" customFormat="1" ht="15.75" customHeight="1" x14ac:dyDescent="0.35">
      <c r="A4" s="42"/>
      <c r="B4" s="19"/>
      <c r="C4" s="69"/>
      <c r="D4" s="69"/>
      <c r="E4" s="69"/>
      <c r="F4" s="69"/>
    </row>
    <row r="5" spans="1:7" s="1" customFormat="1" ht="47.25" customHeight="1" x14ac:dyDescent="0.25">
      <c r="A5" s="43"/>
      <c r="B5" s="73" t="s">
        <v>1</v>
      </c>
      <c r="C5" s="73"/>
      <c r="D5" s="73"/>
      <c r="E5" s="73"/>
      <c r="F5" s="73"/>
    </row>
    <row r="6" spans="1:7" s="1" customFormat="1" ht="15.75" thickBot="1" x14ac:dyDescent="0.3">
      <c r="A6" s="44"/>
      <c r="B6" s="12"/>
      <c r="C6" s="12"/>
      <c r="D6" s="12"/>
      <c r="E6" s="12"/>
      <c r="F6" s="12"/>
    </row>
    <row r="7" spans="1:7" s="3" customFormat="1" ht="23.25" x14ac:dyDescent="0.35">
      <c r="A7" s="45"/>
      <c r="B7" s="70" t="s">
        <v>2</v>
      </c>
      <c r="C7" s="70"/>
      <c r="D7" s="70"/>
      <c r="E7" s="70"/>
      <c r="F7" s="70"/>
      <c r="G7" s="2"/>
    </row>
    <row r="8" spans="1:7" s="3" customFormat="1" ht="15.75" customHeight="1" x14ac:dyDescent="0.25">
      <c r="A8" s="2"/>
      <c r="B8" s="20" t="s">
        <v>3</v>
      </c>
      <c r="C8" s="21" t="s">
        <v>53</v>
      </c>
      <c r="D8" s="21" t="s">
        <v>54</v>
      </c>
      <c r="E8" s="21" t="s">
        <v>4</v>
      </c>
      <c r="F8" s="22" t="s">
        <v>5</v>
      </c>
      <c r="G8" s="2"/>
    </row>
    <row r="9" spans="1:7" s="3" customFormat="1" ht="15.75" customHeight="1" x14ac:dyDescent="0.25">
      <c r="A9" s="12"/>
      <c r="B9" s="14" t="s">
        <v>41</v>
      </c>
      <c r="C9" s="13">
        <v>0</v>
      </c>
      <c r="D9" s="4">
        <v>200</v>
      </c>
      <c r="E9" s="4">
        <v>48</v>
      </c>
      <c r="F9" s="15">
        <f>E9*D9*C9</f>
        <v>0</v>
      </c>
      <c r="G9" s="2" t="s">
        <v>50</v>
      </c>
    </row>
    <row r="10" spans="1:7" s="3" customFormat="1" ht="15.75" customHeight="1" x14ac:dyDescent="0.25">
      <c r="A10" s="46"/>
      <c r="B10" s="37" t="s">
        <v>42</v>
      </c>
      <c r="C10" s="13">
        <v>0</v>
      </c>
      <c r="D10" s="49">
        <v>200</v>
      </c>
      <c r="E10" s="4">
        <v>48</v>
      </c>
      <c r="F10" s="15">
        <f t="shared" ref="F10:F16" si="0">E10*D10*C10</f>
        <v>0</v>
      </c>
      <c r="G10" s="2" t="s">
        <v>50</v>
      </c>
    </row>
    <row r="11" spans="1:7" s="3" customFormat="1" ht="15.75" customHeight="1" x14ac:dyDescent="0.25">
      <c r="A11" s="46"/>
      <c r="B11" s="37" t="s">
        <v>43</v>
      </c>
      <c r="C11" s="13">
        <v>0</v>
      </c>
      <c r="D11" s="49">
        <v>200</v>
      </c>
      <c r="E11" s="4">
        <v>48</v>
      </c>
      <c r="F11" s="15">
        <f t="shared" si="0"/>
        <v>0</v>
      </c>
      <c r="G11" s="2" t="s">
        <v>50</v>
      </c>
    </row>
    <row r="12" spans="1:7" s="3" customFormat="1" ht="15.75" customHeight="1" x14ac:dyDescent="0.25">
      <c r="A12" s="51" t="s">
        <v>48</v>
      </c>
      <c r="B12" s="37" t="s">
        <v>44</v>
      </c>
      <c r="C12" s="13">
        <v>0</v>
      </c>
      <c r="D12" s="49">
        <v>200</v>
      </c>
      <c r="E12" s="4">
        <v>48</v>
      </c>
      <c r="F12" s="15">
        <f t="shared" si="0"/>
        <v>0</v>
      </c>
      <c r="G12" s="2" t="s">
        <v>51</v>
      </c>
    </row>
    <row r="13" spans="1:7" s="3" customFormat="1" ht="15.75" customHeight="1" x14ac:dyDescent="0.25">
      <c r="A13" s="52"/>
      <c r="B13" s="37" t="s">
        <v>45</v>
      </c>
      <c r="C13" s="13">
        <v>0</v>
      </c>
      <c r="D13" s="49">
        <v>130</v>
      </c>
      <c r="E13" s="4">
        <v>48</v>
      </c>
      <c r="F13" s="15">
        <f t="shared" si="0"/>
        <v>0</v>
      </c>
      <c r="G13" s="2" t="s">
        <v>50</v>
      </c>
    </row>
    <row r="14" spans="1:7" s="3" customFormat="1" ht="15.75" customHeight="1" x14ac:dyDescent="0.25">
      <c r="A14" s="52"/>
      <c r="B14" s="37" t="s">
        <v>46</v>
      </c>
      <c r="C14" s="13">
        <v>0</v>
      </c>
      <c r="D14" s="49">
        <v>120</v>
      </c>
      <c r="E14" s="4">
        <v>48</v>
      </c>
      <c r="F14" s="15">
        <f t="shared" si="0"/>
        <v>0</v>
      </c>
      <c r="G14" s="2" t="s">
        <v>51</v>
      </c>
    </row>
    <row r="15" spans="1:7" s="3" customFormat="1" ht="15.75" customHeight="1" x14ac:dyDescent="0.25">
      <c r="A15" s="52"/>
      <c r="B15" s="37" t="s">
        <v>47</v>
      </c>
      <c r="C15" s="13">
        <v>0</v>
      </c>
      <c r="D15" s="49">
        <v>10</v>
      </c>
      <c r="E15" s="4">
        <v>48</v>
      </c>
      <c r="F15" s="15">
        <f t="shared" si="0"/>
        <v>0</v>
      </c>
      <c r="G15" s="2" t="s">
        <v>52</v>
      </c>
    </row>
    <row r="16" spans="1:7" s="3" customFormat="1" ht="15.75" customHeight="1" x14ac:dyDescent="0.25">
      <c r="A16" s="52"/>
      <c r="B16" s="37" t="s">
        <v>49</v>
      </c>
      <c r="C16" s="13">
        <v>0</v>
      </c>
      <c r="D16" s="49">
        <v>10</v>
      </c>
      <c r="E16" s="4">
        <v>48</v>
      </c>
      <c r="F16" s="15">
        <f t="shared" si="0"/>
        <v>0</v>
      </c>
      <c r="G16" s="2" t="s">
        <v>52</v>
      </c>
    </row>
    <row r="17" spans="1:7" s="3" customFormat="1" ht="15.75" customHeight="1" thickBot="1" x14ac:dyDescent="0.3">
      <c r="A17" s="46"/>
      <c r="B17" s="63" t="s">
        <v>67</v>
      </c>
      <c r="C17" s="64"/>
      <c r="D17" s="64"/>
      <c r="E17" s="65"/>
      <c r="F17" s="23">
        <f>SUM(F9:F16)</f>
        <v>0</v>
      </c>
      <c r="G17" s="2"/>
    </row>
    <row r="18" spans="1:7" s="3" customFormat="1" ht="15.75" customHeight="1" thickBot="1" x14ac:dyDescent="0.3">
      <c r="A18" s="16"/>
      <c r="B18" s="16"/>
      <c r="C18"/>
      <c r="D18"/>
      <c r="E18"/>
      <c r="F18" s="16"/>
      <c r="G18" s="2"/>
    </row>
    <row r="19" spans="1:7" s="3" customFormat="1" ht="23.25" x14ac:dyDescent="0.35">
      <c r="A19" s="45"/>
      <c r="B19" s="70" t="s">
        <v>6</v>
      </c>
      <c r="C19" s="70"/>
      <c r="D19" s="70"/>
      <c r="E19" s="70"/>
      <c r="F19" s="70"/>
      <c r="G19" s="2"/>
    </row>
    <row r="20" spans="1:7" s="3" customFormat="1" x14ac:dyDescent="0.25">
      <c r="A20" s="2"/>
      <c r="B20" s="20" t="s">
        <v>7</v>
      </c>
      <c r="C20" s="21" t="s">
        <v>53</v>
      </c>
      <c r="D20" s="21" t="s">
        <v>54</v>
      </c>
      <c r="E20" s="21" t="s">
        <v>4</v>
      </c>
      <c r="F20" s="22" t="s">
        <v>5</v>
      </c>
      <c r="G20" s="2"/>
    </row>
    <row r="21" spans="1:7" s="3" customFormat="1" x14ac:dyDescent="0.25">
      <c r="A21" s="54" t="s">
        <v>64</v>
      </c>
      <c r="B21" s="14" t="s">
        <v>81</v>
      </c>
      <c r="C21" s="13">
        <v>0</v>
      </c>
      <c r="D21" s="4">
        <v>7</v>
      </c>
      <c r="E21" s="4">
        <v>48</v>
      </c>
      <c r="F21" s="15">
        <f>E21*D21*C21</f>
        <v>0</v>
      </c>
      <c r="G21" s="2" t="s">
        <v>82</v>
      </c>
    </row>
    <row r="22" spans="1:7" s="3" customFormat="1" x14ac:dyDescent="0.25">
      <c r="A22" s="12"/>
      <c r="B22" s="14" t="s">
        <v>60</v>
      </c>
      <c r="C22" s="13">
        <v>0</v>
      </c>
      <c r="D22" s="4">
        <v>7</v>
      </c>
      <c r="E22" s="4">
        <v>48</v>
      </c>
      <c r="F22" s="15">
        <f t="shared" ref="F22:F28" si="1">E22*D22*C22</f>
        <v>0</v>
      </c>
      <c r="G22" s="2" t="s">
        <v>82</v>
      </c>
    </row>
    <row r="23" spans="1:7" s="3" customFormat="1" x14ac:dyDescent="0.25">
      <c r="A23" s="12"/>
      <c r="B23" s="14" t="s">
        <v>61</v>
      </c>
      <c r="C23" s="13">
        <v>0</v>
      </c>
      <c r="D23" s="4">
        <v>200</v>
      </c>
      <c r="E23" s="4">
        <v>48</v>
      </c>
      <c r="F23" s="15">
        <f t="shared" si="1"/>
        <v>0</v>
      </c>
      <c r="G23" s="2" t="s">
        <v>50</v>
      </c>
    </row>
    <row r="24" spans="1:7" s="3" customFormat="1" x14ac:dyDescent="0.25">
      <c r="A24" s="12"/>
      <c r="B24" s="14" t="s">
        <v>62</v>
      </c>
      <c r="C24" s="13">
        <v>0</v>
      </c>
      <c r="D24" s="4">
        <v>2</v>
      </c>
      <c r="E24" s="4">
        <v>48</v>
      </c>
      <c r="F24" s="15">
        <f t="shared" si="1"/>
        <v>0</v>
      </c>
      <c r="G24" s="2" t="s">
        <v>83</v>
      </c>
    </row>
    <row r="25" spans="1:7" s="3" customFormat="1" x14ac:dyDescent="0.25">
      <c r="A25" s="12"/>
      <c r="B25" s="14" t="s">
        <v>63</v>
      </c>
      <c r="C25" s="13">
        <v>0</v>
      </c>
      <c r="D25" s="4">
        <v>1</v>
      </c>
      <c r="E25" s="4">
        <v>48</v>
      </c>
      <c r="F25" s="15">
        <f t="shared" si="1"/>
        <v>0</v>
      </c>
      <c r="G25" s="2" t="s">
        <v>84</v>
      </c>
    </row>
    <row r="26" spans="1:7" s="3" customFormat="1" x14ac:dyDescent="0.25">
      <c r="A26" s="50" t="s">
        <v>55</v>
      </c>
      <c r="B26" s="37" t="s">
        <v>56</v>
      </c>
      <c r="C26" s="13">
        <v>0</v>
      </c>
      <c r="D26" s="4">
        <v>30</v>
      </c>
      <c r="E26" s="4">
        <v>48</v>
      </c>
      <c r="F26" s="15">
        <f t="shared" si="1"/>
        <v>0</v>
      </c>
      <c r="G26" s="2" t="s">
        <v>51</v>
      </c>
    </row>
    <row r="27" spans="1:7" s="3" customFormat="1" x14ac:dyDescent="0.25">
      <c r="A27" s="46"/>
      <c r="B27" s="37" t="s">
        <v>57</v>
      </c>
      <c r="C27" s="13">
        <v>0</v>
      </c>
      <c r="D27" s="49">
        <v>20</v>
      </c>
      <c r="E27" s="4">
        <v>48</v>
      </c>
      <c r="F27" s="15">
        <f t="shared" si="1"/>
        <v>0</v>
      </c>
      <c r="G27" s="2" t="s">
        <v>51</v>
      </c>
    </row>
    <row r="28" spans="1:7" s="3" customFormat="1" x14ac:dyDescent="0.25">
      <c r="A28" s="46"/>
      <c r="B28" s="37" t="s">
        <v>58</v>
      </c>
      <c r="C28" s="13">
        <v>0</v>
      </c>
      <c r="D28" s="49">
        <v>5</v>
      </c>
      <c r="E28" s="4">
        <v>48</v>
      </c>
      <c r="F28" s="15">
        <f t="shared" si="1"/>
        <v>0</v>
      </c>
      <c r="G28" s="2" t="s">
        <v>51</v>
      </c>
    </row>
    <row r="29" spans="1:7" s="3" customFormat="1" x14ac:dyDescent="0.25">
      <c r="A29" s="46"/>
      <c r="B29" s="53" t="s">
        <v>59</v>
      </c>
      <c r="C29" s="38"/>
      <c r="D29" s="49"/>
      <c r="E29" s="4"/>
      <c r="F29" s="39"/>
      <c r="G29" s="2"/>
    </row>
    <row r="30" spans="1:7" s="3" customFormat="1" ht="15.75" thickBot="1" x14ac:dyDescent="0.3">
      <c r="A30" s="46"/>
      <c r="B30" s="63" t="s">
        <v>67</v>
      </c>
      <c r="C30" s="64"/>
      <c r="D30" s="64"/>
      <c r="E30" s="65"/>
      <c r="F30" s="23">
        <f>SUM(F21:F28)</f>
        <v>0</v>
      </c>
      <c r="G30" s="2"/>
    </row>
    <row r="31" spans="1:7" s="3" customFormat="1" ht="15.75" thickBot="1" x14ac:dyDescent="0.3">
      <c r="A31" s="16"/>
      <c r="B31" s="16"/>
      <c r="C31"/>
      <c r="D31"/>
      <c r="E31"/>
      <c r="F31" s="16"/>
      <c r="G31" s="2"/>
    </row>
    <row r="32" spans="1:7" s="3" customFormat="1" ht="23.25" x14ac:dyDescent="0.35">
      <c r="A32" s="45"/>
      <c r="B32" s="70" t="s">
        <v>85</v>
      </c>
      <c r="C32" s="70"/>
      <c r="D32" s="70"/>
      <c r="E32" s="70"/>
      <c r="F32" s="70"/>
      <c r="G32" s="2"/>
    </row>
    <row r="33" spans="1:9" s="3" customFormat="1" x14ac:dyDescent="0.25">
      <c r="A33" s="2"/>
      <c r="B33" s="20" t="s">
        <v>8</v>
      </c>
      <c r="C33" s="21" t="s">
        <v>90</v>
      </c>
      <c r="D33" s="62" t="s">
        <v>89</v>
      </c>
      <c r="E33" s="21" t="s">
        <v>4</v>
      </c>
      <c r="F33" s="22" t="s">
        <v>5</v>
      </c>
      <c r="G33" s="2"/>
    </row>
    <row r="34" spans="1:9" s="3" customFormat="1" x14ac:dyDescent="0.25">
      <c r="A34" s="12"/>
      <c r="B34" s="14" t="s">
        <v>92</v>
      </c>
      <c r="C34" s="13">
        <v>0</v>
      </c>
      <c r="D34" s="4">
        <v>96</v>
      </c>
      <c r="E34" s="4">
        <v>48</v>
      </c>
      <c r="F34" s="15">
        <f>E34*D34*C34</f>
        <v>0</v>
      </c>
      <c r="G34" s="2"/>
    </row>
    <row r="35" spans="1:9" s="3" customFormat="1" x14ac:dyDescent="0.25">
      <c r="A35" s="46"/>
      <c r="B35" s="37" t="s">
        <v>91</v>
      </c>
      <c r="C35" s="13">
        <v>0</v>
      </c>
      <c r="D35" s="49">
        <v>16</v>
      </c>
      <c r="E35" s="4">
        <v>48</v>
      </c>
      <c r="F35" s="15">
        <f>E35*D35*C35</f>
        <v>0</v>
      </c>
      <c r="G35" s="2"/>
    </row>
    <row r="36" spans="1:9" s="3" customFormat="1" x14ac:dyDescent="0.25">
      <c r="A36" s="12"/>
      <c r="B36" s="14" t="s">
        <v>86</v>
      </c>
      <c r="C36" s="13">
        <v>0</v>
      </c>
      <c r="D36" s="4" t="s">
        <v>87</v>
      </c>
      <c r="E36" s="4">
        <v>48</v>
      </c>
      <c r="F36" s="15">
        <f>C36*E36</f>
        <v>0</v>
      </c>
      <c r="G36" s="2"/>
    </row>
    <row r="37" spans="1:9" s="3" customFormat="1" x14ac:dyDescent="0.25">
      <c r="A37" s="46"/>
      <c r="B37" s="37" t="s">
        <v>88</v>
      </c>
      <c r="C37" s="13">
        <v>0</v>
      </c>
      <c r="D37" s="49" t="s">
        <v>87</v>
      </c>
      <c r="E37" s="4">
        <v>48</v>
      </c>
      <c r="F37" s="15">
        <f t="shared" ref="F37" si="2">C37*E37</f>
        <v>0</v>
      </c>
      <c r="G37" s="2"/>
    </row>
    <row r="38" spans="1:9" s="3" customFormat="1" ht="15.75" thickBot="1" x14ac:dyDescent="0.3">
      <c r="A38" s="46"/>
      <c r="B38" s="63" t="s">
        <v>67</v>
      </c>
      <c r="C38" s="64"/>
      <c r="D38" s="64"/>
      <c r="E38" s="65"/>
      <c r="F38" s="23">
        <f>SUM(F34:F37)</f>
        <v>0</v>
      </c>
      <c r="G38" s="2"/>
    </row>
    <row r="39" spans="1:9" s="3" customFormat="1" ht="16.149999999999999" customHeight="1" x14ac:dyDescent="0.25">
      <c r="A39" s="16"/>
      <c r="B39" s="16"/>
      <c r="C39"/>
      <c r="D39"/>
      <c r="E39"/>
      <c r="F39" s="16"/>
      <c r="G39" s="2"/>
    </row>
    <row r="40" spans="1:9" ht="26.25" x14ac:dyDescent="0.4">
      <c r="B40" s="32" t="s">
        <v>18</v>
      </c>
      <c r="C40" s="71">
        <f>F38+F30+F17</f>
        <v>0</v>
      </c>
      <c r="D40" s="71"/>
      <c r="E40" s="71"/>
      <c r="F40" s="72"/>
      <c r="I40" s="29"/>
    </row>
    <row r="41" spans="1:9" s="3" customFormat="1" ht="16.899999999999999" customHeight="1" x14ac:dyDescent="0.25">
      <c r="A41" s="48"/>
      <c r="B41" s="48"/>
      <c r="C41"/>
      <c r="D41"/>
      <c r="E41"/>
      <c r="F41" s="48"/>
      <c r="G41" s="2"/>
    </row>
    <row r="42" spans="1:9" s="61" customFormat="1" ht="22.35" customHeight="1" x14ac:dyDescent="0.35">
      <c r="A42" s="57"/>
      <c r="B42" s="58" t="s">
        <v>80</v>
      </c>
      <c r="C42" s="59"/>
      <c r="D42" s="59"/>
      <c r="E42" s="59"/>
      <c r="F42" s="57"/>
      <c r="G42" s="60"/>
    </row>
    <row r="43" spans="1:9" s="3" customFormat="1" ht="16.149999999999999" customHeight="1" thickBot="1" x14ac:dyDescent="0.3">
      <c r="A43" s="48"/>
      <c r="B43" s="48"/>
      <c r="C43"/>
      <c r="D43"/>
      <c r="E43"/>
      <c r="F43" s="48"/>
      <c r="G43" s="2"/>
    </row>
    <row r="44" spans="1:9" s="3" customFormat="1" ht="23.25" x14ac:dyDescent="0.35">
      <c r="A44" s="45"/>
      <c r="B44" s="70" t="s">
        <v>66</v>
      </c>
      <c r="C44" s="70"/>
      <c r="D44" s="70"/>
      <c r="E44" s="70"/>
      <c r="F44" s="70"/>
      <c r="G44" s="2"/>
    </row>
    <row r="45" spans="1:9" s="3" customFormat="1" x14ac:dyDescent="0.25">
      <c r="A45" s="2"/>
      <c r="B45" s="20" t="s">
        <v>9</v>
      </c>
      <c r="C45" s="76" t="s">
        <v>11</v>
      </c>
      <c r="D45" s="77"/>
      <c r="E45" s="77"/>
      <c r="F45" s="78"/>
      <c r="G45" s="2"/>
    </row>
    <row r="46" spans="1:9" s="3" customFormat="1" x14ac:dyDescent="0.25">
      <c r="A46" s="12"/>
      <c r="B46" s="14" t="s">
        <v>95</v>
      </c>
      <c r="C46" s="13">
        <v>0</v>
      </c>
      <c r="D46" s="49" t="s">
        <v>87</v>
      </c>
      <c r="E46" s="4"/>
      <c r="F46" s="15">
        <f>C46</f>
        <v>0</v>
      </c>
      <c r="G46" s="2"/>
    </row>
    <row r="47" spans="1:9" s="3" customFormat="1" x14ac:dyDescent="0.25">
      <c r="A47" s="46"/>
      <c r="B47" s="37" t="s">
        <v>96</v>
      </c>
      <c r="C47" s="13">
        <v>0</v>
      </c>
      <c r="D47" s="49" t="s">
        <v>87</v>
      </c>
      <c r="E47" s="4"/>
      <c r="F47" s="15">
        <f t="shared" ref="F47:F51" si="3">C47</f>
        <v>0</v>
      </c>
      <c r="G47" s="2"/>
    </row>
    <row r="48" spans="1:9" s="3" customFormat="1" x14ac:dyDescent="0.25">
      <c r="A48" s="46"/>
      <c r="B48" s="37" t="s">
        <v>97</v>
      </c>
      <c r="C48" s="13">
        <v>0</v>
      </c>
      <c r="D48" s="49" t="s">
        <v>87</v>
      </c>
      <c r="E48" s="4"/>
      <c r="F48" s="15">
        <f t="shared" si="3"/>
        <v>0</v>
      </c>
      <c r="G48" s="2"/>
    </row>
    <row r="49" spans="1:7" s="3" customFormat="1" x14ac:dyDescent="0.25">
      <c r="A49" s="46"/>
      <c r="B49" s="37" t="s">
        <v>98</v>
      </c>
      <c r="C49" s="13">
        <v>0</v>
      </c>
      <c r="D49" s="49" t="s">
        <v>87</v>
      </c>
      <c r="E49" s="4"/>
      <c r="F49" s="15">
        <f t="shared" si="3"/>
        <v>0</v>
      </c>
      <c r="G49" s="2"/>
    </row>
    <row r="50" spans="1:7" s="3" customFormat="1" x14ac:dyDescent="0.25">
      <c r="A50" s="46"/>
      <c r="B50" s="37" t="s">
        <v>99</v>
      </c>
      <c r="C50" s="13">
        <v>0</v>
      </c>
      <c r="D50" s="49" t="s">
        <v>87</v>
      </c>
      <c r="E50" s="4"/>
      <c r="F50" s="15">
        <f t="shared" si="3"/>
        <v>0</v>
      </c>
      <c r="G50" s="2"/>
    </row>
    <row r="51" spans="1:7" s="3" customFormat="1" x14ac:dyDescent="0.25">
      <c r="A51" s="46"/>
      <c r="B51" s="37" t="s">
        <v>100</v>
      </c>
      <c r="C51" s="13">
        <v>0</v>
      </c>
      <c r="D51" s="49" t="s">
        <v>87</v>
      </c>
      <c r="E51" s="4"/>
      <c r="F51" s="15">
        <f t="shared" si="3"/>
        <v>0</v>
      </c>
      <c r="G51" s="2"/>
    </row>
    <row r="52" spans="1:7" s="3" customFormat="1" x14ac:dyDescent="0.25">
      <c r="A52" s="46"/>
      <c r="B52" s="53" t="s">
        <v>101</v>
      </c>
      <c r="C52" s="38"/>
      <c r="D52" s="49"/>
      <c r="E52" s="4"/>
      <c r="F52" s="15"/>
      <c r="G52" s="2"/>
    </row>
    <row r="53" spans="1:7" s="3" customFormat="1" ht="15.75" thickBot="1" x14ac:dyDescent="0.3">
      <c r="A53" s="46"/>
      <c r="B53" s="63" t="s">
        <v>67</v>
      </c>
      <c r="C53" s="64"/>
      <c r="D53" s="64"/>
      <c r="E53" s="65"/>
      <c r="F53" s="23">
        <f>SUM(F46:F51)</f>
        <v>0</v>
      </c>
      <c r="G53" s="2"/>
    </row>
    <row r="54" spans="1:7" s="3" customFormat="1" ht="15.75" thickBot="1" x14ac:dyDescent="0.3">
      <c r="A54" s="16"/>
      <c r="B54" s="16"/>
      <c r="C54"/>
      <c r="D54"/>
      <c r="E54"/>
      <c r="F54" s="16"/>
    </row>
    <row r="55" spans="1:7" s="9" customFormat="1" ht="23.25" x14ac:dyDescent="0.35">
      <c r="A55" s="47"/>
      <c r="B55" s="70" t="s">
        <v>102</v>
      </c>
      <c r="C55" s="74"/>
      <c r="D55" s="74"/>
      <c r="E55" s="74"/>
      <c r="F55" s="75"/>
      <c r="G55" s="9" t="s">
        <v>10</v>
      </c>
    </row>
    <row r="56" spans="1:7" s="3" customFormat="1" x14ac:dyDescent="0.25">
      <c r="A56" s="2"/>
      <c r="B56" s="20" t="s">
        <v>103</v>
      </c>
      <c r="C56" s="76" t="s">
        <v>11</v>
      </c>
      <c r="D56" s="77"/>
      <c r="E56" s="77"/>
      <c r="F56" s="78"/>
    </row>
    <row r="57" spans="1:7" s="3" customFormat="1" x14ac:dyDescent="0.25">
      <c r="A57" s="12"/>
      <c r="B57" s="14" t="s">
        <v>70</v>
      </c>
      <c r="C57" s="13">
        <v>0</v>
      </c>
      <c r="D57" s="4"/>
      <c r="E57" s="4"/>
      <c r="F57" s="15">
        <f>C57</f>
        <v>0</v>
      </c>
      <c r="G57" s="10"/>
    </row>
    <row r="58" spans="1:7" s="3" customFormat="1" x14ac:dyDescent="0.25">
      <c r="A58" s="12"/>
      <c r="B58" s="14" t="s">
        <v>71</v>
      </c>
      <c r="C58" s="13">
        <v>0</v>
      </c>
      <c r="D58" s="4"/>
      <c r="E58" s="4"/>
      <c r="F58" s="15">
        <f t="shared" ref="F58:F65" si="4">C58</f>
        <v>0</v>
      </c>
      <c r="G58" s="10"/>
    </row>
    <row r="59" spans="1:7" s="3" customFormat="1" x14ac:dyDescent="0.25">
      <c r="A59" s="12"/>
      <c r="B59" s="14" t="s">
        <v>72</v>
      </c>
      <c r="C59" s="13">
        <v>0</v>
      </c>
      <c r="D59" s="4"/>
      <c r="E59" s="4"/>
      <c r="F59" s="15">
        <f t="shared" si="4"/>
        <v>0</v>
      </c>
      <c r="G59" s="10"/>
    </row>
    <row r="60" spans="1:7" s="3" customFormat="1" x14ac:dyDescent="0.25">
      <c r="A60" s="12"/>
      <c r="B60" s="14" t="s">
        <v>73</v>
      </c>
      <c r="C60" s="13">
        <v>0</v>
      </c>
      <c r="D60" s="4"/>
      <c r="E60" s="4"/>
      <c r="F60" s="15">
        <f t="shared" si="4"/>
        <v>0</v>
      </c>
      <c r="G60" s="10"/>
    </row>
    <row r="61" spans="1:7" s="3" customFormat="1" x14ac:dyDescent="0.25">
      <c r="A61" s="12"/>
      <c r="B61" s="14" t="s">
        <v>74</v>
      </c>
      <c r="C61" s="13">
        <v>0</v>
      </c>
      <c r="D61" s="4"/>
      <c r="E61" s="4"/>
      <c r="F61" s="15">
        <f t="shared" si="4"/>
        <v>0</v>
      </c>
      <c r="G61" s="10"/>
    </row>
    <row r="62" spans="1:7" s="3" customFormat="1" x14ac:dyDescent="0.25">
      <c r="A62" s="12"/>
      <c r="B62" s="14" t="s">
        <v>75</v>
      </c>
      <c r="C62" s="13">
        <v>0</v>
      </c>
      <c r="D62" s="4"/>
      <c r="E62" s="4"/>
      <c r="F62" s="15">
        <f t="shared" si="4"/>
        <v>0</v>
      </c>
      <c r="G62" s="10"/>
    </row>
    <row r="63" spans="1:7" s="3" customFormat="1" x14ac:dyDescent="0.25">
      <c r="A63" s="12"/>
      <c r="B63" s="14" t="s">
        <v>76</v>
      </c>
      <c r="C63" s="13">
        <v>0</v>
      </c>
      <c r="D63" s="4"/>
      <c r="E63" s="4"/>
      <c r="F63" s="15">
        <f t="shared" si="4"/>
        <v>0</v>
      </c>
      <c r="G63" s="10"/>
    </row>
    <row r="64" spans="1:7" s="3" customFormat="1" x14ac:dyDescent="0.25">
      <c r="A64" s="12"/>
      <c r="B64" s="14" t="s">
        <v>77</v>
      </c>
      <c r="C64" s="13">
        <v>0</v>
      </c>
      <c r="D64" s="4"/>
      <c r="E64" s="4"/>
      <c r="F64" s="15">
        <f t="shared" si="4"/>
        <v>0</v>
      </c>
      <c r="G64" s="10"/>
    </row>
    <row r="65" spans="1:7" s="3" customFormat="1" x14ac:dyDescent="0.25">
      <c r="A65" s="12"/>
      <c r="B65" s="37" t="s">
        <v>78</v>
      </c>
      <c r="C65" s="13">
        <v>0</v>
      </c>
      <c r="D65" s="4"/>
      <c r="E65" s="4"/>
      <c r="F65" s="15">
        <f t="shared" si="4"/>
        <v>0</v>
      </c>
      <c r="G65" s="10"/>
    </row>
    <row r="66" spans="1:7" s="3" customFormat="1" x14ac:dyDescent="0.25">
      <c r="A66" s="12"/>
      <c r="B66" s="53" t="s">
        <v>79</v>
      </c>
      <c r="C66" s="4"/>
      <c r="D66" s="4"/>
      <c r="E66" s="4"/>
      <c r="F66" s="15"/>
      <c r="G66" s="10"/>
    </row>
    <row r="67" spans="1:7" s="3" customFormat="1" ht="15.75" thickBot="1" x14ac:dyDescent="0.3">
      <c r="A67" s="46"/>
      <c r="B67" s="63" t="s">
        <v>67</v>
      </c>
      <c r="C67" s="64"/>
      <c r="D67" s="64"/>
      <c r="E67" s="65"/>
      <c r="F67" s="23">
        <f>SUM(F57:F65)</f>
        <v>0</v>
      </c>
    </row>
    <row r="68" spans="1:7" s="3" customFormat="1" ht="15.75" thickBot="1" x14ac:dyDescent="0.3">
      <c r="A68" s="48"/>
      <c r="B68" s="48"/>
      <c r="C68"/>
      <c r="D68"/>
      <c r="E68"/>
      <c r="F68" s="48"/>
    </row>
    <row r="69" spans="1:7" s="9" customFormat="1" ht="23.25" x14ac:dyDescent="0.35">
      <c r="A69" s="47"/>
      <c r="B69" s="70" t="s">
        <v>93</v>
      </c>
      <c r="C69" s="74"/>
      <c r="D69" s="74"/>
      <c r="E69" s="74"/>
      <c r="F69" s="75"/>
      <c r="G69" s="9" t="s">
        <v>10</v>
      </c>
    </row>
    <row r="70" spans="1:7" s="3" customFormat="1" x14ac:dyDescent="0.25">
      <c r="A70" s="2"/>
      <c r="B70" s="20" t="s">
        <v>104</v>
      </c>
      <c r="C70" s="76" t="s">
        <v>11</v>
      </c>
      <c r="D70" s="77"/>
      <c r="E70" s="77"/>
      <c r="F70" s="78"/>
    </row>
    <row r="71" spans="1:7" s="3" customFormat="1" x14ac:dyDescent="0.25">
      <c r="A71" s="12"/>
      <c r="B71" s="14" t="s">
        <v>12</v>
      </c>
      <c r="C71" s="13">
        <v>0</v>
      </c>
      <c r="D71" s="4"/>
      <c r="E71" s="4"/>
      <c r="F71" s="81">
        <f>C71</f>
        <v>0</v>
      </c>
      <c r="G71" s="10"/>
    </row>
    <row r="72" spans="1:7" s="3" customFormat="1" x14ac:dyDescent="0.25">
      <c r="A72" s="12"/>
      <c r="B72" s="14" t="s">
        <v>13</v>
      </c>
      <c r="C72" s="13">
        <v>0</v>
      </c>
      <c r="D72" s="4"/>
      <c r="E72" s="4"/>
      <c r="F72" s="81">
        <f t="shared" ref="F72:F75" si="5">C72</f>
        <v>0</v>
      </c>
      <c r="G72" s="10"/>
    </row>
    <row r="73" spans="1:7" s="3" customFormat="1" x14ac:dyDescent="0.25">
      <c r="A73" s="12"/>
      <c r="B73" s="14" t="s">
        <v>14</v>
      </c>
      <c r="C73" s="13">
        <v>0</v>
      </c>
      <c r="D73" s="4"/>
      <c r="E73" s="4"/>
      <c r="F73" s="81">
        <f t="shared" si="5"/>
        <v>0</v>
      </c>
      <c r="G73" s="10"/>
    </row>
    <row r="74" spans="1:7" s="3" customFormat="1" x14ac:dyDescent="0.25">
      <c r="A74" s="12"/>
      <c r="B74" s="14" t="s">
        <v>15</v>
      </c>
      <c r="C74" s="13">
        <v>0</v>
      </c>
      <c r="D74" s="4"/>
      <c r="E74" s="4"/>
      <c r="F74" s="81">
        <f t="shared" si="5"/>
        <v>0</v>
      </c>
      <c r="G74" s="10"/>
    </row>
    <row r="75" spans="1:7" s="3" customFormat="1" ht="13.9" customHeight="1" x14ac:dyDescent="0.25">
      <c r="A75" s="46"/>
      <c r="B75" s="37" t="s">
        <v>65</v>
      </c>
      <c r="C75" s="13">
        <v>0</v>
      </c>
      <c r="D75" s="49"/>
      <c r="E75" s="4"/>
      <c r="F75" s="81">
        <f t="shared" si="5"/>
        <v>0</v>
      </c>
      <c r="G75" s="10"/>
    </row>
    <row r="76" spans="1:7" s="3" customFormat="1" ht="15.75" thickBot="1" x14ac:dyDescent="0.3">
      <c r="A76" s="46"/>
      <c r="B76" s="63" t="s">
        <v>67</v>
      </c>
      <c r="C76" s="64"/>
      <c r="D76" s="64"/>
      <c r="E76" s="65"/>
      <c r="F76" s="23">
        <f>SUM(F71:F75)</f>
        <v>0</v>
      </c>
    </row>
    <row r="77" spans="1:7" s="3" customFormat="1" x14ac:dyDescent="0.25">
      <c r="A77" s="16"/>
      <c r="B77" s="16"/>
      <c r="C77"/>
      <c r="D77"/>
      <c r="E77"/>
      <c r="F77" s="16"/>
    </row>
    <row r="78" spans="1:7" s="3" customFormat="1" ht="26.25" x14ac:dyDescent="0.4">
      <c r="A78"/>
      <c r="B78" s="32" t="s">
        <v>94</v>
      </c>
      <c r="C78" s="71">
        <f>F76+F67+F53</f>
        <v>0</v>
      </c>
      <c r="D78" s="71"/>
      <c r="E78" s="71"/>
      <c r="F78" s="72"/>
      <c r="G78" s="2"/>
    </row>
    <row r="79" spans="1:7" s="3" customFormat="1" x14ac:dyDescent="0.25">
      <c r="A79" s="48"/>
      <c r="B79" s="48"/>
      <c r="C79"/>
      <c r="D79"/>
      <c r="E79"/>
      <c r="F79" s="48"/>
    </row>
    <row r="80" spans="1:7" s="61" customFormat="1" x14ac:dyDescent="0.25">
      <c r="A80" s="57"/>
      <c r="B80" s="57"/>
      <c r="C80" s="59"/>
      <c r="D80" s="59"/>
      <c r="E80" s="59"/>
      <c r="F80" s="57"/>
    </row>
    <row r="81" spans="1:8" s="3" customFormat="1" ht="15.75" thickBot="1" x14ac:dyDescent="0.3">
      <c r="A81" s="48"/>
      <c r="B81" s="48"/>
      <c r="C81"/>
      <c r="D81"/>
      <c r="E81"/>
      <c r="F81" s="48"/>
    </row>
    <row r="82" spans="1:8" s="3" customFormat="1" ht="23.25" x14ac:dyDescent="0.35">
      <c r="A82" s="45"/>
      <c r="B82" s="66" t="s">
        <v>16</v>
      </c>
      <c r="C82" s="67"/>
      <c r="D82" s="67"/>
      <c r="E82" s="67"/>
      <c r="F82" s="68"/>
    </row>
    <row r="83" spans="1:8" s="3" customFormat="1" x14ac:dyDescent="0.25">
      <c r="A83"/>
      <c r="B83" s="24" t="s">
        <v>17</v>
      </c>
      <c r="C83" s="25" t="s">
        <v>68</v>
      </c>
      <c r="D83" s="25"/>
      <c r="E83" s="25"/>
      <c r="F83" s="26"/>
    </row>
    <row r="84" spans="1:8" s="3" customFormat="1" x14ac:dyDescent="0.25">
      <c r="A84"/>
      <c r="B84" s="27" t="s">
        <v>69</v>
      </c>
      <c r="C84" s="55"/>
      <c r="D84" s="28"/>
      <c r="E84" s="28"/>
      <c r="F84" s="15"/>
    </row>
    <row r="85" spans="1:8" s="3" customFormat="1" ht="15.75" thickBot="1" x14ac:dyDescent="0.3">
      <c r="A85" s="46"/>
      <c r="B85" s="63"/>
      <c r="C85" s="64"/>
      <c r="D85" s="64"/>
      <c r="E85" s="65"/>
      <c r="F85" s="23"/>
      <c r="H85" s="56">
        <f>F85/48</f>
        <v>0</v>
      </c>
    </row>
    <row r="86" spans="1:8" x14ac:dyDescent="0.25">
      <c r="B86" s="5"/>
      <c r="C86" s="5"/>
      <c r="D86" s="12"/>
      <c r="E86" s="2"/>
      <c r="F86" s="3"/>
    </row>
    <row r="87" spans="1:8" x14ac:dyDescent="0.25">
      <c r="B87" s="5"/>
      <c r="C87" s="5"/>
      <c r="D87" s="12"/>
      <c r="E87" s="2"/>
      <c r="F87" s="3"/>
    </row>
    <row r="88" spans="1:8" x14ac:dyDescent="0.25">
      <c r="B88" s="34" t="s">
        <v>19</v>
      </c>
      <c r="C88" s="6"/>
      <c r="E88" s="2"/>
      <c r="F88" s="3"/>
    </row>
    <row r="89" spans="1:8" x14ac:dyDescent="0.25">
      <c r="B89" s="34" t="s">
        <v>20</v>
      </c>
      <c r="C89" s="6"/>
      <c r="E89" s="2"/>
      <c r="F89" s="3"/>
    </row>
    <row r="90" spans="1:8" x14ac:dyDescent="0.25">
      <c r="B90" s="34" t="s">
        <v>21</v>
      </c>
      <c r="C90" s="6"/>
      <c r="E90" s="2"/>
      <c r="F90" s="3"/>
    </row>
    <row r="91" spans="1:8" x14ac:dyDescent="0.25">
      <c r="B91" s="34" t="s">
        <v>22</v>
      </c>
      <c r="C91" s="6"/>
      <c r="E91" s="2"/>
      <c r="F91" s="3"/>
    </row>
    <row r="92" spans="1:8" x14ac:dyDescent="0.25">
      <c r="B92" s="3"/>
      <c r="C92" s="3"/>
      <c r="D92" s="3"/>
      <c r="E92" s="3"/>
      <c r="F92" s="3"/>
    </row>
  </sheetData>
  <mergeCells count="21">
    <mergeCell ref="B55:F55"/>
    <mergeCell ref="B67:E67"/>
    <mergeCell ref="C78:F78"/>
    <mergeCell ref="C56:F56"/>
    <mergeCell ref="C45:F45"/>
    <mergeCell ref="B85:E85"/>
    <mergeCell ref="B82:F82"/>
    <mergeCell ref="C1:F4"/>
    <mergeCell ref="B19:F19"/>
    <mergeCell ref="B30:E30"/>
    <mergeCell ref="C40:F40"/>
    <mergeCell ref="B5:F5"/>
    <mergeCell ref="B17:E17"/>
    <mergeCell ref="B7:F7"/>
    <mergeCell ref="B53:E53"/>
    <mergeCell ref="B69:F69"/>
    <mergeCell ref="B32:F32"/>
    <mergeCell ref="B38:E38"/>
    <mergeCell ref="C70:F70"/>
    <mergeCell ref="B76:E76"/>
    <mergeCell ref="B44:F44"/>
  </mergeCell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DD09-3BB6-46F7-B0A0-50EFD14A2168}">
  <sheetPr>
    <pageSetUpPr fitToPage="1"/>
  </sheetPr>
  <dimension ref="A1:F10"/>
  <sheetViews>
    <sheetView workbookViewId="0">
      <selection activeCell="C3" sqref="C3"/>
    </sheetView>
  </sheetViews>
  <sheetFormatPr defaultColWidth="8.85546875" defaultRowHeight="15" x14ac:dyDescent="0.25"/>
  <cols>
    <col min="1" max="1" width="40.42578125" bestFit="1" customWidth="1"/>
    <col min="2" max="3" width="14.7109375" customWidth="1"/>
  </cols>
  <sheetData>
    <row r="1" spans="1:6" ht="23.25" x14ac:dyDescent="0.35">
      <c r="A1" s="79" t="s">
        <v>23</v>
      </c>
      <c r="B1" s="80"/>
      <c r="C1" s="80"/>
      <c r="D1" s="36"/>
      <c r="E1" s="36"/>
      <c r="F1" s="36"/>
    </row>
    <row r="2" spans="1:6" x14ac:dyDescent="0.25">
      <c r="A2" s="35" t="s">
        <v>24</v>
      </c>
      <c r="B2" s="33" t="s">
        <v>25</v>
      </c>
      <c r="C2" s="33" t="s">
        <v>26</v>
      </c>
    </row>
    <row r="3" spans="1:6" x14ac:dyDescent="0.25">
      <c r="A3" s="7" t="s">
        <v>27</v>
      </c>
      <c r="B3" s="11">
        <v>0</v>
      </c>
      <c r="C3" s="11"/>
    </row>
    <row r="4" spans="1:6" x14ac:dyDescent="0.25">
      <c r="A4" s="7" t="s">
        <v>27</v>
      </c>
      <c r="B4" s="11">
        <v>0</v>
      </c>
      <c r="C4" s="11"/>
    </row>
    <row r="5" spans="1:6" x14ac:dyDescent="0.25">
      <c r="A5" s="7" t="s">
        <v>27</v>
      </c>
      <c r="B5" s="11">
        <v>0</v>
      </c>
      <c r="C5" s="11"/>
    </row>
    <row r="6" spans="1:6" x14ac:dyDescent="0.25">
      <c r="A6" s="8" t="s">
        <v>27</v>
      </c>
      <c r="B6" s="11">
        <v>0</v>
      </c>
      <c r="C6" s="11"/>
    </row>
    <row r="7" spans="1:6" x14ac:dyDescent="0.25">
      <c r="A7" s="7" t="s">
        <v>27</v>
      </c>
      <c r="B7" s="11">
        <v>0</v>
      </c>
      <c r="C7" s="11"/>
    </row>
    <row r="8" spans="1:6" x14ac:dyDescent="0.25">
      <c r="A8" s="8" t="s">
        <v>27</v>
      </c>
      <c r="B8" s="11">
        <v>0</v>
      </c>
      <c r="C8" s="11"/>
    </row>
    <row r="9" spans="1:6" x14ac:dyDescent="0.25">
      <c r="A9" s="7" t="s">
        <v>27</v>
      </c>
      <c r="B9" s="11">
        <v>0</v>
      </c>
      <c r="C9" s="11"/>
    </row>
    <row r="10" spans="1:6" x14ac:dyDescent="0.25">
      <c r="A10" s="7" t="s">
        <v>27</v>
      </c>
      <c r="B10" s="11">
        <v>0</v>
      </c>
      <c r="C10" s="11"/>
    </row>
  </sheetData>
  <mergeCells count="1">
    <mergeCell ref="A1:C1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AA1C-F79B-4E82-9392-9983C0BF7A71}">
  <sheetPr>
    <pageSetUpPr fitToPage="1"/>
  </sheetPr>
  <dimension ref="A1:D11"/>
  <sheetViews>
    <sheetView workbookViewId="0">
      <selection activeCell="D3" sqref="D3"/>
    </sheetView>
  </sheetViews>
  <sheetFormatPr defaultColWidth="8.85546875" defaultRowHeight="15" x14ac:dyDescent="0.25"/>
  <cols>
    <col min="1" max="1" width="25.42578125" bestFit="1" customWidth="1"/>
    <col min="2" max="4" width="17.42578125" customWidth="1"/>
  </cols>
  <sheetData>
    <row r="1" spans="1:4" ht="23.25" x14ac:dyDescent="0.35">
      <c r="A1" s="70" t="s">
        <v>28</v>
      </c>
      <c r="B1" s="74"/>
      <c r="C1" s="74"/>
      <c r="D1" s="74"/>
    </row>
    <row r="2" spans="1:4" x14ac:dyDescent="0.25">
      <c r="A2" s="20" t="s">
        <v>28</v>
      </c>
      <c r="B2" s="31" t="s">
        <v>29</v>
      </c>
      <c r="C2" s="21" t="s">
        <v>30</v>
      </c>
      <c r="D2" s="21" t="s">
        <v>31</v>
      </c>
    </row>
    <row r="3" spans="1:4" x14ac:dyDescent="0.25">
      <c r="A3" s="27" t="s">
        <v>32</v>
      </c>
      <c r="B3" s="30">
        <v>0</v>
      </c>
      <c r="C3" s="30">
        <v>0</v>
      </c>
      <c r="D3" s="30">
        <v>0</v>
      </c>
    </row>
    <row r="4" spans="1:4" x14ac:dyDescent="0.25">
      <c r="A4" s="27" t="s">
        <v>33</v>
      </c>
      <c r="B4" s="30">
        <v>0</v>
      </c>
      <c r="C4" s="30">
        <v>0</v>
      </c>
      <c r="D4" s="30">
        <v>0</v>
      </c>
    </row>
    <row r="5" spans="1:4" x14ac:dyDescent="0.25">
      <c r="A5" s="27" t="s">
        <v>34</v>
      </c>
      <c r="B5" s="30">
        <v>0</v>
      </c>
      <c r="C5" s="30">
        <v>0</v>
      </c>
      <c r="D5" s="30">
        <v>0</v>
      </c>
    </row>
    <row r="6" spans="1:4" x14ac:dyDescent="0.25">
      <c r="A6" s="27" t="s">
        <v>35</v>
      </c>
      <c r="B6" s="30">
        <v>0</v>
      </c>
      <c r="C6" s="30">
        <v>0</v>
      </c>
      <c r="D6" s="30">
        <v>0</v>
      </c>
    </row>
    <row r="7" spans="1:4" x14ac:dyDescent="0.25">
      <c r="A7" s="27" t="s">
        <v>36</v>
      </c>
      <c r="B7" s="30">
        <v>0</v>
      </c>
      <c r="C7" s="30">
        <v>0</v>
      </c>
      <c r="D7" s="30">
        <v>0</v>
      </c>
    </row>
    <row r="8" spans="1:4" x14ac:dyDescent="0.25">
      <c r="A8" s="27" t="s">
        <v>37</v>
      </c>
      <c r="B8" s="30">
        <v>0</v>
      </c>
      <c r="C8" s="30">
        <v>0</v>
      </c>
      <c r="D8" s="30">
        <v>0</v>
      </c>
    </row>
    <row r="9" spans="1:4" x14ac:dyDescent="0.25">
      <c r="A9" s="27" t="s">
        <v>38</v>
      </c>
      <c r="B9" s="30">
        <v>0</v>
      </c>
      <c r="C9" s="30">
        <v>0</v>
      </c>
      <c r="D9" s="30">
        <v>0</v>
      </c>
    </row>
    <row r="10" spans="1:4" x14ac:dyDescent="0.25">
      <c r="A10" s="27" t="s">
        <v>39</v>
      </c>
      <c r="B10" s="30">
        <v>0</v>
      </c>
      <c r="C10" s="30">
        <v>0</v>
      </c>
      <c r="D10" s="30">
        <v>0</v>
      </c>
    </row>
    <row r="11" spans="1:4" x14ac:dyDescent="0.25">
      <c r="A11" s="27" t="s">
        <v>40</v>
      </c>
      <c r="B11" s="30">
        <v>0</v>
      </c>
      <c r="C11" s="30">
        <v>0</v>
      </c>
      <c r="D11" s="30">
        <v>0</v>
      </c>
    </row>
  </sheetData>
  <mergeCells count="1">
    <mergeCell ref="A1:D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8E64D55140C4CA83230408DB532B0" ma:contentTypeVersion="8" ma:contentTypeDescription="Create a new document." ma:contentTypeScope="" ma:versionID="3e44d92cd47bf268c5b28d9d14b27156">
  <xsd:schema xmlns:xsd="http://www.w3.org/2001/XMLSchema" xmlns:xs="http://www.w3.org/2001/XMLSchema" xmlns:p="http://schemas.microsoft.com/office/2006/metadata/properties" xmlns:ns2="fd57ad5e-b7ac-45e2-927f-931938c98ffe" xmlns:ns3="f2ab272d-58f0-4d4c-893e-21e8577bdde6" targetNamespace="http://schemas.microsoft.com/office/2006/metadata/properties" ma:root="true" ma:fieldsID="dbcf45ff9f0ac74d5948b2462d7ffe7b" ns2:_="" ns3:_="">
    <xsd:import namespace="fd57ad5e-b7ac-45e2-927f-931938c98ffe"/>
    <xsd:import namespace="f2ab272d-58f0-4d4c-893e-21e8577bd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7ad5e-b7ac-45e2-927f-931938c98f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b272d-58f0-4d4c-893e-21e8577bd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9C1F17-AEAC-45CC-83C2-78554626F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8414A-B7D6-4ADC-8293-98DA34BA8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7ad5e-b7ac-45e2-927f-931938c98ffe"/>
    <ds:schemaRef ds:uri="f2ab272d-58f0-4d4c-893e-21e8577bd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EC4CE-750D-4955-AB69-39E48F97536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f2ab272d-58f0-4d4c-893e-21e8577bdde6"/>
    <ds:schemaRef ds:uri="fd57ad5e-b7ac-45e2-927f-931938c98ff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Aanvullende dienstverlening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2022-02-28T16:56:47Z</dcterms:created>
  <dcterms:modified xsi:type="dcterms:W3CDTF">2022-04-20T11:30:17Z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0x010100E508E64D55140C4CA83230408DB532B0</vt:lpwstr>
  </property>
</Properties>
</file>