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Graafschap College/Aanbestedingen/Netwerkcomponenten 2022/6. NvI/"/>
    </mc:Choice>
  </mc:AlternateContent>
  <xr:revisionPtr revIDLastSave="51" documentId="8_{1D73EC40-3774-4B47-B4BA-49F211B52588}" xr6:coauthVersionLast="47" xr6:coauthVersionMax="47" xr10:uidLastSave="{46D9C882-A59E-44C1-85E6-4A031347BD41}"/>
  <bookViews>
    <workbookView xWindow="1560" yWindow="1560" windowWidth="43200" windowHeight="12735" xr2:uid="{00000000-000D-0000-FFFF-FFFF00000000}"/>
  </bookViews>
  <sheets>
    <sheet name="Prijzenblad" sheetId="1" r:id="rId1"/>
    <sheet name="Specificatie" sheetId="2" r:id="rId2"/>
  </sheets>
  <definedNames>
    <definedName name="_xlnm.Print_Area" localSheetId="0">Prijzenblad!$A$1:$O$38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1" l="1"/>
  <c r="E33" i="1"/>
  <c r="E32" i="1"/>
  <c r="E31" i="1"/>
  <c r="E22" i="1" l="1"/>
  <c r="E23" i="1"/>
  <c r="E21" i="1"/>
  <c r="E15" i="1"/>
  <c r="E13" i="1"/>
  <c r="E14" i="1"/>
  <c r="E17" i="1" l="1"/>
  <c r="E38" i="1"/>
</calcChain>
</file>

<file path=xl/sharedStrings.xml><?xml version="1.0" encoding="utf-8"?>
<sst xmlns="http://schemas.openxmlformats.org/spreadsheetml/2006/main" count="48" uniqueCount="41">
  <si>
    <t>Prijzenblad</t>
  </si>
  <si>
    <t>Totaalprijs</t>
  </si>
  <si>
    <t>Er kunnen geen rechten worden ontleend aan de aantallen.</t>
  </si>
  <si>
    <t>Inschrijver</t>
  </si>
  <si>
    <t>Inschrijver dient alle gele cellen in te vullen.</t>
  </si>
  <si>
    <t>Het Graafschap College</t>
  </si>
  <si>
    <t>Netwerkcomponenten</t>
  </si>
  <si>
    <t>Tarief per:</t>
  </si>
  <si>
    <t>Uurtarieven</t>
  </si>
  <si>
    <t>Advisering op specifieke vraagstukken</t>
  </si>
  <si>
    <t>Uur</t>
  </si>
  <si>
    <t>Ontwerp van (delen van) het netwerk</t>
  </si>
  <si>
    <t>Installatie en configuratie van netwerkproducten</t>
  </si>
  <si>
    <t xml:space="preserve">Weging </t>
  </si>
  <si>
    <t xml:space="preserve">Uur </t>
  </si>
  <si>
    <t xml:space="preserve">Supportkosten: </t>
  </si>
  <si>
    <t>Prijs inschrijver inclusief btw</t>
  </si>
  <si>
    <t xml:space="preserve">Prijzen hardware </t>
  </si>
  <si>
    <t>de in te zetten hardware dient in het tweede tabblad gespecificeerd te worden naar merk, type en aantallen</t>
  </si>
  <si>
    <t>hardware</t>
  </si>
  <si>
    <t>totaalprijs</t>
  </si>
  <si>
    <t>nettoprijs (€)</t>
  </si>
  <si>
    <t>switches en access points bouwdeel techniek</t>
  </si>
  <si>
    <t>WLAN controllers</t>
  </si>
  <si>
    <t>Hardware en software support</t>
  </si>
  <si>
    <t>Prijs</t>
  </si>
  <si>
    <t>Engineering en installatie</t>
  </si>
  <si>
    <t>SLA</t>
  </si>
  <si>
    <t>Service management</t>
  </si>
  <si>
    <t>in de kosten voor support dienen alle relevante kosten te worden opgenomen.</t>
  </si>
  <si>
    <t>benodigd voor SDN netwerk dat geschikt is voor het gehele netwerk</t>
  </si>
  <si>
    <t xml:space="preserve">voor de aangeboden configuratie per jaar </t>
  </si>
  <si>
    <t>voor de aangeboden configuratie gedurende de technische levensduur per jaar</t>
  </si>
  <si>
    <t>wordt 5 keer meegewogen voor de inschrijfprijs</t>
  </si>
  <si>
    <t>voor de aangeboden configuratie eenmalig</t>
  </si>
  <si>
    <t>brutoprijs (€) totaal</t>
  </si>
  <si>
    <t>korting (%)*</t>
  </si>
  <si>
    <t>*U dient hierboven de gemiddelde gewogen korting voor het project op te geven, in de specificatie kunt u de korting per fabrikant opgeven.</t>
  </si>
  <si>
    <t>prijsonderdeel 1 (15 punten)</t>
  </si>
  <si>
    <t>Prijsonderdeel 2 (25 punten)</t>
  </si>
  <si>
    <t>de opgegeven kortingspercentages per fabrikant zijn van toepassing op alle producten van de fabrikant van de te leveren hardware, in de specificatie kan de korting gestaffeld worden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</si>
</sst>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€&quot;\ #,##0;[Red]&quot;€&quot;\ \-#,##0"/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44" fontId="0" fillId="0" borderId="0" xfId="1" applyFont="1"/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2" borderId="1" xfId="1" applyFont="1" applyFill="1" applyBorder="1" applyProtection="1">
      <protection locked="0"/>
    </xf>
    <xf numFmtId="0" fontId="0" fillId="0" borderId="1" xfId="0" applyBorder="1" applyAlignment="1">
      <alignment horizontal="left" vertical="center" wrapText="1"/>
    </xf>
    <xf numFmtId="0" fontId="4" fillId="0" borderId="0" xfId="0" applyFont="1"/>
    <xf numFmtId="0" fontId="0" fillId="0" borderId="1" xfId="0" applyFont="1" applyBorder="1" applyAlignment="1">
      <alignment vertical="center" wrapText="1"/>
    </xf>
    <xf numFmtId="0" fontId="4" fillId="0" borderId="3" xfId="0" applyFont="1" applyBorder="1"/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3" xfId="0" applyBorder="1"/>
    <xf numFmtId="6" fontId="0" fillId="0" borderId="1" xfId="0" applyNumberFormat="1" applyBorder="1" applyAlignment="1">
      <alignment vertical="center" wrapText="1"/>
    </xf>
    <xf numFmtId="0" fontId="0" fillId="0" borderId="3" xfId="0" applyBorder="1" applyAlignment="1">
      <alignment wrapText="1"/>
    </xf>
    <xf numFmtId="0" fontId="0" fillId="0" borderId="4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44" fontId="4" fillId="0" borderId="1" xfId="1" applyFont="1" applyBorder="1" applyAlignment="1">
      <alignment wrapText="1"/>
    </xf>
    <xf numFmtId="0" fontId="0" fillId="2" borderId="0" xfId="0" applyFill="1" applyProtection="1">
      <protection locked="0"/>
    </xf>
    <xf numFmtId="0" fontId="0" fillId="0" borderId="0" xfId="0" applyFill="1" applyBorder="1" applyAlignment="1"/>
    <xf numFmtId="164" fontId="0" fillId="0" borderId="1" xfId="1" applyNumberFormat="1" applyFont="1" applyBorder="1"/>
    <xf numFmtId="0" fontId="2" fillId="0" borderId="1" xfId="0" applyFont="1" applyFill="1" applyBorder="1" applyAlignment="1">
      <alignment vertical="center" wrapText="1"/>
    </xf>
    <xf numFmtId="6" fontId="2" fillId="0" borderId="2" xfId="0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9" fontId="2" fillId="3" borderId="1" xfId="2" applyFont="1" applyFill="1" applyBorder="1" applyAlignment="1" applyProtection="1">
      <alignment vertical="center"/>
      <protection locked="0"/>
    </xf>
    <xf numFmtId="44" fontId="2" fillId="0" borderId="1" xfId="1" applyFont="1" applyBorder="1" applyAlignment="1">
      <alignment vertical="center"/>
    </xf>
    <xf numFmtId="164" fontId="0" fillId="2" borderId="1" xfId="2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vertical="center" wrapText="1"/>
      <protection locked="0"/>
    </xf>
    <xf numFmtId="10" fontId="0" fillId="2" borderId="2" xfId="0" applyNumberFormat="1" applyFill="1" applyBorder="1" applyAlignment="1" applyProtection="1">
      <alignment vertical="center" wrapText="1"/>
      <protection locked="0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64" fontId="0" fillId="0" borderId="0" xfId="1" applyNumberFormat="1" applyFont="1"/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0" fillId="0" borderId="0" xfId="0" applyFont="1"/>
    <xf numFmtId="7" fontId="0" fillId="0" borderId="1" xfId="1" applyNumberFormat="1" applyFont="1" applyBorder="1"/>
    <xf numFmtId="0" fontId="0" fillId="0" borderId="0" xfId="0" applyFont="1" applyFill="1" applyBorder="1" applyAlignment="1">
      <alignment vertical="center" wrapText="1"/>
    </xf>
    <xf numFmtId="7" fontId="0" fillId="0" borderId="0" xfId="0" applyNumberFormat="1"/>
    <xf numFmtId="0" fontId="0" fillId="0" borderId="0" xfId="0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zoomScale="85" zoomScaleNormal="85" workbookViewId="0">
      <selection activeCell="D6" sqref="D6"/>
    </sheetView>
  </sheetViews>
  <sheetFormatPr defaultRowHeight="15" x14ac:dyDescent="0.25"/>
  <cols>
    <col min="1" max="1" width="30" customWidth="1"/>
    <col min="2" max="2" width="39.42578125" customWidth="1"/>
    <col min="3" max="3" width="12.140625" customWidth="1"/>
    <col min="4" max="4" width="39.85546875" style="2" customWidth="1"/>
    <col min="5" max="5" width="29.28515625" style="2" customWidth="1"/>
    <col min="6" max="6" width="29.42578125" customWidth="1"/>
  </cols>
  <sheetData>
    <row r="1" spans="1:5" x14ac:dyDescent="0.25">
      <c r="A1" s="8" t="s">
        <v>5</v>
      </c>
    </row>
    <row r="2" spans="1:5" x14ac:dyDescent="0.25">
      <c r="A2" s="8" t="s">
        <v>6</v>
      </c>
    </row>
    <row r="3" spans="1:5" x14ac:dyDescent="0.25">
      <c r="A3" s="35" t="s">
        <v>0</v>
      </c>
    </row>
    <row r="4" spans="1:5" x14ac:dyDescent="0.25">
      <c r="A4" s="36">
        <v>44693</v>
      </c>
    </row>
    <row r="6" spans="1:5" x14ac:dyDescent="0.25">
      <c r="A6" t="s">
        <v>3</v>
      </c>
      <c r="B6" s="20"/>
      <c r="C6" s="20"/>
    </row>
    <row r="8" spans="1:5" x14ac:dyDescent="0.25">
      <c r="A8" s="1" t="s">
        <v>4</v>
      </c>
    </row>
    <row r="9" spans="1:5" x14ac:dyDescent="0.25">
      <c r="A9" s="1" t="s">
        <v>2</v>
      </c>
    </row>
    <row r="11" spans="1:5" x14ac:dyDescent="0.25">
      <c r="A11" s="12"/>
      <c r="B11" s="11" t="s">
        <v>7</v>
      </c>
      <c r="C11" s="12"/>
      <c r="D11" s="5"/>
      <c r="E11" s="5"/>
    </row>
    <row r="12" spans="1:5" ht="33.75" customHeight="1" x14ac:dyDescent="0.25">
      <c r="A12" s="10" t="s">
        <v>8</v>
      </c>
      <c r="B12" s="12"/>
      <c r="C12" s="11" t="s">
        <v>13</v>
      </c>
      <c r="D12" s="19" t="s">
        <v>16</v>
      </c>
      <c r="E12" s="3" t="s">
        <v>1</v>
      </c>
    </row>
    <row r="13" spans="1:5" ht="28.15" customHeight="1" x14ac:dyDescent="0.25">
      <c r="A13" s="9" t="s">
        <v>9</v>
      </c>
      <c r="B13" s="16" t="s">
        <v>10</v>
      </c>
      <c r="C13" s="4">
        <v>25</v>
      </c>
      <c r="D13" s="6"/>
      <c r="E13" s="38">
        <f>D13*C13</f>
        <v>0</v>
      </c>
    </row>
    <row r="14" spans="1:5" ht="27.6" customHeight="1" x14ac:dyDescent="0.25">
      <c r="A14" s="9" t="s">
        <v>11</v>
      </c>
      <c r="B14" s="17" t="s">
        <v>10</v>
      </c>
      <c r="C14" s="4">
        <v>50</v>
      </c>
      <c r="D14" s="6"/>
      <c r="E14" s="38">
        <f>D14*C14</f>
        <v>0</v>
      </c>
    </row>
    <row r="15" spans="1:5" ht="33.6" customHeight="1" x14ac:dyDescent="0.25">
      <c r="A15" s="9" t="s">
        <v>12</v>
      </c>
      <c r="B15" s="17" t="s">
        <v>14</v>
      </c>
      <c r="C15" s="4">
        <v>75</v>
      </c>
      <c r="D15" s="6"/>
      <c r="E15" s="38">
        <f>D15*C15</f>
        <v>0</v>
      </c>
    </row>
    <row r="16" spans="1:5" ht="18.75" customHeight="1" x14ac:dyDescent="0.25">
      <c r="D16"/>
      <c r="E16"/>
    </row>
    <row r="17" spans="1:6" ht="17.25" customHeight="1" x14ac:dyDescent="0.25">
      <c r="A17" s="39" t="s">
        <v>38</v>
      </c>
      <c r="D17" t="s">
        <v>20</v>
      </c>
      <c r="E17" s="40">
        <f>SUM(E13:E15)</f>
        <v>0</v>
      </c>
    </row>
    <row r="18" spans="1:6" ht="20.25" customHeight="1" x14ac:dyDescent="0.25">
      <c r="D18"/>
      <c r="E18"/>
    </row>
    <row r="19" spans="1:6" ht="15.95" customHeight="1" x14ac:dyDescent="0.25">
      <c r="A19" s="42" t="s">
        <v>17</v>
      </c>
      <c r="B19" s="43"/>
      <c r="C19" s="43"/>
      <c r="D19" s="43"/>
      <c r="E19" s="44"/>
    </row>
    <row r="20" spans="1:6" ht="27" customHeight="1" x14ac:dyDescent="0.25">
      <c r="A20" s="25" t="s">
        <v>19</v>
      </c>
      <c r="B20" s="23" t="s">
        <v>35</v>
      </c>
      <c r="C20" s="24" t="s">
        <v>36</v>
      </c>
      <c r="D20" s="26" t="s">
        <v>21</v>
      </c>
      <c r="E20" s="27" t="s">
        <v>20</v>
      </c>
    </row>
    <row r="21" spans="1:6" ht="47.45" customHeight="1" x14ac:dyDescent="0.25">
      <c r="A21" s="15" t="s">
        <v>30</v>
      </c>
      <c r="B21" s="29"/>
      <c r="C21" s="30"/>
      <c r="D21" s="28"/>
      <c r="E21" s="22">
        <f>D21</f>
        <v>0</v>
      </c>
    </row>
    <row r="22" spans="1:6" ht="32.450000000000003" customHeight="1" x14ac:dyDescent="0.25">
      <c r="A22" s="15" t="s">
        <v>22</v>
      </c>
      <c r="B22" s="29"/>
      <c r="C22" s="30"/>
      <c r="D22" s="28"/>
      <c r="E22" s="22">
        <f t="shared" ref="E22:E23" si="0">D22</f>
        <v>0</v>
      </c>
    </row>
    <row r="23" spans="1:6" ht="45" customHeight="1" x14ac:dyDescent="0.25">
      <c r="A23" s="13" t="s">
        <v>23</v>
      </c>
      <c r="B23" s="29"/>
      <c r="C23" s="30"/>
      <c r="D23" s="28"/>
      <c r="E23" s="22">
        <f t="shared" si="0"/>
        <v>0</v>
      </c>
    </row>
    <row r="24" spans="1:6" ht="21" customHeight="1" x14ac:dyDescent="0.25">
      <c r="F24" s="34"/>
    </row>
    <row r="25" spans="1:6" ht="21" customHeight="1" x14ac:dyDescent="0.25">
      <c r="A25" s="37" t="s">
        <v>37</v>
      </c>
      <c r="F25" s="34"/>
    </row>
    <row r="26" spans="1:6" ht="21" customHeight="1" x14ac:dyDescent="0.25"/>
    <row r="27" spans="1:6" ht="19.5" customHeight="1" x14ac:dyDescent="0.25">
      <c r="A27" s="21" t="s">
        <v>18</v>
      </c>
    </row>
    <row r="28" spans="1:6" ht="16.5" customHeight="1" x14ac:dyDescent="0.25">
      <c r="A28" s="21" t="s">
        <v>40</v>
      </c>
    </row>
    <row r="29" spans="1:6" ht="17.25" customHeight="1" x14ac:dyDescent="0.25"/>
    <row r="30" spans="1:6" ht="15.95" customHeight="1" x14ac:dyDescent="0.25">
      <c r="A30" s="31" t="s">
        <v>15</v>
      </c>
      <c r="B30" s="32"/>
      <c r="C30" s="32"/>
      <c r="D30" s="32" t="s">
        <v>25</v>
      </c>
      <c r="E30" s="33" t="s">
        <v>20</v>
      </c>
    </row>
    <row r="31" spans="1:6" ht="44.25" customHeight="1" x14ac:dyDescent="0.25">
      <c r="A31" s="7" t="s">
        <v>24</v>
      </c>
      <c r="B31" s="18" t="s">
        <v>31</v>
      </c>
      <c r="C31" s="14"/>
      <c r="D31" s="28"/>
      <c r="E31" s="22">
        <f>D31*5</f>
        <v>0</v>
      </c>
      <c r="F31" t="s">
        <v>33</v>
      </c>
    </row>
    <row r="32" spans="1:6" ht="45" customHeight="1" x14ac:dyDescent="0.25">
      <c r="A32" s="7" t="s">
        <v>26</v>
      </c>
      <c r="B32" s="18" t="s">
        <v>34</v>
      </c>
      <c r="C32" s="14"/>
      <c r="D32" s="28"/>
      <c r="E32" s="22">
        <f>D32</f>
        <v>0</v>
      </c>
    </row>
    <row r="33" spans="1:6" ht="50.25" customHeight="1" x14ac:dyDescent="0.25">
      <c r="A33" s="7" t="s">
        <v>27</v>
      </c>
      <c r="B33" s="18" t="s">
        <v>32</v>
      </c>
      <c r="C33" s="14"/>
      <c r="D33" s="28"/>
      <c r="E33" s="22">
        <f>D33*5</f>
        <v>0</v>
      </c>
      <c r="F33" t="s">
        <v>33</v>
      </c>
    </row>
    <row r="34" spans="1:6" ht="41.45" customHeight="1" x14ac:dyDescent="0.25">
      <c r="A34" s="7" t="s">
        <v>28</v>
      </c>
      <c r="B34" s="18" t="s">
        <v>31</v>
      </c>
      <c r="C34" s="14"/>
      <c r="D34" s="28"/>
      <c r="E34" s="22">
        <f>D34*5</f>
        <v>0</v>
      </c>
      <c r="F34" t="s">
        <v>33</v>
      </c>
    </row>
    <row r="35" spans="1:6" ht="15.95" customHeight="1" x14ac:dyDescent="0.25"/>
    <row r="36" spans="1:6" ht="15.95" customHeight="1" x14ac:dyDescent="0.25">
      <c r="A36" s="37" t="s">
        <v>29</v>
      </c>
    </row>
    <row r="37" spans="1:6" ht="15.95" customHeight="1" x14ac:dyDescent="0.25"/>
    <row r="38" spans="1:6" ht="15.95" customHeight="1" x14ac:dyDescent="0.25">
      <c r="A38" s="41" t="s">
        <v>39</v>
      </c>
      <c r="D38" s="2" t="s">
        <v>20</v>
      </c>
      <c r="E38" s="34">
        <f>SUM(E21:E34)</f>
        <v>0</v>
      </c>
    </row>
  </sheetData>
  <sheetProtection algorithmName="SHA-512" hashValue="hp0rSD2gLziBVCZVi/HWYAoCdmUH6VjjS5fAchZ91k/dg7gwQQzZQ0pNjptb/RktZ36o1vqWwJWsuQp9DrPmcA==" saltValue="e6li3RssYdtYmjZfSWAzsQ==" spinCount="100000" sheet="1" objects="1" scenarios="1"/>
  <mergeCells count="1">
    <mergeCell ref="A19:E19"/>
  </mergeCells>
  <pageMargins left="0.7" right="0.7" top="0.75" bottom="0.75" header="0.3" footer="0.3"/>
  <pageSetup paperSize="9" scale="67" orientation="landscape" r:id="rId1"/>
  <ignoredErrors>
    <ignoredError sqref="E3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F3102-DF40-4720-AA27-1F3663788B90}">
  <dimension ref="A1"/>
  <sheetViews>
    <sheetView workbookViewId="0">
      <selection activeCell="E18" sqref="E18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50261E-AF18-470B-BB28-4F3C186D5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718f682f-1aee-4659-8d2c-29e8773f526d"/>
    <ds:schemaRef ds:uri="e119f780-fb82-45e2-9f8e-81a7b540ed3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Prijzenblad</vt:lpstr>
      <vt:lpstr>Specificatie</vt:lpstr>
      <vt:lpstr>Prijzenblad!Afdrukbereik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InkoopMeesters</cp:lastModifiedBy>
  <cp:lastPrinted>2022-04-22T12:59:12Z</cp:lastPrinted>
  <dcterms:created xsi:type="dcterms:W3CDTF">2017-12-28T15:05:00Z</dcterms:created>
  <dcterms:modified xsi:type="dcterms:W3CDTF">2022-05-12T12:48:27Z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