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Project Modernisering Bedrijfskleding\Aanbesteding\Heraanbesteding hs\Werkmap\"/>
    </mc:Choice>
  </mc:AlternateContent>
  <bookViews>
    <workbookView xWindow="0" yWindow="0" windowWidth="28800" windowHeight="12480"/>
  </bookViews>
  <sheets>
    <sheet name="toelichting" sheetId="4" r:id="rId1"/>
    <sheet name="7A prijzenblad" sheetId="1" r:id="rId2"/>
    <sheet name="7B prijsinformatie" sheetId="2"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2" i="1" l="1"/>
  <c r="K43" i="1"/>
  <c r="K37" i="1"/>
  <c r="K40" i="1"/>
  <c r="K6" i="1"/>
  <c r="K41" i="1" l="1"/>
  <c r="K39" i="1"/>
  <c r="K38" i="1"/>
  <c r="K36" i="1"/>
  <c r="K35" i="1"/>
  <c r="K34" i="1"/>
  <c r="K33" i="1"/>
  <c r="K32" i="1"/>
  <c r="K31" i="1"/>
  <c r="K30" i="1"/>
  <c r="K29" i="1"/>
  <c r="K28" i="1"/>
  <c r="K27" i="1"/>
  <c r="K26" i="1"/>
  <c r="K25" i="1"/>
  <c r="K24" i="1"/>
  <c r="K23" i="1"/>
  <c r="K22" i="1"/>
  <c r="K21" i="1"/>
  <c r="K20" i="1"/>
  <c r="K19" i="1"/>
  <c r="K18" i="1"/>
  <c r="K17" i="1"/>
  <c r="K16" i="1"/>
  <c r="K15" i="1"/>
  <c r="K14" i="1"/>
  <c r="K13" i="1"/>
  <c r="K12" i="1"/>
  <c r="K11" i="1"/>
  <c r="K10" i="1"/>
  <c r="K9" i="1"/>
  <c r="K8" i="1"/>
  <c r="K7" i="1"/>
  <c r="K60" i="1" l="1"/>
  <c r="K59" i="1"/>
  <c r="K58" i="1"/>
  <c r="K57" i="1"/>
  <c r="K56" i="1"/>
  <c r="K55" i="1"/>
  <c r="K54" i="1"/>
  <c r="K53" i="1"/>
  <c r="K52" i="1"/>
  <c r="K51" i="1"/>
  <c r="K50" i="1"/>
  <c r="K49" i="1"/>
  <c r="K48" i="1"/>
  <c r="K47" i="1"/>
  <c r="K44" i="1"/>
  <c r="K61" i="1" l="1"/>
</calcChain>
</file>

<file path=xl/sharedStrings.xml><?xml version="1.0" encoding="utf-8"?>
<sst xmlns="http://schemas.openxmlformats.org/spreadsheetml/2006/main" count="393" uniqueCount="163">
  <si>
    <t>Omschrijving</t>
  </si>
  <si>
    <t>Tekening</t>
  </si>
  <si>
    <t>01</t>
  </si>
  <si>
    <t>01a</t>
  </si>
  <si>
    <t>01b</t>
  </si>
  <si>
    <t>02</t>
  </si>
  <si>
    <t>03</t>
  </si>
  <si>
    <t>04</t>
  </si>
  <si>
    <t>05</t>
  </si>
  <si>
    <t>06</t>
  </si>
  <si>
    <t>07</t>
  </si>
  <si>
    <t>07a</t>
  </si>
  <si>
    <t>08</t>
  </si>
  <si>
    <t>09</t>
  </si>
  <si>
    <t>10</t>
  </si>
  <si>
    <t>11</t>
  </si>
  <si>
    <t>12</t>
  </si>
  <si>
    <t>001</t>
  </si>
  <si>
    <t>002</t>
  </si>
  <si>
    <t>003</t>
  </si>
  <si>
    <t>004</t>
  </si>
  <si>
    <t>005</t>
  </si>
  <si>
    <t xml:space="preserve">Stofcode </t>
  </si>
  <si>
    <t>jas</t>
  </si>
  <si>
    <t>jas BOA</t>
  </si>
  <si>
    <t>softshell</t>
  </si>
  <si>
    <t>softshell BOA</t>
  </si>
  <si>
    <t>fleece</t>
  </si>
  <si>
    <t>bodywarmer</t>
  </si>
  <si>
    <t>fotografengilet</t>
  </si>
  <si>
    <t>schipperstrui</t>
  </si>
  <si>
    <t>werkshirt</t>
  </si>
  <si>
    <t>werkshirt BOA</t>
  </si>
  <si>
    <t>polo km</t>
  </si>
  <si>
    <t>polo lm</t>
  </si>
  <si>
    <t>T-shirt</t>
  </si>
  <si>
    <t>worker</t>
  </si>
  <si>
    <t>repres broek</t>
  </si>
  <si>
    <t>cap</t>
  </si>
  <si>
    <t>muts</t>
  </si>
  <si>
    <t>sjaal</t>
  </si>
  <si>
    <t>handschoenen</t>
  </si>
  <si>
    <t>riem</t>
  </si>
  <si>
    <t>thermo broek</t>
  </si>
  <si>
    <t>thermo shirt LM</t>
  </si>
  <si>
    <t>buff</t>
  </si>
  <si>
    <t>SBB41</t>
  </si>
  <si>
    <t>plank</t>
  </si>
  <si>
    <t>Prijzenblad Modernisering bedrijfskleding Staatsbosbeheer</t>
  </si>
  <si>
    <t>Eenheden = stuks</t>
  </si>
  <si>
    <t>€ / stuk</t>
  </si>
  <si>
    <t>st.</t>
  </si>
  <si>
    <t>Model-nr.</t>
  </si>
  <si>
    <t>sokken/comfort thermo</t>
  </si>
  <si>
    <t>sokken katoen</t>
  </si>
  <si>
    <t>PLA104</t>
  </si>
  <si>
    <t>PLA114</t>
  </si>
  <si>
    <t>PLA113</t>
  </si>
  <si>
    <t>PLA102</t>
  </si>
  <si>
    <t>PLA103</t>
  </si>
  <si>
    <t>PLA105</t>
  </si>
  <si>
    <t>PLA106</t>
  </si>
  <si>
    <t>PLA101</t>
  </si>
  <si>
    <t>thermo shirt KM *</t>
  </si>
  <si>
    <t>hoed ranger *</t>
  </si>
  <si>
    <t>SBB17</t>
  </si>
  <si>
    <t xml:space="preserve">SBB01 </t>
  </si>
  <si>
    <t>SBB29 **</t>
  </si>
  <si>
    <t xml:space="preserve">SBB13 </t>
  </si>
  <si>
    <t>SBB33</t>
  </si>
  <si>
    <t>SBB35</t>
  </si>
  <si>
    <t>SBB37</t>
  </si>
  <si>
    <t>SBB39</t>
  </si>
  <si>
    <t xml:space="preserve">SBB02 </t>
  </si>
  <si>
    <t>SBB18</t>
  </si>
  <si>
    <t xml:space="preserve">SBB14 </t>
  </si>
  <si>
    <t>SBB30 **</t>
  </si>
  <si>
    <t>SBB03</t>
  </si>
  <si>
    <t>SBB19</t>
  </si>
  <si>
    <t xml:space="preserve">SBB04 </t>
  </si>
  <si>
    <t>SBB20</t>
  </si>
  <si>
    <t>SBB05</t>
  </si>
  <si>
    <t>SBB21</t>
  </si>
  <si>
    <t xml:space="preserve">SBB06 </t>
  </si>
  <si>
    <t>SBB22</t>
  </si>
  <si>
    <t>SBB07</t>
  </si>
  <si>
    <t>SBB23</t>
  </si>
  <si>
    <t>SBB15</t>
  </si>
  <si>
    <t>SBB31 **</t>
  </si>
  <si>
    <t xml:space="preserve">SBB09 </t>
  </si>
  <si>
    <t>SBB08</t>
  </si>
  <si>
    <t>SBB24</t>
  </si>
  <si>
    <t>SBB34</t>
  </si>
  <si>
    <t>SBB36</t>
  </si>
  <si>
    <t>SBB38</t>
  </si>
  <si>
    <t xml:space="preserve">SBB40 </t>
  </si>
  <si>
    <t xml:space="preserve">SBB10 </t>
  </si>
  <si>
    <t>SBB26</t>
  </si>
  <si>
    <t xml:space="preserve">SBB11 </t>
  </si>
  <si>
    <t>SBB27</t>
  </si>
  <si>
    <t>SBB12</t>
  </si>
  <si>
    <t>SBB28</t>
  </si>
  <si>
    <t>PLA107</t>
  </si>
  <si>
    <t>PLA108</t>
  </si>
  <si>
    <t>PLA111</t>
  </si>
  <si>
    <t>PLA112</t>
  </si>
  <si>
    <t>PLA109</t>
  </si>
  <si>
    <t>PLA110</t>
  </si>
  <si>
    <t>prijs vermaken</t>
  </si>
  <si>
    <t>n.v.t.</t>
  </si>
  <si>
    <t>meerprijs maatforce</t>
  </si>
  <si>
    <t>Bijlage 7A</t>
  </si>
  <si>
    <t>01c</t>
  </si>
  <si>
    <t>02b</t>
  </si>
  <si>
    <t>09a</t>
  </si>
  <si>
    <t>09b</t>
  </si>
  <si>
    <t>jas vrijw</t>
  </si>
  <si>
    <t>jas ZAP</t>
  </si>
  <si>
    <t>polo lm vrijw</t>
  </si>
  <si>
    <t>polo lm ZAP</t>
  </si>
  <si>
    <t>SBB25</t>
  </si>
  <si>
    <t>009</t>
  </si>
  <si>
    <t>006a/b</t>
  </si>
  <si>
    <t xml:space="preserve">006a </t>
  </si>
  <si>
    <t>006a</t>
  </si>
  <si>
    <t>Bijlage 7B</t>
  </si>
  <si>
    <t>jas ZAP*</t>
  </si>
  <si>
    <t>polo lm ZAP*</t>
  </si>
  <si>
    <t>Het prijzenblad is als volgt opgebouwd:</t>
  </si>
  <si>
    <t>Bijlage 7  Prijzenblad</t>
  </si>
  <si>
    <t>In kolom F staat het verwachtte gemiddeld verbruik per jaar. Aan deze hoeveelheden kunnen geen rechten worden ontleend.</t>
  </si>
  <si>
    <t>Deze totaalprijs is uw inschrijfprijs.</t>
  </si>
  <si>
    <t xml:space="preserve">In kolom K, in de oranje cel naast "inschrijfprijs" worden alle bovenstaande totalen bij elkaar opgeteld.  </t>
  </si>
  <si>
    <t>De gebruikte formules staan uitgeschreven op het betreffende werkblad, 7A prijzenblad.</t>
  </si>
  <si>
    <t>Het werkblad prijsinformatie is separaat als werkblad; 7B prijsinformatie, in dit Excel bestand teogevoegd.</t>
  </si>
  <si>
    <t>Het prijzenblad is separaat als werkblad; 7A prijzenblad, in dit Excel bestand toegevoegd.</t>
  </si>
  <si>
    <t>Het prijsinformatie blad is als volgt opgebouwd:</t>
  </si>
  <si>
    <t>Prijsinformatie modernisering bedrijfskleding Staatsbosbeheer</t>
  </si>
  <si>
    <t>Stofcode buitenstof</t>
  </si>
  <si>
    <t>In kolom E "stofcode" is de stofcode voor de buitenstof vermeldt.</t>
  </si>
  <si>
    <t>In kolom F, "Metrage stof benodigd van stofcode voor maat L" vult u de benodigd meterage van de stofcode  in voor maat L, weergegeven in metrage bijvoorbeeld 1,65</t>
  </si>
  <si>
    <t>Metrage stof benodigd per stofcode voor maat L</t>
  </si>
  <si>
    <t>stofprijs per / meter in €</t>
  </si>
  <si>
    <t>In kolom G "stofprijs per / meter in €" vult u de prijs in Euro's per meter in voor de stofcode.</t>
  </si>
  <si>
    <t>LET OP!: DE INSCHRIJVER VULT ALLEEN DE GELE CELLEN IN! ELKE GELE CEL DIENT INGEVULD TE ZIJN! WAARBIJ EEN PRIJS VAN € 0,00 OF EEN NEGATIEVE PRIJS NIET IS TOEGESTAAN!</t>
  </si>
  <si>
    <t>*     Nieuw geen historische afname aantallen bekend. Wel noodzakelijk een eenheidsprijs te geven. Deze telt niet mee in de totaalprijs.</t>
  </si>
  <si>
    <t>Totaalprijs = inschrijfprijs</t>
  </si>
  <si>
    <t>Kolom F "Afname verwachtte aantallen van een gemiddeld jaar" Aan deze hoeveelheden kunnen geen rechten worden ontleend.</t>
  </si>
  <si>
    <t>Afname verwachtte aantallen van een gemiddeld jaar</t>
  </si>
  <si>
    <t>€ / totaal</t>
  </si>
  <si>
    <t>Omschrijving artikel</t>
  </si>
  <si>
    <t>In kolom K "€ / totaal" wordt de totaal prijs van de verwachtte afname per jaar, voor een artikel berekend</t>
  </si>
  <si>
    <t>Bij Vermaken en maatforce met de formule: (((Afname verwachtte aantallen van een gemiddeld jaar x € / stuk) + (afname verwachtte aantallen van een gemiddeld jaar x 0,1 x prijs vermaken) + (Afname verwachtte aantallen van een gemiddeld jaar x 0,02 x meerprijs maatforce)))</t>
  </si>
  <si>
    <t>Kolom K "€ / totaal" wordt de totaal prijs van de verwachtte afname per jaar, voor een artikel berekend met onderstaande formules;</t>
  </si>
  <si>
    <t>Bij Maatforce met de formule: ((Afname verwachtte aantallen van een gemiddeld jaar x € / stuk) + (afname verwachtte aantallen van een gemiddeld jaar x 0,02 x meerprijs maatforce))</t>
  </si>
  <si>
    <t xml:space="preserve">In dit bestand is de opdracht uitgewerkt in het werkblad 7A prijzenblad, werkblad 7B prijsinformatie en werkblad toelichting. </t>
  </si>
  <si>
    <t>Voor 7B prijsinformatie is de volgende toelichting van kracht.</t>
  </si>
  <si>
    <t>Voor 7A prijzenblad is de volgende toelichting van kracht.</t>
  </si>
  <si>
    <t>In kolom I "prijs vermaken" vult u de prijs in Euro in waarvoor u toekomstige opdrachten voor vermaken wilt uitvoeren. In de berekening wordt vermaken voor 10% van het gemiddeld verbruik meegenomen</t>
  </si>
  <si>
    <t>In kolom H  "€ / stuk" vult u de prijs in Euro per stuk in waarvoor u toekomstige opdrachten wilt uitvoeren.</t>
  </si>
  <si>
    <t>In kolom J "meerprijs maatforce" vult u de prijs in Euro in waarvoor u de toekomstige opdrachten voor maatforce wilt uitvoeren. In de berekening wordt maatforcé voor 2% van het gemiddeld verbruik meegenomen.</t>
  </si>
  <si>
    <t>Let op!: Artikelen waar één zwart sterretje bij staat of twee rode sterretjes bij staan geldt:</t>
  </si>
  <si>
    <r>
      <rPr>
        <sz val="10"/>
        <color rgb="FFFF0000"/>
        <rFont val="Agrofont"/>
        <family val="2"/>
      </rPr>
      <t>**</t>
    </r>
    <r>
      <rPr>
        <sz val="10"/>
        <color theme="1"/>
        <rFont val="Agrofont"/>
        <family val="2"/>
      </rPr>
      <t xml:space="preserve">   Rode tekeningnummers voorlopig niet in 1e ontwikkeltraject. Kan over enkele jaren alsnog worden toegevoegd. Wel noodzakelijk om een eenheidsprijs op te geven. Deze telt niet mee in de totaalprijs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</si>
</sst>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13" x14ac:knownFonts="1">
    <font>
      <sz val="10"/>
      <color theme="1"/>
      <name val="Agrofont"/>
      <family val="2"/>
    </font>
    <font>
      <b/>
      <sz val="18"/>
      <color theme="1"/>
      <name val="Agrofont"/>
      <family val="2"/>
    </font>
    <font>
      <b/>
      <sz val="12"/>
      <color theme="1"/>
      <name val="Agrofont"/>
      <family val="2"/>
    </font>
    <font>
      <sz val="10"/>
      <color rgb="FFFF0000"/>
      <name val="Agrofont"/>
      <family val="2"/>
    </font>
    <font>
      <b/>
      <sz val="10"/>
      <color theme="1"/>
      <name val="Agrofont"/>
      <family val="2"/>
    </font>
    <font>
      <sz val="10"/>
      <name val="Agrofont"/>
      <family val="2"/>
    </font>
    <font>
      <b/>
      <sz val="14"/>
      <color theme="1"/>
      <name val="Agrofont"/>
      <family val="2"/>
    </font>
    <font>
      <sz val="10"/>
      <color theme="1"/>
      <name val="Arial"/>
      <family val="2"/>
    </font>
    <font>
      <b/>
      <i/>
      <sz val="10"/>
      <color theme="1"/>
      <name val="Agrofont"/>
      <family val="2"/>
    </font>
    <font>
      <b/>
      <u/>
      <sz val="11"/>
      <color theme="1"/>
      <name val="Agrofont"/>
      <family val="2"/>
    </font>
    <font>
      <i/>
      <sz val="10"/>
      <color theme="1"/>
      <name val="Agrofont"/>
      <family val="2"/>
    </font>
    <font>
      <b/>
      <u/>
      <sz val="10"/>
      <color theme="1"/>
      <name val="Agrofont"/>
      <family val="2"/>
    </font>
    <font>
      <b/>
      <sz val="10"/>
      <name val="Arial"/>
      <family val="2"/>
    </font>
  </fonts>
  <fills count="7">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C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style="thin">
        <color auto="1"/>
      </left>
      <right style="thin">
        <color auto="1"/>
      </right>
      <top style="hair">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hair">
        <color indexed="64"/>
      </bottom>
      <diagonal/>
    </border>
  </borders>
  <cellStyleXfs count="1">
    <xf numFmtId="0" fontId="0" fillId="0" borderId="0"/>
  </cellStyleXfs>
  <cellXfs count="83">
    <xf numFmtId="0" fontId="0" fillId="0" borderId="0" xfId="0"/>
    <xf numFmtId="0" fontId="0" fillId="0" borderId="0" xfId="0" applyNumberFormat="1"/>
    <xf numFmtId="49" fontId="0" fillId="0" borderId="2" xfId="0" applyNumberFormat="1" applyBorder="1" applyAlignment="1">
      <alignment horizontal="center"/>
    </xf>
    <xf numFmtId="0" fontId="0" fillId="0" borderId="2" xfId="0" applyNumberFormat="1" applyBorder="1" applyAlignment="1"/>
    <xf numFmtId="0" fontId="0" fillId="0" borderId="2" xfId="0" applyBorder="1" applyAlignment="1">
      <alignment wrapText="1"/>
    </xf>
    <xf numFmtId="49" fontId="0" fillId="0" borderId="3" xfId="0" applyNumberFormat="1" applyBorder="1" applyAlignment="1">
      <alignment horizontal="center"/>
    </xf>
    <xf numFmtId="0" fontId="0" fillId="0" borderId="3" xfId="0" applyNumberFormat="1" applyBorder="1" applyAlignment="1"/>
    <xf numFmtId="0" fontId="0" fillId="0" borderId="3" xfId="0" applyBorder="1" applyAlignment="1">
      <alignment wrapText="1"/>
    </xf>
    <xf numFmtId="0" fontId="0" fillId="0" borderId="3" xfId="0" applyBorder="1"/>
    <xf numFmtId="0" fontId="0" fillId="0" borderId="3" xfId="0" applyNumberFormat="1" applyBorder="1"/>
    <xf numFmtId="49" fontId="0" fillId="0" borderId="4" xfId="0" applyNumberFormat="1" applyBorder="1" applyAlignment="1">
      <alignment horizontal="center"/>
    </xf>
    <xf numFmtId="0" fontId="0" fillId="0" borderId="4" xfId="0" applyNumberFormat="1" applyBorder="1"/>
    <xf numFmtId="0" fontId="0" fillId="0" borderId="4" xfId="0" applyBorder="1"/>
    <xf numFmtId="0" fontId="0" fillId="2" borderId="0" xfId="0" applyFill="1"/>
    <xf numFmtId="0" fontId="0" fillId="2" borderId="0" xfId="0" applyNumberFormat="1" applyFill="1"/>
    <xf numFmtId="0" fontId="1" fillId="2" borderId="0" xfId="0" applyFont="1" applyFill="1"/>
    <xf numFmtId="49" fontId="0" fillId="2" borderId="0" xfId="0" applyNumberFormat="1" applyFill="1"/>
    <xf numFmtId="0" fontId="2" fillId="2" borderId="0" xfId="0" applyFont="1" applyFill="1"/>
    <xf numFmtId="0" fontId="0" fillId="0" borderId="2" xfId="0" applyBorder="1" applyAlignment="1">
      <alignment horizontal="center"/>
    </xf>
    <xf numFmtId="0" fontId="0" fillId="0" borderId="3" xfId="0" applyBorder="1" applyAlignment="1">
      <alignment horizontal="center"/>
    </xf>
    <xf numFmtId="44" fontId="0" fillId="3" borderId="2" xfId="0" applyNumberFormat="1" applyFill="1" applyBorder="1"/>
    <xf numFmtId="0" fontId="4" fillId="0" borderId="1" xfId="0" applyFont="1" applyBorder="1" applyAlignment="1">
      <alignment wrapText="1"/>
    </xf>
    <xf numFmtId="0" fontId="4" fillId="0" borderId="1" xfId="0" applyNumberFormat="1" applyFont="1" applyBorder="1" applyAlignment="1">
      <alignment wrapText="1"/>
    </xf>
    <xf numFmtId="44" fontId="0" fillId="3" borderId="4" xfId="0" applyNumberFormat="1" applyFill="1" applyBorder="1"/>
    <xf numFmtId="0" fontId="4" fillId="2" borderId="1" xfId="0" applyFont="1" applyFill="1" applyBorder="1"/>
    <xf numFmtId="44" fontId="0" fillId="4" borderId="2" xfId="0" applyNumberFormat="1" applyFill="1" applyBorder="1"/>
    <xf numFmtId="0" fontId="1" fillId="0" borderId="0" xfId="0" applyFont="1" applyFill="1"/>
    <xf numFmtId="0" fontId="0" fillId="0" borderId="0" xfId="0" applyNumberFormat="1" applyFill="1"/>
    <xf numFmtId="0" fontId="0" fillId="0" borderId="3" xfId="0" applyNumberFormat="1" applyBorder="1" applyAlignment="1">
      <alignment wrapText="1"/>
    </xf>
    <xf numFmtId="0" fontId="3" fillId="0" borderId="3" xfId="0" applyFont="1" applyBorder="1" applyAlignment="1">
      <alignment wrapText="1"/>
    </xf>
    <xf numFmtId="0" fontId="3" fillId="0" borderId="3" xfId="0" applyNumberFormat="1" applyFont="1" applyBorder="1" applyAlignment="1"/>
    <xf numFmtId="44" fontId="0" fillId="0" borderId="2" xfId="0" applyNumberFormat="1" applyFill="1" applyBorder="1"/>
    <xf numFmtId="49" fontId="0" fillId="0" borderId="2" xfId="0" applyNumberFormat="1" applyBorder="1" applyAlignment="1">
      <alignment horizontal="center" wrapText="1"/>
    </xf>
    <xf numFmtId="0" fontId="5" fillId="0" borderId="3" xfId="0" applyNumberFormat="1" applyFont="1" applyBorder="1" applyAlignment="1"/>
    <xf numFmtId="0" fontId="0" fillId="2" borderId="0" xfId="0" applyFill="1" applyAlignment="1">
      <alignment horizontal="center"/>
    </xf>
    <xf numFmtId="0" fontId="4" fillId="0" borderId="1" xfId="0" applyFont="1" applyBorder="1" applyAlignment="1">
      <alignment horizontal="center" wrapText="1"/>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horizontal="center"/>
    </xf>
    <xf numFmtId="49" fontId="0" fillId="0" borderId="3" xfId="0" applyNumberFormat="1" applyFill="1" applyBorder="1" applyAlignment="1">
      <alignment horizontal="center"/>
    </xf>
    <xf numFmtId="0" fontId="0" fillId="5" borderId="7" xfId="0" applyFill="1" applyBorder="1"/>
    <xf numFmtId="0" fontId="0" fillId="5" borderId="5" xfId="0" applyFill="1" applyBorder="1"/>
    <xf numFmtId="0" fontId="0" fillId="5" borderId="8" xfId="0" applyFill="1" applyBorder="1"/>
    <xf numFmtId="0" fontId="0" fillId="5" borderId="9" xfId="0" applyFill="1" applyBorder="1"/>
    <xf numFmtId="0" fontId="1" fillId="5" borderId="0" xfId="0" applyFont="1" applyFill="1" applyBorder="1"/>
    <xf numFmtId="0" fontId="0" fillId="5" borderId="0" xfId="0" applyFill="1" applyBorder="1"/>
    <xf numFmtId="0" fontId="0" fillId="5" borderId="10" xfId="0" applyFill="1" applyBorder="1"/>
    <xf numFmtId="0" fontId="6" fillId="5" borderId="0" xfId="0" applyFont="1" applyFill="1" applyBorder="1"/>
    <xf numFmtId="0" fontId="0" fillId="5" borderId="0" xfId="0" applyFill="1" applyBorder="1" applyAlignment="1">
      <alignment horizontal="right"/>
    </xf>
    <xf numFmtId="0" fontId="0" fillId="5" borderId="0" xfId="0" applyFill="1" applyBorder="1" applyAlignment="1">
      <alignment horizontal="center" vertical="center"/>
    </xf>
    <xf numFmtId="0" fontId="7" fillId="5" borderId="0" xfId="0" applyFont="1" applyFill="1" applyBorder="1" applyAlignment="1">
      <alignment vertical="center"/>
    </xf>
    <xf numFmtId="0" fontId="5" fillId="5" borderId="0" xfId="0" applyFont="1" applyFill="1" applyBorder="1"/>
    <xf numFmtId="0" fontId="5" fillId="5" borderId="0" xfId="0" applyFont="1" applyFill="1" applyBorder="1" applyAlignment="1">
      <alignment horizontal="center"/>
    </xf>
    <xf numFmtId="0" fontId="8" fillId="5" borderId="0" xfId="0" applyFont="1" applyFill="1" applyBorder="1"/>
    <xf numFmtId="49" fontId="0" fillId="5" borderId="0" xfId="0" applyNumberFormat="1" applyFill="1" applyBorder="1"/>
    <xf numFmtId="0" fontId="9" fillId="5" borderId="0" xfId="0" applyFont="1" applyFill="1" applyBorder="1"/>
    <xf numFmtId="0" fontId="0" fillId="5" borderId="11" xfId="0" applyFill="1" applyBorder="1"/>
    <xf numFmtId="0" fontId="0" fillId="5" borderId="12" xfId="0" applyFill="1" applyBorder="1"/>
    <xf numFmtId="0" fontId="0" fillId="5" borderId="13" xfId="0" applyFill="1" applyBorder="1"/>
    <xf numFmtId="44" fontId="0" fillId="4" borderId="4" xfId="0" applyNumberFormat="1" applyFill="1" applyBorder="1"/>
    <xf numFmtId="44" fontId="4" fillId="6" borderId="14" xfId="0" applyNumberFormat="1" applyFont="1" applyFill="1" applyBorder="1"/>
    <xf numFmtId="0" fontId="10" fillId="5" borderId="0" xfId="0" applyFont="1" applyFill="1" applyBorder="1"/>
    <xf numFmtId="0" fontId="0" fillId="0" borderId="0" xfId="0" applyFill="1"/>
    <xf numFmtId="0" fontId="5" fillId="2" borderId="0" xfId="0" applyFont="1" applyFill="1"/>
    <xf numFmtId="49" fontId="5" fillId="0" borderId="17" xfId="0" applyNumberFormat="1" applyFont="1" applyBorder="1" applyAlignment="1">
      <alignment horizontal="center"/>
    </xf>
    <xf numFmtId="0" fontId="5" fillId="0" borderId="17" xfId="0" applyNumberFormat="1" applyFont="1" applyBorder="1" applyAlignment="1"/>
    <xf numFmtId="0" fontId="5" fillId="0" borderId="17" xfId="0" applyFont="1" applyBorder="1" applyAlignment="1">
      <alignment wrapText="1"/>
    </xf>
    <xf numFmtId="0" fontId="5" fillId="0" borderId="17" xfId="0" applyFont="1" applyBorder="1"/>
    <xf numFmtId="49" fontId="5" fillId="0" borderId="3" xfId="0" applyNumberFormat="1" applyFont="1" applyBorder="1" applyAlignment="1">
      <alignment horizontal="center"/>
    </xf>
    <xf numFmtId="0" fontId="5" fillId="0" borderId="3" xfId="0" applyFont="1" applyBorder="1" applyAlignment="1">
      <alignment wrapText="1"/>
    </xf>
    <xf numFmtId="49" fontId="5" fillId="0" borderId="3" xfId="0" applyNumberFormat="1" applyFont="1" applyBorder="1" applyAlignment="1">
      <alignment horizontal="center" wrapText="1"/>
    </xf>
    <xf numFmtId="0" fontId="5" fillId="0" borderId="3" xfId="0" applyFont="1" applyBorder="1"/>
    <xf numFmtId="0" fontId="0" fillId="5" borderId="0" xfId="0" applyFont="1" applyFill="1" applyBorder="1"/>
    <xf numFmtId="0" fontId="11" fillId="5" borderId="0" xfId="0" applyFont="1" applyFill="1" applyBorder="1"/>
    <xf numFmtId="49" fontId="5" fillId="0" borderId="4" xfId="0" applyNumberFormat="1" applyFont="1" applyBorder="1" applyAlignment="1">
      <alignment horizontal="center"/>
    </xf>
    <xf numFmtId="0" fontId="5" fillId="0" borderId="4" xfId="0" applyNumberFormat="1" applyFont="1" applyBorder="1" applyAlignment="1"/>
    <xf numFmtId="0" fontId="5" fillId="0" borderId="4" xfId="0" applyFont="1" applyBorder="1" applyAlignment="1">
      <alignment wrapText="1"/>
    </xf>
    <xf numFmtId="0" fontId="5" fillId="0" borderId="4" xfId="0" applyFont="1" applyBorder="1"/>
    <xf numFmtId="0" fontId="12" fillId="2" borderId="0" xfId="0" applyFont="1" applyFill="1" applyAlignment="1">
      <alignment horizontal="center"/>
    </xf>
    <xf numFmtId="0" fontId="4" fillId="0" borderId="5" xfId="0" applyFont="1" applyFill="1" applyBorder="1" applyAlignment="1">
      <alignment horizontal="center"/>
    </xf>
    <xf numFmtId="0" fontId="4" fillId="0" borderId="8" xfId="0" applyFont="1" applyFill="1" applyBorder="1" applyAlignment="1">
      <alignment horizontal="center"/>
    </xf>
    <xf numFmtId="0" fontId="4" fillId="6" borderId="15" xfId="0" applyFont="1" applyFill="1" applyBorder="1" applyAlignment="1">
      <alignment horizontal="center"/>
    </xf>
    <xf numFmtId="0" fontId="4" fillId="6" borderId="16"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9</xdr:col>
      <xdr:colOff>754380</xdr:colOff>
      <xdr:row>0</xdr:row>
      <xdr:rowOff>76200</xdr:rowOff>
    </xdr:from>
    <xdr:to>
      <xdr:col>10</xdr:col>
      <xdr:colOff>816610</xdr:colOff>
      <xdr:row>3</xdr:row>
      <xdr:rowOff>83185</xdr:rowOff>
    </xdr:to>
    <xdr:pic>
      <xdr:nvPicPr>
        <xdr:cNvPr id="3" name="Afbeelding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79030" y="76200"/>
          <a:ext cx="919480" cy="75946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725805</xdr:colOff>
      <xdr:row>1</xdr:row>
      <xdr:rowOff>0</xdr:rowOff>
    </xdr:from>
    <xdr:to>
      <xdr:col>6</xdr:col>
      <xdr:colOff>765175</xdr:colOff>
      <xdr:row>4</xdr:row>
      <xdr:rowOff>6985</xdr:rowOff>
    </xdr:to>
    <xdr:pic>
      <xdr:nvPicPr>
        <xdr:cNvPr id="3" name="Afbeelding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49165" y="0"/>
          <a:ext cx="972820" cy="75374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tabSelected="1" zoomScaleNormal="100" workbookViewId="0">
      <selection activeCell="H43" sqref="H43"/>
    </sheetView>
  </sheetViews>
  <sheetFormatPr defaultRowHeight="12.75" x14ac:dyDescent="0.2"/>
  <cols>
    <col min="20" max="20" width="31" customWidth="1"/>
  </cols>
  <sheetData>
    <row r="1" spans="1:20" x14ac:dyDescent="0.2">
      <c r="A1" s="40"/>
      <c r="B1" s="41"/>
      <c r="C1" s="41"/>
      <c r="D1" s="41"/>
      <c r="E1" s="41"/>
      <c r="F1" s="41"/>
      <c r="G1" s="41"/>
      <c r="H1" s="41"/>
      <c r="I1" s="41"/>
      <c r="J1" s="41"/>
      <c r="K1" s="41"/>
      <c r="L1" s="41"/>
      <c r="M1" s="41"/>
      <c r="N1" s="41"/>
      <c r="O1" s="41"/>
      <c r="P1" s="41"/>
      <c r="Q1" s="41"/>
      <c r="R1" s="41"/>
      <c r="S1" s="41"/>
      <c r="T1" s="42"/>
    </row>
    <row r="2" spans="1:20" ht="23.25" x14ac:dyDescent="0.35">
      <c r="A2" s="43"/>
      <c r="B2" s="44" t="s">
        <v>129</v>
      </c>
      <c r="C2" s="45"/>
      <c r="D2" s="45"/>
      <c r="E2" s="45"/>
      <c r="F2" s="45"/>
      <c r="G2" s="45"/>
      <c r="H2" s="45"/>
      <c r="I2" s="45"/>
      <c r="J2" s="45"/>
      <c r="K2" s="45"/>
      <c r="L2" s="45"/>
      <c r="M2" s="45"/>
      <c r="N2" s="45"/>
      <c r="O2" s="45"/>
      <c r="P2" s="45"/>
      <c r="Q2" s="45"/>
      <c r="R2" s="45"/>
      <c r="S2" s="45"/>
      <c r="T2" s="46"/>
    </row>
    <row r="3" spans="1:20" x14ac:dyDescent="0.2">
      <c r="A3" s="43"/>
      <c r="B3" s="45"/>
      <c r="C3" s="45"/>
      <c r="D3" s="45"/>
      <c r="E3" s="45"/>
      <c r="F3" s="45"/>
      <c r="G3" s="45"/>
      <c r="H3" s="45"/>
      <c r="I3" s="45"/>
      <c r="J3" s="45"/>
      <c r="K3" s="45"/>
      <c r="L3" s="45"/>
      <c r="M3" s="45"/>
      <c r="N3" s="45"/>
      <c r="O3" s="45"/>
      <c r="P3" s="45"/>
      <c r="Q3" s="45"/>
      <c r="R3" s="45"/>
      <c r="S3" s="45"/>
      <c r="T3" s="46"/>
    </row>
    <row r="4" spans="1:20" ht="18.75" x14ac:dyDescent="0.3">
      <c r="A4" s="43"/>
      <c r="B4" s="47" t="s">
        <v>155</v>
      </c>
      <c r="C4" s="45"/>
      <c r="D4" s="45"/>
      <c r="E4" s="45"/>
      <c r="F4" s="45"/>
      <c r="G4" s="45"/>
      <c r="H4" s="45"/>
      <c r="I4" s="45"/>
      <c r="J4" s="45"/>
      <c r="K4" s="45"/>
      <c r="L4" s="45"/>
      <c r="M4" s="45"/>
      <c r="N4" s="45"/>
      <c r="O4" s="45"/>
      <c r="P4" s="45"/>
      <c r="Q4" s="45"/>
      <c r="R4" s="45"/>
      <c r="S4" s="45"/>
      <c r="T4" s="46"/>
    </row>
    <row r="5" spans="1:20" x14ac:dyDescent="0.2">
      <c r="A5" s="43"/>
      <c r="B5" s="45"/>
      <c r="C5" s="45"/>
      <c r="D5" s="49"/>
      <c r="E5" s="45"/>
      <c r="F5" s="48"/>
      <c r="G5" s="45"/>
      <c r="H5" s="45"/>
      <c r="I5" s="45"/>
      <c r="J5" s="45"/>
      <c r="K5" s="45"/>
      <c r="L5" s="45"/>
      <c r="M5" s="45"/>
      <c r="N5" s="45"/>
      <c r="O5" s="45"/>
      <c r="P5" s="45"/>
      <c r="Q5" s="45"/>
      <c r="R5" s="45"/>
      <c r="S5" s="45"/>
      <c r="T5" s="46"/>
    </row>
    <row r="6" spans="1:20" ht="18.75" x14ac:dyDescent="0.3">
      <c r="A6" s="43"/>
      <c r="B6" s="47" t="s">
        <v>157</v>
      </c>
      <c r="C6" s="45"/>
      <c r="D6" s="50"/>
      <c r="E6" s="45"/>
      <c r="F6" s="45"/>
      <c r="G6" s="45"/>
      <c r="H6" s="45"/>
      <c r="I6" s="45"/>
      <c r="J6" s="45"/>
      <c r="K6" s="45"/>
      <c r="L6" s="45"/>
      <c r="M6" s="45"/>
      <c r="N6" s="45"/>
      <c r="O6" s="45"/>
      <c r="P6" s="45"/>
      <c r="Q6" s="45"/>
      <c r="R6" s="45"/>
      <c r="S6" s="45"/>
      <c r="T6" s="46"/>
    </row>
    <row r="7" spans="1:20" x14ac:dyDescent="0.2">
      <c r="A7" s="43"/>
      <c r="B7" s="51"/>
      <c r="C7" s="52"/>
      <c r="D7" s="52"/>
      <c r="E7" s="51"/>
      <c r="F7" s="51"/>
      <c r="G7" s="45"/>
      <c r="H7" s="45"/>
      <c r="I7" s="45"/>
      <c r="J7" s="45"/>
      <c r="K7" s="45"/>
      <c r="L7" s="45"/>
      <c r="M7" s="45"/>
      <c r="N7" s="45"/>
      <c r="O7" s="45"/>
      <c r="P7" s="45"/>
      <c r="Q7" s="45"/>
      <c r="R7" s="45"/>
      <c r="S7" s="45"/>
      <c r="T7" s="46"/>
    </row>
    <row r="8" spans="1:20" x14ac:dyDescent="0.2">
      <c r="A8" s="43"/>
      <c r="B8" s="45" t="s">
        <v>135</v>
      </c>
      <c r="C8" s="45"/>
      <c r="D8" s="45"/>
      <c r="E8" s="45"/>
      <c r="F8" s="45"/>
      <c r="G8" s="45"/>
      <c r="H8" s="45"/>
      <c r="I8" s="45"/>
      <c r="J8" s="45"/>
      <c r="K8" s="45"/>
      <c r="L8" s="45"/>
      <c r="M8" s="45"/>
      <c r="N8" s="45"/>
      <c r="O8" s="45"/>
      <c r="P8" s="45"/>
      <c r="Q8" s="45"/>
      <c r="R8" s="45"/>
      <c r="S8" s="45"/>
      <c r="T8" s="46"/>
    </row>
    <row r="9" spans="1:20" x14ac:dyDescent="0.2">
      <c r="A9" s="43"/>
      <c r="B9" s="45"/>
      <c r="C9" s="45"/>
      <c r="D9" s="45"/>
      <c r="E9" s="45"/>
      <c r="F9" s="45"/>
      <c r="G9" s="45"/>
      <c r="H9" s="45"/>
      <c r="I9" s="45"/>
      <c r="J9" s="45"/>
      <c r="K9" s="45"/>
      <c r="L9" s="45"/>
      <c r="M9" s="45"/>
      <c r="N9" s="45"/>
      <c r="O9" s="45"/>
      <c r="P9" s="45"/>
      <c r="Q9" s="45"/>
      <c r="R9" s="45"/>
      <c r="S9" s="45"/>
      <c r="T9" s="46"/>
    </row>
    <row r="10" spans="1:20" x14ac:dyDescent="0.2">
      <c r="A10" s="43"/>
      <c r="B10" s="53" t="s">
        <v>128</v>
      </c>
      <c r="C10" s="45"/>
      <c r="D10" s="45"/>
      <c r="E10" s="45"/>
      <c r="F10" s="45"/>
      <c r="G10" s="45"/>
      <c r="H10" s="45"/>
      <c r="I10" s="45"/>
      <c r="J10" s="45"/>
      <c r="K10" s="45"/>
      <c r="L10" s="45"/>
      <c r="M10" s="45"/>
      <c r="N10" s="45"/>
      <c r="O10" s="45"/>
      <c r="P10" s="45"/>
      <c r="Q10" s="45"/>
      <c r="R10" s="45"/>
      <c r="S10" s="45"/>
      <c r="T10" s="46"/>
    </row>
    <row r="11" spans="1:20" x14ac:dyDescent="0.2">
      <c r="A11" s="43"/>
      <c r="B11" s="45" t="s">
        <v>130</v>
      </c>
      <c r="C11" s="45"/>
      <c r="D11" s="45"/>
      <c r="E11" s="45"/>
      <c r="F11" s="45"/>
      <c r="G11" s="45"/>
      <c r="H11" s="45"/>
      <c r="I11" s="45"/>
      <c r="J11" s="45"/>
      <c r="K11" s="45"/>
      <c r="L11" s="45"/>
      <c r="M11" s="45"/>
      <c r="N11" s="45"/>
      <c r="O11" s="45"/>
      <c r="P11" s="45"/>
      <c r="Q11" s="45"/>
      <c r="R11" s="45"/>
      <c r="S11" s="45"/>
      <c r="T11" s="46"/>
    </row>
    <row r="12" spans="1:20" x14ac:dyDescent="0.2">
      <c r="A12" s="43"/>
      <c r="B12" s="45"/>
      <c r="C12" s="45"/>
      <c r="D12" s="45"/>
      <c r="E12" s="45"/>
      <c r="F12" s="45"/>
      <c r="G12" s="45"/>
      <c r="H12" s="45"/>
      <c r="I12" s="45"/>
      <c r="J12" s="45"/>
      <c r="K12" s="45"/>
      <c r="L12" s="45"/>
      <c r="M12" s="45"/>
      <c r="N12" s="45"/>
      <c r="O12" s="45"/>
      <c r="P12" s="45"/>
      <c r="Q12" s="45"/>
      <c r="R12" s="45"/>
      <c r="S12" s="45"/>
      <c r="T12" s="46"/>
    </row>
    <row r="13" spans="1:20" x14ac:dyDescent="0.2">
      <c r="A13" s="43"/>
      <c r="B13" s="45" t="s">
        <v>159</v>
      </c>
      <c r="C13" s="45"/>
      <c r="D13" s="45"/>
      <c r="E13" s="45"/>
      <c r="F13" s="45"/>
      <c r="G13" s="45"/>
      <c r="H13" s="45"/>
      <c r="I13" s="45"/>
      <c r="J13" s="45"/>
      <c r="K13" s="45"/>
      <c r="L13" s="45"/>
      <c r="M13" s="45"/>
      <c r="N13" s="45"/>
      <c r="O13" s="45"/>
      <c r="P13" s="45"/>
      <c r="Q13" s="45"/>
      <c r="R13" s="45"/>
      <c r="S13" s="45"/>
      <c r="T13" s="46"/>
    </row>
    <row r="14" spans="1:20" x14ac:dyDescent="0.2">
      <c r="A14" s="43"/>
      <c r="B14" s="45" t="s">
        <v>158</v>
      </c>
      <c r="C14" s="45"/>
      <c r="D14" s="45"/>
      <c r="E14" s="45"/>
      <c r="F14" s="45"/>
      <c r="G14" s="45"/>
      <c r="H14" s="45"/>
      <c r="I14" s="45"/>
      <c r="J14" s="45"/>
      <c r="K14" s="45"/>
      <c r="L14" s="45"/>
      <c r="M14" s="45"/>
      <c r="N14" s="45"/>
      <c r="O14" s="45"/>
      <c r="P14" s="45"/>
      <c r="Q14" s="45"/>
      <c r="R14" s="45"/>
      <c r="S14" s="45"/>
      <c r="T14" s="46"/>
    </row>
    <row r="15" spans="1:20" x14ac:dyDescent="0.2">
      <c r="A15" s="43"/>
      <c r="B15" s="45" t="s">
        <v>160</v>
      </c>
      <c r="C15" s="45"/>
      <c r="D15" s="45"/>
      <c r="E15" s="45"/>
      <c r="F15" s="45"/>
      <c r="G15" s="45"/>
      <c r="H15" s="45"/>
      <c r="I15" s="45"/>
      <c r="J15" s="45"/>
      <c r="K15" s="45"/>
      <c r="L15" s="45"/>
      <c r="M15" s="45"/>
      <c r="N15" s="45"/>
      <c r="O15" s="45"/>
      <c r="P15" s="45"/>
      <c r="Q15" s="45"/>
      <c r="R15" s="45"/>
      <c r="S15" s="45"/>
      <c r="T15" s="46"/>
    </row>
    <row r="16" spans="1:20" x14ac:dyDescent="0.2">
      <c r="A16" s="43"/>
      <c r="B16" s="45" t="s">
        <v>151</v>
      </c>
      <c r="C16" s="45"/>
      <c r="D16" s="45"/>
      <c r="E16" s="45"/>
      <c r="F16" s="45"/>
      <c r="G16" s="45"/>
      <c r="H16" s="45"/>
      <c r="I16" s="45"/>
      <c r="J16" s="45"/>
      <c r="K16" s="45"/>
      <c r="L16" s="45"/>
      <c r="M16" s="45"/>
      <c r="N16" s="45"/>
      <c r="O16" s="45"/>
      <c r="P16" s="45"/>
      <c r="Q16" s="45"/>
      <c r="R16" s="45"/>
      <c r="S16" s="45"/>
      <c r="T16" s="46"/>
    </row>
    <row r="17" spans="1:20" x14ac:dyDescent="0.2">
      <c r="A17" s="43"/>
      <c r="B17" s="45"/>
      <c r="C17" s="45"/>
      <c r="D17" s="45"/>
      <c r="E17" s="45"/>
      <c r="F17" s="45"/>
      <c r="G17" s="45"/>
      <c r="H17" s="45"/>
      <c r="I17" s="45"/>
      <c r="J17" s="45"/>
      <c r="K17" s="45"/>
      <c r="L17" s="45"/>
      <c r="M17" s="45"/>
      <c r="N17" s="45"/>
      <c r="O17" s="45"/>
      <c r="P17" s="45"/>
      <c r="Q17" s="45"/>
      <c r="R17" s="45"/>
      <c r="S17" s="45"/>
      <c r="T17" s="46"/>
    </row>
    <row r="18" spans="1:20" x14ac:dyDescent="0.2">
      <c r="A18" s="43"/>
      <c r="B18" s="73" t="s">
        <v>161</v>
      </c>
      <c r="C18" s="45"/>
      <c r="D18" s="45"/>
      <c r="E18" s="45"/>
      <c r="F18" s="45"/>
      <c r="G18" s="45"/>
      <c r="H18" s="45"/>
      <c r="I18" s="45"/>
      <c r="J18" s="45"/>
      <c r="K18" s="45"/>
      <c r="L18" s="45"/>
      <c r="M18" s="45"/>
      <c r="N18" s="45"/>
      <c r="O18" s="45"/>
      <c r="P18" s="45"/>
      <c r="Q18" s="45"/>
      <c r="R18" s="45"/>
      <c r="S18" s="45"/>
      <c r="T18" s="46"/>
    </row>
    <row r="19" spans="1:20" ht="15" x14ac:dyDescent="0.25">
      <c r="A19" s="43"/>
      <c r="B19" s="72" t="s">
        <v>145</v>
      </c>
      <c r="C19" s="55"/>
      <c r="D19" s="55"/>
      <c r="E19" s="55"/>
      <c r="F19" s="55"/>
      <c r="G19" s="55"/>
      <c r="H19" s="45"/>
      <c r="I19" s="45"/>
      <c r="J19" s="45"/>
      <c r="K19" s="45"/>
      <c r="L19" s="45"/>
      <c r="M19" s="45"/>
      <c r="N19" s="45"/>
      <c r="O19" s="45"/>
      <c r="P19" s="45"/>
      <c r="Q19" s="45"/>
      <c r="R19" s="45"/>
      <c r="S19" s="45"/>
      <c r="T19" s="46"/>
    </row>
    <row r="20" spans="1:20" ht="15" x14ac:dyDescent="0.25">
      <c r="A20" s="43"/>
      <c r="B20" s="72" t="s">
        <v>162</v>
      </c>
      <c r="C20" s="55"/>
      <c r="D20" s="55"/>
      <c r="E20" s="55"/>
      <c r="F20" s="55"/>
      <c r="G20" s="55"/>
      <c r="H20" s="45"/>
      <c r="I20" s="45"/>
      <c r="J20" s="45"/>
      <c r="K20" s="45"/>
      <c r="L20" s="45"/>
      <c r="M20" s="45"/>
      <c r="N20" s="45"/>
      <c r="O20" s="45"/>
      <c r="P20" s="45"/>
      <c r="Q20" s="45"/>
      <c r="R20" s="45"/>
      <c r="S20" s="45"/>
      <c r="T20" s="46"/>
    </row>
    <row r="21" spans="1:20" x14ac:dyDescent="0.2">
      <c r="A21" s="43"/>
      <c r="B21" s="45"/>
      <c r="C21" s="45"/>
      <c r="D21" s="45"/>
      <c r="E21" s="45"/>
      <c r="F21" s="45"/>
      <c r="G21" s="45"/>
      <c r="H21" s="45"/>
      <c r="I21" s="45"/>
      <c r="J21" s="45"/>
      <c r="K21" s="45"/>
      <c r="L21" s="45"/>
      <c r="M21" s="45"/>
      <c r="N21" s="45"/>
      <c r="O21" s="45"/>
      <c r="P21" s="45"/>
      <c r="Q21" s="45"/>
      <c r="R21" s="45"/>
      <c r="S21" s="45"/>
      <c r="T21" s="46"/>
    </row>
    <row r="22" spans="1:20" x14ac:dyDescent="0.2">
      <c r="A22" s="43"/>
      <c r="B22" s="45" t="s">
        <v>132</v>
      </c>
      <c r="C22" s="45"/>
      <c r="D22" s="45"/>
      <c r="E22" s="45"/>
      <c r="F22" s="45"/>
      <c r="G22" s="45"/>
      <c r="H22" s="45"/>
      <c r="I22" s="45"/>
      <c r="J22" s="45"/>
      <c r="K22" s="45"/>
      <c r="L22" s="45"/>
      <c r="M22" s="45"/>
      <c r="N22" s="45"/>
      <c r="O22" s="45"/>
      <c r="P22" s="45"/>
      <c r="Q22" s="45"/>
      <c r="R22" s="45"/>
      <c r="S22" s="45"/>
      <c r="T22" s="46"/>
    </row>
    <row r="23" spans="1:20" x14ac:dyDescent="0.2">
      <c r="A23" s="43"/>
      <c r="B23" s="45" t="s">
        <v>131</v>
      </c>
      <c r="C23" s="45"/>
      <c r="D23" s="45"/>
      <c r="E23" s="45"/>
      <c r="F23" s="45"/>
      <c r="G23" s="45"/>
      <c r="H23" s="45"/>
      <c r="I23" s="45"/>
      <c r="J23" s="45"/>
      <c r="K23" s="45"/>
      <c r="L23" s="45"/>
      <c r="M23" s="45"/>
      <c r="N23" s="45"/>
      <c r="O23" s="45"/>
      <c r="P23" s="45"/>
      <c r="Q23" s="45"/>
      <c r="R23" s="45"/>
      <c r="S23" s="45"/>
      <c r="T23" s="46"/>
    </row>
    <row r="24" spans="1:20" x14ac:dyDescent="0.2">
      <c r="A24" s="43"/>
      <c r="B24" s="45"/>
      <c r="C24" s="45"/>
      <c r="D24" s="45"/>
      <c r="E24" s="45"/>
      <c r="F24" s="45"/>
      <c r="G24" s="45"/>
      <c r="H24" s="45"/>
      <c r="I24" s="45"/>
      <c r="J24" s="45"/>
      <c r="K24" s="45"/>
      <c r="L24" s="45"/>
      <c r="M24" s="45"/>
      <c r="N24" s="45"/>
      <c r="O24" s="45"/>
      <c r="P24" s="45"/>
      <c r="Q24" s="45"/>
      <c r="R24" s="45"/>
      <c r="S24" s="45"/>
      <c r="T24" s="46"/>
    </row>
    <row r="25" spans="1:20" x14ac:dyDescent="0.2">
      <c r="A25" s="43"/>
      <c r="B25" s="45" t="s">
        <v>133</v>
      </c>
      <c r="C25" s="45"/>
      <c r="D25" s="45"/>
      <c r="E25" s="45"/>
      <c r="F25" s="45"/>
      <c r="G25" s="45"/>
      <c r="H25" s="45"/>
      <c r="I25" s="45"/>
      <c r="J25" s="45"/>
      <c r="K25" s="45"/>
      <c r="L25" s="45"/>
      <c r="M25" s="45"/>
      <c r="N25" s="45"/>
      <c r="O25" s="45"/>
      <c r="P25" s="45"/>
      <c r="Q25" s="45"/>
      <c r="R25" s="45"/>
      <c r="S25" s="45"/>
      <c r="T25" s="46"/>
    </row>
    <row r="26" spans="1:20" x14ac:dyDescent="0.2">
      <c r="A26" s="43"/>
      <c r="B26" s="45"/>
      <c r="C26" s="45"/>
      <c r="D26" s="45"/>
      <c r="E26" s="45"/>
      <c r="F26" s="45"/>
      <c r="G26" s="45"/>
      <c r="H26" s="45"/>
      <c r="I26" s="45"/>
      <c r="J26" s="45"/>
      <c r="K26" s="45"/>
      <c r="L26" s="45"/>
      <c r="M26" s="45"/>
      <c r="N26" s="45"/>
      <c r="O26" s="45"/>
      <c r="P26" s="45"/>
      <c r="Q26" s="45"/>
      <c r="R26" s="45"/>
      <c r="S26" s="45"/>
      <c r="T26" s="46"/>
    </row>
    <row r="27" spans="1:20" x14ac:dyDescent="0.2">
      <c r="A27" s="43"/>
      <c r="B27" s="73" t="s">
        <v>144</v>
      </c>
      <c r="C27" s="45"/>
      <c r="D27" s="45"/>
      <c r="E27" s="45"/>
      <c r="F27" s="45"/>
      <c r="G27" s="45"/>
      <c r="H27" s="45"/>
      <c r="I27" s="45"/>
      <c r="J27" s="45"/>
      <c r="K27" s="45"/>
      <c r="L27" s="45"/>
      <c r="M27" s="45"/>
      <c r="N27" s="45"/>
      <c r="O27" s="45"/>
      <c r="P27" s="45"/>
      <c r="Q27" s="45"/>
      <c r="R27" s="45"/>
      <c r="S27" s="45"/>
      <c r="T27" s="46"/>
    </row>
    <row r="28" spans="1:20" x14ac:dyDescent="0.2">
      <c r="A28" s="43"/>
      <c r="B28" s="45"/>
      <c r="C28" s="45"/>
      <c r="D28" s="45"/>
      <c r="E28" s="45"/>
      <c r="F28" s="45"/>
      <c r="G28" s="45"/>
      <c r="H28" s="45"/>
      <c r="I28" s="45"/>
      <c r="J28" s="45"/>
      <c r="K28" s="45"/>
      <c r="L28" s="45"/>
      <c r="M28" s="45"/>
      <c r="N28" s="45"/>
      <c r="O28" s="45"/>
      <c r="P28" s="45"/>
      <c r="Q28" s="45"/>
      <c r="R28" s="45"/>
      <c r="S28" s="45"/>
      <c r="T28" s="46"/>
    </row>
    <row r="29" spans="1:20" x14ac:dyDescent="0.2">
      <c r="A29" s="43"/>
      <c r="B29" s="45"/>
      <c r="C29" s="45"/>
      <c r="D29" s="45"/>
      <c r="E29" s="45"/>
      <c r="F29" s="45"/>
      <c r="G29" s="45"/>
      <c r="H29" s="45"/>
      <c r="I29" s="45"/>
      <c r="J29" s="45"/>
      <c r="K29" s="45"/>
      <c r="L29" s="45"/>
      <c r="M29" s="45"/>
      <c r="N29" s="45"/>
      <c r="O29" s="45"/>
      <c r="P29" s="45"/>
      <c r="Q29" s="45"/>
      <c r="R29" s="45"/>
      <c r="S29" s="45"/>
      <c r="T29" s="46"/>
    </row>
    <row r="30" spans="1:20" x14ac:dyDescent="0.2">
      <c r="A30" s="43"/>
      <c r="B30" s="54"/>
      <c r="C30" s="45"/>
      <c r="D30" s="45"/>
      <c r="E30" s="45"/>
      <c r="F30" s="45"/>
      <c r="G30" s="45"/>
      <c r="H30" s="45"/>
      <c r="I30" s="45"/>
      <c r="J30" s="45"/>
      <c r="K30" s="45"/>
      <c r="L30" s="45"/>
      <c r="M30" s="45"/>
      <c r="N30" s="45"/>
      <c r="O30" s="45"/>
      <c r="P30" s="45"/>
      <c r="Q30" s="45"/>
      <c r="R30" s="45"/>
      <c r="S30" s="45"/>
      <c r="T30" s="46"/>
    </row>
    <row r="31" spans="1:20" ht="18.75" x14ac:dyDescent="0.3">
      <c r="A31" s="43"/>
      <c r="B31" s="47" t="s">
        <v>156</v>
      </c>
      <c r="C31" s="45"/>
      <c r="D31" s="45"/>
      <c r="E31" s="45"/>
      <c r="F31" s="45"/>
      <c r="G31" s="45"/>
      <c r="H31" s="45"/>
      <c r="I31" s="45"/>
      <c r="J31" s="45"/>
      <c r="K31" s="45"/>
      <c r="L31" s="45"/>
      <c r="M31" s="45"/>
      <c r="N31" s="45"/>
      <c r="O31" s="45"/>
      <c r="P31" s="45"/>
      <c r="Q31" s="45"/>
      <c r="R31" s="45"/>
      <c r="S31" s="45"/>
      <c r="T31" s="46"/>
    </row>
    <row r="32" spans="1:20" x14ac:dyDescent="0.2">
      <c r="A32" s="43"/>
      <c r="B32" s="54"/>
      <c r="C32" s="45"/>
      <c r="D32" s="45"/>
      <c r="E32" s="45"/>
      <c r="F32" s="45"/>
      <c r="G32" s="45"/>
      <c r="H32" s="45"/>
      <c r="I32" s="45"/>
      <c r="J32" s="45"/>
      <c r="K32" s="45"/>
      <c r="L32" s="45"/>
      <c r="M32" s="45"/>
      <c r="N32" s="45"/>
      <c r="O32" s="45"/>
      <c r="P32" s="45"/>
      <c r="Q32" s="45"/>
      <c r="R32" s="45"/>
      <c r="S32" s="45"/>
      <c r="T32" s="46"/>
    </row>
    <row r="33" spans="1:20" x14ac:dyDescent="0.2">
      <c r="A33" s="43"/>
      <c r="B33" s="54" t="s">
        <v>134</v>
      </c>
      <c r="C33" s="45"/>
      <c r="D33" s="45"/>
      <c r="E33" s="45"/>
      <c r="F33" s="45"/>
      <c r="G33" s="45"/>
      <c r="H33" s="45"/>
      <c r="I33" s="45"/>
      <c r="J33" s="45"/>
      <c r="K33" s="45"/>
      <c r="L33" s="45"/>
      <c r="M33" s="45"/>
      <c r="N33" s="45"/>
      <c r="O33" s="45"/>
      <c r="P33" s="45"/>
      <c r="Q33" s="45"/>
      <c r="R33" s="45"/>
      <c r="S33" s="45"/>
      <c r="T33" s="46"/>
    </row>
    <row r="34" spans="1:20" x14ac:dyDescent="0.2">
      <c r="A34" s="43"/>
      <c r="B34" s="45"/>
      <c r="C34" s="45"/>
      <c r="D34" s="45"/>
      <c r="E34" s="45"/>
      <c r="F34" s="45"/>
      <c r="G34" s="45"/>
      <c r="H34" s="45"/>
      <c r="I34" s="45"/>
      <c r="J34" s="45"/>
      <c r="K34" s="45"/>
      <c r="L34" s="45"/>
      <c r="M34" s="45"/>
      <c r="N34" s="45"/>
      <c r="O34" s="45"/>
      <c r="P34" s="45"/>
      <c r="Q34" s="45"/>
      <c r="R34" s="45"/>
      <c r="S34" s="45"/>
      <c r="T34" s="46"/>
    </row>
    <row r="35" spans="1:20" x14ac:dyDescent="0.2">
      <c r="A35" s="43"/>
      <c r="B35" s="61" t="s">
        <v>136</v>
      </c>
      <c r="C35" s="45"/>
      <c r="D35" s="45"/>
      <c r="E35" s="45"/>
      <c r="F35" s="45"/>
      <c r="G35" s="45"/>
      <c r="H35" s="45"/>
      <c r="I35" s="45"/>
      <c r="J35" s="45"/>
      <c r="K35" s="45"/>
      <c r="L35" s="45"/>
      <c r="M35" s="45"/>
      <c r="N35" s="45"/>
      <c r="O35" s="45"/>
      <c r="P35" s="45"/>
      <c r="Q35" s="45"/>
      <c r="R35" s="45"/>
      <c r="S35" s="45"/>
      <c r="T35" s="46"/>
    </row>
    <row r="36" spans="1:20" x14ac:dyDescent="0.2">
      <c r="A36" s="43"/>
      <c r="B36" s="45" t="s">
        <v>139</v>
      </c>
      <c r="C36" s="45"/>
      <c r="D36" s="45"/>
      <c r="E36" s="45"/>
      <c r="F36" s="45"/>
      <c r="G36" s="45"/>
      <c r="H36" s="45"/>
      <c r="I36" s="45"/>
      <c r="J36" s="45"/>
      <c r="K36" s="45"/>
      <c r="L36" s="45"/>
      <c r="M36" s="45"/>
      <c r="N36" s="45"/>
      <c r="O36" s="45"/>
      <c r="P36" s="45"/>
      <c r="Q36" s="45"/>
      <c r="R36" s="45"/>
      <c r="S36" s="45"/>
      <c r="T36" s="46"/>
    </row>
    <row r="37" spans="1:20" x14ac:dyDescent="0.2">
      <c r="A37" s="43"/>
      <c r="B37" s="45" t="s">
        <v>140</v>
      </c>
      <c r="C37" s="45"/>
      <c r="D37" s="45"/>
      <c r="E37" s="45"/>
      <c r="F37" s="45"/>
      <c r="G37" s="45"/>
      <c r="H37" s="45"/>
      <c r="I37" s="45"/>
      <c r="J37" s="45"/>
      <c r="K37" s="45"/>
      <c r="L37" s="45"/>
      <c r="M37" s="45"/>
      <c r="N37" s="45"/>
      <c r="O37" s="45"/>
      <c r="P37" s="45"/>
      <c r="Q37" s="45"/>
      <c r="R37" s="45"/>
      <c r="S37" s="45"/>
      <c r="T37" s="46"/>
    </row>
    <row r="38" spans="1:20" x14ac:dyDescent="0.2">
      <c r="A38" s="43"/>
      <c r="B38" s="45" t="s">
        <v>143</v>
      </c>
      <c r="C38" s="45"/>
      <c r="D38" s="45"/>
      <c r="E38" s="45"/>
      <c r="F38" s="45"/>
      <c r="G38" s="45"/>
      <c r="H38" s="45"/>
      <c r="I38" s="45"/>
      <c r="J38" s="45"/>
      <c r="K38" s="45"/>
      <c r="L38" s="45"/>
      <c r="M38" s="45"/>
      <c r="N38" s="45"/>
      <c r="O38" s="45"/>
      <c r="P38" s="45"/>
      <c r="Q38" s="45"/>
      <c r="R38" s="45"/>
      <c r="S38" s="45"/>
      <c r="T38" s="46"/>
    </row>
    <row r="39" spans="1:20" ht="15" x14ac:dyDescent="0.25">
      <c r="A39" s="43"/>
      <c r="B39" s="72"/>
      <c r="C39" s="55"/>
      <c r="D39" s="55"/>
      <c r="E39" s="55"/>
      <c r="F39" s="55"/>
      <c r="G39" s="55"/>
      <c r="H39" s="45"/>
      <c r="I39" s="45"/>
      <c r="J39" s="45"/>
      <c r="K39" s="45"/>
      <c r="L39" s="45"/>
      <c r="M39" s="45"/>
      <c r="N39" s="45"/>
      <c r="O39" s="45"/>
      <c r="P39" s="45"/>
      <c r="Q39" s="45"/>
      <c r="R39" s="45"/>
      <c r="S39" s="45"/>
      <c r="T39" s="46"/>
    </row>
    <row r="40" spans="1:20" x14ac:dyDescent="0.2">
      <c r="A40" s="56"/>
      <c r="B40" s="57"/>
      <c r="C40" s="57"/>
      <c r="D40" s="57"/>
      <c r="E40" s="57"/>
      <c r="F40" s="57"/>
      <c r="G40" s="57"/>
      <c r="H40" s="57"/>
      <c r="I40" s="57"/>
      <c r="J40" s="57"/>
      <c r="K40" s="57"/>
      <c r="L40" s="57"/>
      <c r="M40" s="57"/>
      <c r="N40" s="57"/>
      <c r="O40" s="57"/>
      <c r="P40" s="57"/>
      <c r="Q40" s="57"/>
      <c r="R40" s="57"/>
      <c r="S40" s="57"/>
      <c r="T40" s="58"/>
    </row>
  </sheetData>
  <pageMargins left="0.7" right="0.7" top="0.75" bottom="0.75" header="0.3" footer="0.3"/>
  <pageSetup orientation="portrait" r:id="rId1"/>
  <headerFooter>
    <oddHeader>&amp;LStaatsbosbeheer&amp;REuropese aanbesteding modernisering bedrijfskleding</oddHeader>
    <oddFooter>&amp;C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76"/>
  <sheetViews>
    <sheetView topLeftCell="A31" zoomScaleNormal="100" workbookViewId="0">
      <selection activeCell="K6" sqref="K6"/>
    </sheetView>
  </sheetViews>
  <sheetFormatPr defaultRowHeight="12.75" x14ac:dyDescent="0.2"/>
  <cols>
    <col min="1" max="1" width="3" customWidth="1"/>
    <col min="2" max="2" width="8" customWidth="1"/>
    <col min="3" max="3" width="22.140625" style="1" customWidth="1"/>
    <col min="4" max="4" width="9.42578125" bestFit="1" customWidth="1"/>
    <col min="5" max="5" width="10" customWidth="1"/>
    <col min="6" max="6" width="11.140625" style="38" customWidth="1"/>
    <col min="7" max="7" width="12.140625" customWidth="1"/>
    <col min="8" max="10" width="12.85546875" customWidth="1"/>
    <col min="11" max="11" width="14.140625" customWidth="1"/>
    <col min="13" max="13" width="8.140625" customWidth="1"/>
  </cols>
  <sheetData>
    <row r="1" spans="1:25" x14ac:dyDescent="0.2">
      <c r="A1" s="13"/>
      <c r="B1" s="13"/>
      <c r="C1" s="14"/>
      <c r="D1" s="13"/>
      <c r="E1" s="13"/>
      <c r="F1" s="34"/>
      <c r="G1" s="13"/>
      <c r="H1" s="13"/>
      <c r="I1" s="13"/>
      <c r="J1" s="13"/>
      <c r="K1" s="13"/>
      <c r="L1" s="13"/>
      <c r="M1" s="13"/>
      <c r="N1" s="13"/>
      <c r="O1" s="13"/>
      <c r="P1" s="13"/>
      <c r="Q1" s="13"/>
      <c r="R1" s="13"/>
      <c r="S1" s="13"/>
      <c r="T1" s="13"/>
      <c r="U1" s="13"/>
      <c r="V1" s="13"/>
      <c r="W1" s="13"/>
      <c r="X1" s="13"/>
      <c r="Y1" s="13"/>
    </row>
    <row r="2" spans="1:25" ht="23.25" x14ac:dyDescent="0.35">
      <c r="A2" s="13"/>
      <c r="B2" s="26" t="s">
        <v>111</v>
      </c>
      <c r="C2" s="27"/>
      <c r="D2" s="13"/>
      <c r="E2" s="13"/>
      <c r="F2" s="34"/>
      <c r="G2" s="13"/>
      <c r="H2" s="13"/>
      <c r="I2" s="13"/>
      <c r="J2" s="13"/>
      <c r="K2" s="13"/>
      <c r="L2" s="13"/>
      <c r="M2" s="13"/>
      <c r="N2" s="13"/>
      <c r="O2" s="13"/>
      <c r="P2" s="13"/>
      <c r="Q2" s="13"/>
      <c r="R2" s="13"/>
      <c r="S2" s="13"/>
      <c r="T2" s="13"/>
      <c r="U2" s="13"/>
      <c r="V2" s="13"/>
      <c r="W2" s="13"/>
      <c r="X2" s="13"/>
      <c r="Y2" s="13"/>
    </row>
    <row r="3" spans="1:25" ht="23.25" x14ac:dyDescent="0.35">
      <c r="A3" s="13"/>
      <c r="B3" s="15"/>
      <c r="C3" s="14"/>
      <c r="D3" s="13"/>
      <c r="E3" s="13"/>
      <c r="F3" s="34"/>
      <c r="G3" s="13"/>
      <c r="H3" s="13"/>
      <c r="I3" s="13"/>
      <c r="J3" s="13"/>
      <c r="K3" s="13"/>
      <c r="L3" s="13"/>
      <c r="M3" s="13"/>
      <c r="N3" s="13"/>
      <c r="O3" s="13"/>
      <c r="P3" s="13"/>
      <c r="Q3" s="13"/>
      <c r="R3" s="13"/>
      <c r="S3" s="13"/>
      <c r="T3" s="13"/>
      <c r="U3" s="13"/>
      <c r="V3" s="13"/>
      <c r="W3" s="13"/>
      <c r="X3" s="13"/>
      <c r="Y3" s="13"/>
    </row>
    <row r="4" spans="1:25" ht="15.75" x14ac:dyDescent="0.25">
      <c r="A4" s="13"/>
      <c r="B4" s="17" t="s">
        <v>48</v>
      </c>
      <c r="C4" s="14"/>
      <c r="D4" s="13"/>
      <c r="E4" s="13"/>
      <c r="F4" s="34"/>
      <c r="G4" s="13"/>
      <c r="H4" s="13"/>
      <c r="I4" s="13"/>
      <c r="J4" s="13"/>
      <c r="K4" s="13"/>
      <c r="L4" s="13"/>
      <c r="M4" s="13"/>
      <c r="N4" s="13"/>
      <c r="O4" s="13"/>
      <c r="P4" s="13"/>
      <c r="Q4" s="13"/>
      <c r="R4" s="13"/>
      <c r="S4" s="13"/>
      <c r="T4" s="13"/>
      <c r="U4" s="13"/>
      <c r="V4" s="13"/>
      <c r="W4" s="13"/>
      <c r="X4" s="13"/>
      <c r="Y4" s="13"/>
    </row>
    <row r="5" spans="1:25" ht="76.5" x14ac:dyDescent="0.2">
      <c r="A5" s="13"/>
      <c r="B5" s="21" t="s">
        <v>52</v>
      </c>
      <c r="C5" s="22" t="s">
        <v>150</v>
      </c>
      <c r="D5" s="21" t="s">
        <v>1</v>
      </c>
      <c r="E5" s="21" t="s">
        <v>22</v>
      </c>
      <c r="F5" s="35" t="s">
        <v>148</v>
      </c>
      <c r="G5" s="21" t="s">
        <v>49</v>
      </c>
      <c r="H5" s="21" t="s">
        <v>50</v>
      </c>
      <c r="I5" s="21" t="s">
        <v>108</v>
      </c>
      <c r="J5" s="21" t="s">
        <v>110</v>
      </c>
      <c r="K5" s="24" t="s">
        <v>149</v>
      </c>
      <c r="L5" s="13"/>
      <c r="M5" s="13"/>
      <c r="N5" s="13"/>
      <c r="O5" s="13"/>
      <c r="P5" s="13"/>
      <c r="Q5" s="13"/>
      <c r="R5" s="13"/>
      <c r="S5" s="13"/>
      <c r="T5" s="13"/>
      <c r="U5" s="13"/>
      <c r="V5" s="13"/>
      <c r="W5" s="13"/>
      <c r="X5" s="13"/>
      <c r="Y5" s="13"/>
    </row>
    <row r="6" spans="1:25" x14ac:dyDescent="0.2">
      <c r="A6" s="16"/>
      <c r="B6" s="2" t="s">
        <v>2</v>
      </c>
      <c r="C6" s="3" t="s">
        <v>23</v>
      </c>
      <c r="D6" s="4" t="s">
        <v>66</v>
      </c>
      <c r="E6" s="2" t="s">
        <v>17</v>
      </c>
      <c r="F6" s="18">
        <v>150</v>
      </c>
      <c r="G6" s="18" t="s">
        <v>51</v>
      </c>
      <c r="H6" s="20">
        <v>0</v>
      </c>
      <c r="I6" s="31" t="s">
        <v>109</v>
      </c>
      <c r="J6" s="20">
        <v>0</v>
      </c>
      <c r="K6" s="25">
        <f>F6*H6+F6*0.02*J6</f>
        <v>0</v>
      </c>
      <c r="L6" s="13"/>
      <c r="M6" s="13"/>
      <c r="N6" s="13"/>
      <c r="O6" s="13"/>
      <c r="P6" s="13"/>
      <c r="Q6" s="13"/>
      <c r="R6" s="13"/>
      <c r="S6" s="13"/>
      <c r="T6" s="13"/>
      <c r="U6" s="13"/>
      <c r="V6" s="13"/>
      <c r="W6" s="13"/>
      <c r="X6" s="13"/>
      <c r="Y6" s="13"/>
    </row>
    <row r="7" spans="1:25" x14ac:dyDescent="0.2">
      <c r="A7" s="16"/>
      <c r="B7" s="2"/>
      <c r="C7" s="3" t="s">
        <v>23</v>
      </c>
      <c r="D7" s="4" t="s">
        <v>65</v>
      </c>
      <c r="E7" s="32" t="s">
        <v>17</v>
      </c>
      <c r="F7" s="18">
        <v>15</v>
      </c>
      <c r="G7" s="18" t="s">
        <v>51</v>
      </c>
      <c r="H7" s="20">
        <v>0</v>
      </c>
      <c r="I7" s="31" t="s">
        <v>109</v>
      </c>
      <c r="J7" s="20">
        <v>0</v>
      </c>
      <c r="K7" s="25">
        <f t="shared" ref="K7:K39" si="0">F7*H7+F7*0.02*J7</f>
        <v>0</v>
      </c>
      <c r="L7" s="13"/>
      <c r="M7" s="13"/>
      <c r="N7" s="13"/>
      <c r="O7" s="13"/>
      <c r="P7" s="13"/>
      <c r="Q7" s="13"/>
      <c r="R7" s="13"/>
      <c r="S7" s="13"/>
      <c r="T7" s="13"/>
      <c r="U7" s="13"/>
      <c r="V7" s="13"/>
      <c r="W7" s="13"/>
      <c r="X7" s="13"/>
      <c r="Y7" s="13"/>
    </row>
    <row r="8" spans="1:25" x14ac:dyDescent="0.2">
      <c r="A8" s="16"/>
      <c r="B8" s="5" t="s">
        <v>3</v>
      </c>
      <c r="C8" s="33" t="s">
        <v>24</v>
      </c>
      <c r="D8" s="7" t="s">
        <v>68</v>
      </c>
      <c r="E8" s="5" t="s">
        <v>17</v>
      </c>
      <c r="F8" s="19">
        <v>15</v>
      </c>
      <c r="G8" s="18" t="s">
        <v>51</v>
      </c>
      <c r="H8" s="20">
        <v>0</v>
      </c>
      <c r="I8" s="31" t="s">
        <v>109</v>
      </c>
      <c r="J8" s="20">
        <v>0</v>
      </c>
      <c r="K8" s="25">
        <f t="shared" si="0"/>
        <v>0</v>
      </c>
      <c r="L8" s="13"/>
      <c r="M8" s="13"/>
      <c r="N8" s="13"/>
      <c r="O8" s="13"/>
      <c r="P8" s="13"/>
      <c r="Q8" s="13"/>
      <c r="R8" s="13"/>
      <c r="S8" s="13"/>
      <c r="T8" s="13"/>
      <c r="U8" s="13"/>
      <c r="V8" s="13"/>
      <c r="W8" s="13"/>
      <c r="X8" s="13"/>
      <c r="Y8" s="13"/>
    </row>
    <row r="9" spans="1:25" x14ac:dyDescent="0.2">
      <c r="A9" s="16"/>
      <c r="B9" s="5"/>
      <c r="C9" s="30" t="s">
        <v>24</v>
      </c>
      <c r="D9" s="29" t="s">
        <v>67</v>
      </c>
      <c r="E9" s="5" t="s">
        <v>17</v>
      </c>
      <c r="F9" s="19"/>
      <c r="G9" s="18" t="s">
        <v>51</v>
      </c>
      <c r="H9" s="20">
        <v>0</v>
      </c>
      <c r="I9" s="31" t="s">
        <v>109</v>
      </c>
      <c r="J9" s="20">
        <v>0</v>
      </c>
      <c r="K9" s="25">
        <f t="shared" si="0"/>
        <v>0</v>
      </c>
      <c r="L9" s="13"/>
      <c r="M9" s="13"/>
      <c r="N9" s="13"/>
      <c r="O9" s="13"/>
      <c r="P9" s="13"/>
      <c r="Q9" s="13"/>
      <c r="R9" s="13"/>
      <c r="S9" s="13"/>
      <c r="T9" s="13"/>
      <c r="U9" s="13"/>
      <c r="V9" s="13"/>
      <c r="W9" s="13"/>
      <c r="X9" s="13"/>
      <c r="Y9" s="13"/>
    </row>
    <row r="10" spans="1:25" x14ac:dyDescent="0.2">
      <c r="A10" s="16"/>
      <c r="B10" s="5" t="s">
        <v>4</v>
      </c>
      <c r="C10" s="33" t="s">
        <v>116</v>
      </c>
      <c r="D10" s="7" t="s">
        <v>69</v>
      </c>
      <c r="E10" s="5" t="s">
        <v>17</v>
      </c>
      <c r="F10" s="19">
        <v>100</v>
      </c>
      <c r="G10" s="18" t="s">
        <v>51</v>
      </c>
      <c r="H10" s="20">
        <v>0</v>
      </c>
      <c r="I10" s="31" t="s">
        <v>109</v>
      </c>
      <c r="J10" s="20">
        <v>0</v>
      </c>
      <c r="K10" s="25">
        <f t="shared" si="0"/>
        <v>0</v>
      </c>
      <c r="L10" s="13"/>
      <c r="M10" s="13"/>
      <c r="N10" s="13"/>
      <c r="O10" s="13"/>
      <c r="P10" s="13"/>
      <c r="Q10" s="13"/>
      <c r="R10" s="13"/>
      <c r="S10" s="13"/>
      <c r="T10" s="13"/>
      <c r="U10" s="13"/>
      <c r="V10" s="13"/>
      <c r="W10" s="13"/>
      <c r="X10" s="13"/>
      <c r="Y10" s="13"/>
    </row>
    <row r="11" spans="1:25" x14ac:dyDescent="0.2">
      <c r="A11" s="16"/>
      <c r="B11" s="5"/>
      <c r="C11" s="33" t="s">
        <v>116</v>
      </c>
      <c r="D11" s="7" t="s">
        <v>70</v>
      </c>
      <c r="E11" s="5" t="s">
        <v>17</v>
      </c>
      <c r="F11" s="19">
        <v>40</v>
      </c>
      <c r="G11" s="18" t="s">
        <v>51</v>
      </c>
      <c r="H11" s="20">
        <v>0</v>
      </c>
      <c r="I11" s="31" t="s">
        <v>109</v>
      </c>
      <c r="J11" s="20">
        <v>0</v>
      </c>
      <c r="K11" s="25">
        <f t="shared" si="0"/>
        <v>0</v>
      </c>
      <c r="L11" s="13"/>
      <c r="M11" s="13"/>
      <c r="N11" s="13"/>
      <c r="O11" s="13"/>
      <c r="P11" s="13"/>
      <c r="Q11" s="13"/>
      <c r="R11" s="13"/>
      <c r="S11" s="13"/>
      <c r="T11" s="13"/>
      <c r="U11" s="13"/>
      <c r="V11" s="13"/>
      <c r="W11" s="13"/>
      <c r="X11" s="13"/>
      <c r="Y11" s="13"/>
    </row>
    <row r="12" spans="1:25" x14ac:dyDescent="0.2">
      <c r="A12" s="16"/>
      <c r="B12" s="5" t="s">
        <v>112</v>
      </c>
      <c r="C12" s="33" t="s">
        <v>117</v>
      </c>
      <c r="D12" s="7" t="s">
        <v>71</v>
      </c>
      <c r="E12" s="5" t="s">
        <v>17</v>
      </c>
      <c r="F12" s="19">
        <v>65</v>
      </c>
      <c r="G12" s="18" t="s">
        <v>51</v>
      </c>
      <c r="H12" s="20">
        <v>0</v>
      </c>
      <c r="I12" s="31" t="s">
        <v>109</v>
      </c>
      <c r="J12" s="20">
        <v>0</v>
      </c>
      <c r="K12" s="25">
        <f t="shared" si="0"/>
        <v>0</v>
      </c>
      <c r="L12" s="13"/>
      <c r="M12" s="13"/>
      <c r="N12" s="13"/>
      <c r="O12" s="13"/>
      <c r="P12" s="13"/>
      <c r="Q12" s="13"/>
      <c r="R12" s="13"/>
      <c r="S12" s="13"/>
      <c r="T12" s="13"/>
      <c r="U12" s="13"/>
      <c r="V12" s="13"/>
      <c r="W12" s="13"/>
      <c r="X12" s="13"/>
      <c r="Y12" s="13"/>
    </row>
    <row r="13" spans="1:25" x14ac:dyDescent="0.2">
      <c r="A13" s="16"/>
      <c r="B13" s="39"/>
      <c r="C13" s="33" t="s">
        <v>126</v>
      </c>
      <c r="D13" s="7" t="s">
        <v>72</v>
      </c>
      <c r="E13" s="5" t="s">
        <v>17</v>
      </c>
      <c r="F13" s="19"/>
      <c r="G13" s="18" t="s">
        <v>51</v>
      </c>
      <c r="H13" s="20">
        <v>0</v>
      </c>
      <c r="I13" s="31" t="s">
        <v>109</v>
      </c>
      <c r="J13" s="20">
        <v>0</v>
      </c>
      <c r="K13" s="25">
        <f t="shared" si="0"/>
        <v>0</v>
      </c>
      <c r="L13" s="13"/>
      <c r="M13" s="13"/>
      <c r="N13" s="13"/>
      <c r="O13" s="13"/>
      <c r="P13" s="13"/>
      <c r="Q13" s="13"/>
      <c r="R13" s="13"/>
      <c r="S13" s="13"/>
      <c r="T13" s="13"/>
      <c r="U13" s="13"/>
      <c r="V13" s="13"/>
      <c r="W13" s="13"/>
      <c r="X13" s="13"/>
      <c r="Y13" s="13"/>
    </row>
    <row r="14" spans="1:25" x14ac:dyDescent="0.2">
      <c r="A14" s="16"/>
      <c r="B14" s="5" t="s">
        <v>5</v>
      </c>
      <c r="C14" s="33" t="s">
        <v>25</v>
      </c>
      <c r="D14" s="7" t="s">
        <v>73</v>
      </c>
      <c r="E14" s="5" t="s">
        <v>18</v>
      </c>
      <c r="F14" s="19">
        <v>100</v>
      </c>
      <c r="G14" s="18" t="s">
        <v>51</v>
      </c>
      <c r="H14" s="20">
        <v>0</v>
      </c>
      <c r="I14" s="31" t="s">
        <v>109</v>
      </c>
      <c r="J14" s="20">
        <v>0</v>
      </c>
      <c r="K14" s="25">
        <f t="shared" si="0"/>
        <v>0</v>
      </c>
      <c r="L14" s="13"/>
      <c r="M14" s="13"/>
      <c r="N14" s="13"/>
      <c r="O14" s="13"/>
      <c r="P14" s="13"/>
      <c r="Q14" s="13"/>
      <c r="R14" s="13"/>
      <c r="S14" s="13"/>
      <c r="T14" s="13"/>
      <c r="U14" s="13"/>
      <c r="V14" s="13"/>
      <c r="W14" s="13"/>
      <c r="X14" s="13"/>
      <c r="Y14" s="13"/>
    </row>
    <row r="15" spans="1:25" x14ac:dyDescent="0.2">
      <c r="A15" s="16"/>
      <c r="B15" s="5"/>
      <c r="C15" s="33" t="s">
        <v>25</v>
      </c>
      <c r="D15" s="7" t="s">
        <v>74</v>
      </c>
      <c r="E15" s="5" t="s">
        <v>18</v>
      </c>
      <c r="F15" s="19">
        <v>25</v>
      </c>
      <c r="G15" s="18" t="s">
        <v>51</v>
      </c>
      <c r="H15" s="20">
        <v>0</v>
      </c>
      <c r="I15" s="31" t="s">
        <v>109</v>
      </c>
      <c r="J15" s="20">
        <v>0</v>
      </c>
      <c r="K15" s="25">
        <f t="shared" si="0"/>
        <v>0</v>
      </c>
      <c r="L15" s="13"/>
      <c r="M15" s="13"/>
      <c r="N15" s="13"/>
      <c r="O15" s="13"/>
      <c r="P15" s="13"/>
      <c r="Q15" s="13"/>
      <c r="R15" s="13"/>
      <c r="S15" s="13"/>
      <c r="T15" s="13"/>
      <c r="U15" s="13"/>
      <c r="V15" s="13"/>
      <c r="W15" s="13"/>
      <c r="X15" s="13"/>
      <c r="Y15" s="13"/>
    </row>
    <row r="16" spans="1:25" x14ac:dyDescent="0.2">
      <c r="A16" s="16"/>
      <c r="B16" s="5" t="s">
        <v>113</v>
      </c>
      <c r="C16" s="33" t="s">
        <v>26</v>
      </c>
      <c r="D16" s="7" t="s">
        <v>75</v>
      </c>
      <c r="E16" s="5" t="s">
        <v>18</v>
      </c>
      <c r="F16" s="19">
        <v>25</v>
      </c>
      <c r="G16" s="18" t="s">
        <v>51</v>
      </c>
      <c r="H16" s="20">
        <v>0</v>
      </c>
      <c r="I16" s="31" t="s">
        <v>109</v>
      </c>
      <c r="J16" s="20">
        <v>0</v>
      </c>
      <c r="K16" s="25">
        <f t="shared" si="0"/>
        <v>0</v>
      </c>
      <c r="L16" s="13"/>
      <c r="M16" s="13"/>
      <c r="N16" s="13"/>
      <c r="O16" s="13"/>
      <c r="P16" s="13"/>
      <c r="Q16" s="13"/>
      <c r="R16" s="13"/>
      <c r="S16" s="13"/>
      <c r="T16" s="13"/>
      <c r="U16" s="13"/>
      <c r="V16" s="13"/>
      <c r="W16" s="13"/>
      <c r="X16" s="13"/>
      <c r="Y16" s="13"/>
    </row>
    <row r="17" spans="1:25" x14ac:dyDescent="0.2">
      <c r="A17" s="16"/>
      <c r="B17" s="5"/>
      <c r="C17" s="30" t="s">
        <v>26</v>
      </c>
      <c r="D17" s="29" t="s">
        <v>76</v>
      </c>
      <c r="E17" s="5" t="s">
        <v>18</v>
      </c>
      <c r="F17" s="19"/>
      <c r="G17" s="18" t="s">
        <v>51</v>
      </c>
      <c r="H17" s="20">
        <v>0</v>
      </c>
      <c r="I17" s="31" t="s">
        <v>109</v>
      </c>
      <c r="J17" s="20">
        <v>0</v>
      </c>
      <c r="K17" s="25">
        <f t="shared" si="0"/>
        <v>0</v>
      </c>
      <c r="L17" s="13"/>
      <c r="M17" s="13"/>
      <c r="N17" s="13"/>
      <c r="O17" s="13"/>
      <c r="P17" s="13"/>
      <c r="Q17" s="13"/>
      <c r="R17" s="13"/>
      <c r="S17" s="13"/>
      <c r="T17" s="13"/>
      <c r="U17" s="13"/>
      <c r="V17" s="13"/>
      <c r="W17" s="13"/>
      <c r="X17" s="13"/>
      <c r="Y17" s="13"/>
    </row>
    <row r="18" spans="1:25" x14ac:dyDescent="0.2">
      <c r="A18" s="16"/>
      <c r="B18" s="5" t="s">
        <v>6</v>
      </c>
      <c r="C18" s="33" t="s">
        <v>27</v>
      </c>
      <c r="D18" s="7" t="s">
        <v>77</v>
      </c>
      <c r="E18" s="5" t="s">
        <v>19</v>
      </c>
      <c r="F18" s="19">
        <v>225</v>
      </c>
      <c r="G18" s="18" t="s">
        <v>51</v>
      </c>
      <c r="H18" s="20">
        <v>0</v>
      </c>
      <c r="I18" s="31" t="s">
        <v>109</v>
      </c>
      <c r="J18" s="20">
        <v>0</v>
      </c>
      <c r="K18" s="25">
        <f t="shared" si="0"/>
        <v>0</v>
      </c>
      <c r="L18" s="13"/>
      <c r="M18" s="13"/>
      <c r="N18" s="13"/>
      <c r="O18" s="13"/>
      <c r="P18" s="13"/>
      <c r="Q18" s="13"/>
      <c r="R18" s="13"/>
      <c r="S18" s="13"/>
      <c r="T18" s="13"/>
      <c r="U18" s="13"/>
      <c r="V18" s="13"/>
      <c r="W18" s="13"/>
      <c r="X18" s="13"/>
      <c r="Y18" s="13"/>
    </row>
    <row r="19" spans="1:25" x14ac:dyDescent="0.2">
      <c r="A19" s="16"/>
      <c r="B19" s="5"/>
      <c r="C19" s="33" t="s">
        <v>27</v>
      </c>
      <c r="D19" s="7" t="s">
        <v>78</v>
      </c>
      <c r="E19" s="5" t="s">
        <v>19</v>
      </c>
      <c r="F19" s="19">
        <v>50</v>
      </c>
      <c r="G19" s="18" t="s">
        <v>51</v>
      </c>
      <c r="H19" s="20">
        <v>0</v>
      </c>
      <c r="I19" s="31" t="s">
        <v>109</v>
      </c>
      <c r="J19" s="20">
        <v>0</v>
      </c>
      <c r="K19" s="25">
        <f t="shared" si="0"/>
        <v>0</v>
      </c>
      <c r="L19" s="13"/>
      <c r="M19" s="13"/>
      <c r="N19" s="13"/>
      <c r="O19" s="13"/>
      <c r="P19" s="13"/>
      <c r="Q19" s="13"/>
      <c r="R19" s="13"/>
      <c r="S19" s="13"/>
      <c r="T19" s="13"/>
      <c r="U19" s="13"/>
      <c r="V19" s="13"/>
      <c r="W19" s="13"/>
      <c r="X19" s="13"/>
      <c r="Y19" s="13"/>
    </row>
    <row r="20" spans="1:25" x14ac:dyDescent="0.2">
      <c r="A20" s="16"/>
      <c r="B20" s="5" t="s">
        <v>7</v>
      </c>
      <c r="C20" s="33" t="s">
        <v>28</v>
      </c>
      <c r="D20" s="7" t="s">
        <v>79</v>
      </c>
      <c r="E20" s="5" t="s">
        <v>17</v>
      </c>
      <c r="F20" s="19">
        <v>50</v>
      </c>
      <c r="G20" s="18" t="s">
        <v>51</v>
      </c>
      <c r="H20" s="20">
        <v>0</v>
      </c>
      <c r="I20" s="31" t="s">
        <v>109</v>
      </c>
      <c r="J20" s="20">
        <v>0</v>
      </c>
      <c r="K20" s="25">
        <f t="shared" si="0"/>
        <v>0</v>
      </c>
      <c r="L20" s="13"/>
      <c r="M20" s="13"/>
      <c r="N20" s="13"/>
      <c r="O20" s="13"/>
      <c r="P20" s="13"/>
      <c r="Q20" s="13"/>
      <c r="R20" s="13"/>
      <c r="S20" s="13"/>
      <c r="T20" s="13"/>
      <c r="U20" s="13"/>
      <c r="V20" s="13"/>
      <c r="W20" s="13"/>
      <c r="X20" s="13"/>
      <c r="Y20" s="13"/>
    </row>
    <row r="21" spans="1:25" x14ac:dyDescent="0.2">
      <c r="A21" s="16"/>
      <c r="B21" s="5"/>
      <c r="C21" s="33" t="s">
        <v>28</v>
      </c>
      <c r="D21" s="7" t="s">
        <v>80</v>
      </c>
      <c r="E21" s="5" t="s">
        <v>17</v>
      </c>
      <c r="F21" s="19">
        <v>20</v>
      </c>
      <c r="G21" s="18" t="s">
        <v>51</v>
      </c>
      <c r="H21" s="20">
        <v>0</v>
      </c>
      <c r="I21" s="31" t="s">
        <v>109</v>
      </c>
      <c r="J21" s="20">
        <v>0</v>
      </c>
      <c r="K21" s="25">
        <f t="shared" si="0"/>
        <v>0</v>
      </c>
      <c r="L21" s="13"/>
      <c r="M21" s="13"/>
      <c r="N21" s="13"/>
      <c r="O21" s="13"/>
      <c r="P21" s="13"/>
      <c r="Q21" s="13"/>
      <c r="R21" s="13"/>
      <c r="S21" s="13"/>
      <c r="T21" s="13"/>
      <c r="U21" s="13"/>
      <c r="V21" s="13"/>
      <c r="W21" s="13"/>
      <c r="X21" s="13"/>
      <c r="Y21" s="13"/>
    </row>
    <row r="22" spans="1:25" x14ac:dyDescent="0.2">
      <c r="A22" s="16"/>
      <c r="B22" s="5" t="s">
        <v>8</v>
      </c>
      <c r="C22" s="33" t="s">
        <v>29</v>
      </c>
      <c r="D22" s="7" t="s">
        <v>81</v>
      </c>
      <c r="E22" s="5" t="s">
        <v>20</v>
      </c>
      <c r="F22" s="19">
        <v>70</v>
      </c>
      <c r="G22" s="18" t="s">
        <v>51</v>
      </c>
      <c r="H22" s="20">
        <v>0</v>
      </c>
      <c r="I22" s="31" t="s">
        <v>109</v>
      </c>
      <c r="J22" s="20">
        <v>0</v>
      </c>
      <c r="K22" s="25">
        <f t="shared" si="0"/>
        <v>0</v>
      </c>
      <c r="L22" s="13"/>
      <c r="M22" s="13"/>
      <c r="N22" s="13"/>
      <c r="O22" s="13"/>
      <c r="P22" s="13"/>
      <c r="Q22" s="13"/>
      <c r="R22" s="13"/>
      <c r="S22" s="13"/>
      <c r="T22" s="13"/>
      <c r="U22" s="13"/>
      <c r="V22" s="13"/>
      <c r="W22" s="13"/>
      <c r="X22" s="13"/>
      <c r="Y22" s="13"/>
    </row>
    <row r="23" spans="1:25" x14ac:dyDescent="0.2">
      <c r="A23" s="16"/>
      <c r="B23" s="5"/>
      <c r="C23" s="33" t="s">
        <v>29</v>
      </c>
      <c r="D23" s="7" t="s">
        <v>82</v>
      </c>
      <c r="E23" s="5" t="s">
        <v>20</v>
      </c>
      <c r="F23" s="19">
        <v>15</v>
      </c>
      <c r="G23" s="18" t="s">
        <v>51</v>
      </c>
      <c r="H23" s="20">
        <v>0</v>
      </c>
      <c r="I23" s="31" t="s">
        <v>109</v>
      </c>
      <c r="J23" s="20">
        <v>0</v>
      </c>
      <c r="K23" s="25">
        <f t="shared" si="0"/>
        <v>0</v>
      </c>
      <c r="L23" s="13"/>
      <c r="M23" s="13"/>
      <c r="N23" s="13"/>
      <c r="O23" s="13"/>
      <c r="P23" s="13"/>
      <c r="Q23" s="13"/>
      <c r="R23" s="13"/>
      <c r="S23" s="13"/>
      <c r="T23" s="13"/>
      <c r="U23" s="13"/>
      <c r="V23" s="13"/>
      <c r="W23" s="13"/>
      <c r="X23" s="13"/>
      <c r="Y23" s="13"/>
    </row>
    <row r="24" spans="1:25" x14ac:dyDescent="0.2">
      <c r="A24" s="16"/>
      <c r="B24" s="5" t="s">
        <v>9</v>
      </c>
      <c r="C24" s="33" t="s">
        <v>30</v>
      </c>
      <c r="D24" s="7" t="s">
        <v>83</v>
      </c>
      <c r="E24" s="5" t="s">
        <v>21</v>
      </c>
      <c r="F24" s="19">
        <v>225</v>
      </c>
      <c r="G24" s="18" t="s">
        <v>51</v>
      </c>
      <c r="H24" s="20">
        <v>0</v>
      </c>
      <c r="I24" s="31" t="s">
        <v>109</v>
      </c>
      <c r="J24" s="20">
        <v>0</v>
      </c>
      <c r="K24" s="25">
        <f t="shared" si="0"/>
        <v>0</v>
      </c>
      <c r="L24" s="13"/>
      <c r="M24" s="13"/>
      <c r="N24" s="13"/>
      <c r="O24" s="13"/>
      <c r="P24" s="13"/>
      <c r="Q24" s="13"/>
      <c r="R24" s="13"/>
      <c r="S24" s="13"/>
      <c r="T24" s="13"/>
      <c r="U24" s="13"/>
      <c r="V24" s="13"/>
      <c r="W24" s="13"/>
      <c r="X24" s="13"/>
      <c r="Y24" s="13"/>
    </row>
    <row r="25" spans="1:25" x14ac:dyDescent="0.2">
      <c r="A25" s="16"/>
      <c r="B25" s="5"/>
      <c r="C25" s="33" t="s">
        <v>30</v>
      </c>
      <c r="D25" s="7" t="s">
        <v>84</v>
      </c>
      <c r="E25" s="5" t="s">
        <v>21</v>
      </c>
      <c r="F25" s="19">
        <v>75</v>
      </c>
      <c r="G25" s="18" t="s">
        <v>51</v>
      </c>
      <c r="H25" s="20">
        <v>0</v>
      </c>
      <c r="I25" s="31" t="s">
        <v>109</v>
      </c>
      <c r="J25" s="20">
        <v>0</v>
      </c>
      <c r="K25" s="25">
        <f t="shared" si="0"/>
        <v>0</v>
      </c>
      <c r="L25" s="13"/>
      <c r="M25" s="13"/>
      <c r="N25" s="13"/>
      <c r="O25" s="13"/>
      <c r="P25" s="13"/>
      <c r="Q25" s="13"/>
      <c r="R25" s="13"/>
      <c r="S25" s="13"/>
      <c r="T25" s="13"/>
      <c r="U25" s="13"/>
      <c r="V25" s="13"/>
      <c r="W25" s="13"/>
      <c r="X25" s="13"/>
      <c r="Y25" s="13"/>
    </row>
    <row r="26" spans="1:25" x14ac:dyDescent="0.2">
      <c r="A26" s="16"/>
      <c r="B26" s="5" t="s">
        <v>10</v>
      </c>
      <c r="C26" s="33" t="s">
        <v>31</v>
      </c>
      <c r="D26" s="7" t="s">
        <v>85</v>
      </c>
      <c r="E26" s="5" t="s">
        <v>121</v>
      </c>
      <c r="F26" s="19">
        <v>380</v>
      </c>
      <c r="G26" s="18" t="s">
        <v>51</v>
      </c>
      <c r="H26" s="20">
        <v>0</v>
      </c>
      <c r="I26" s="31" t="s">
        <v>109</v>
      </c>
      <c r="J26" s="20">
        <v>0</v>
      </c>
      <c r="K26" s="25">
        <f t="shared" si="0"/>
        <v>0</v>
      </c>
      <c r="L26" s="13"/>
      <c r="M26" s="13"/>
      <c r="N26" s="13"/>
      <c r="O26" s="13"/>
      <c r="P26" s="13"/>
      <c r="Q26" s="13"/>
      <c r="R26" s="13"/>
      <c r="S26" s="13"/>
      <c r="T26" s="13"/>
      <c r="U26" s="13"/>
      <c r="V26" s="13"/>
      <c r="W26" s="13"/>
      <c r="X26" s="13"/>
      <c r="Y26" s="13"/>
    </row>
    <row r="27" spans="1:25" x14ac:dyDescent="0.2">
      <c r="A27" s="16"/>
      <c r="B27" s="5"/>
      <c r="C27" s="33" t="s">
        <v>31</v>
      </c>
      <c r="D27" s="7" t="s">
        <v>86</v>
      </c>
      <c r="E27" s="5" t="s">
        <v>121</v>
      </c>
      <c r="F27" s="19">
        <v>60</v>
      </c>
      <c r="G27" s="18" t="s">
        <v>51</v>
      </c>
      <c r="H27" s="20">
        <v>0</v>
      </c>
      <c r="I27" s="31" t="s">
        <v>109</v>
      </c>
      <c r="J27" s="20">
        <v>0</v>
      </c>
      <c r="K27" s="25">
        <f t="shared" si="0"/>
        <v>0</v>
      </c>
      <c r="L27" s="13"/>
      <c r="M27" s="13"/>
      <c r="N27" s="13"/>
      <c r="O27" s="13"/>
      <c r="P27" s="13"/>
      <c r="Q27" s="13"/>
      <c r="R27" s="13"/>
      <c r="S27" s="13"/>
      <c r="T27" s="13"/>
      <c r="U27" s="13"/>
      <c r="V27" s="13"/>
      <c r="W27" s="13"/>
      <c r="X27" s="13"/>
      <c r="Y27" s="13"/>
    </row>
    <row r="28" spans="1:25" x14ac:dyDescent="0.2">
      <c r="A28" s="16"/>
      <c r="B28" s="5" t="s">
        <v>11</v>
      </c>
      <c r="C28" s="33" t="s">
        <v>32</v>
      </c>
      <c r="D28" s="7" t="s">
        <v>87</v>
      </c>
      <c r="E28" s="5" t="s">
        <v>121</v>
      </c>
      <c r="F28" s="19">
        <v>140</v>
      </c>
      <c r="G28" s="18" t="s">
        <v>51</v>
      </c>
      <c r="H28" s="20">
        <v>0</v>
      </c>
      <c r="I28" s="31" t="s">
        <v>109</v>
      </c>
      <c r="J28" s="20">
        <v>0</v>
      </c>
      <c r="K28" s="25">
        <f t="shared" si="0"/>
        <v>0</v>
      </c>
      <c r="L28" s="13"/>
      <c r="M28" s="13"/>
      <c r="N28" s="13"/>
      <c r="O28" s="13"/>
      <c r="P28" s="13"/>
      <c r="Q28" s="13"/>
      <c r="R28" s="13"/>
      <c r="S28" s="13"/>
      <c r="T28" s="13"/>
      <c r="U28" s="13"/>
      <c r="V28" s="13"/>
      <c r="W28" s="13"/>
      <c r="X28" s="13"/>
      <c r="Y28" s="13"/>
    </row>
    <row r="29" spans="1:25" x14ac:dyDescent="0.2">
      <c r="A29" s="16"/>
      <c r="B29" s="5"/>
      <c r="C29" s="30" t="s">
        <v>32</v>
      </c>
      <c r="D29" s="29" t="s">
        <v>88</v>
      </c>
      <c r="E29" s="5" t="s">
        <v>121</v>
      </c>
      <c r="F29" s="19"/>
      <c r="G29" s="18" t="s">
        <v>51</v>
      </c>
      <c r="H29" s="20">
        <v>0</v>
      </c>
      <c r="I29" s="31" t="s">
        <v>109</v>
      </c>
      <c r="J29" s="20">
        <v>0</v>
      </c>
      <c r="K29" s="25">
        <f t="shared" si="0"/>
        <v>0</v>
      </c>
      <c r="L29" s="13"/>
      <c r="M29" s="13"/>
      <c r="N29" s="13"/>
      <c r="O29" s="13"/>
      <c r="P29" s="13"/>
      <c r="Q29" s="13"/>
      <c r="R29" s="13"/>
      <c r="S29" s="13"/>
      <c r="T29" s="13"/>
      <c r="U29" s="13"/>
      <c r="V29" s="13"/>
      <c r="W29" s="13"/>
      <c r="X29" s="13"/>
      <c r="Y29" s="13"/>
    </row>
    <row r="30" spans="1:25" x14ac:dyDescent="0.2">
      <c r="A30" s="16"/>
      <c r="B30" s="5" t="s">
        <v>12</v>
      </c>
      <c r="C30" s="33" t="s">
        <v>33</v>
      </c>
      <c r="D30" s="7" t="s">
        <v>89</v>
      </c>
      <c r="E30" s="5" t="s">
        <v>122</v>
      </c>
      <c r="F30" s="19">
        <v>350</v>
      </c>
      <c r="G30" s="18" t="s">
        <v>51</v>
      </c>
      <c r="H30" s="20">
        <v>0</v>
      </c>
      <c r="I30" s="31" t="s">
        <v>109</v>
      </c>
      <c r="J30" s="20">
        <v>0</v>
      </c>
      <c r="K30" s="25">
        <f t="shared" si="0"/>
        <v>0</v>
      </c>
      <c r="L30" s="13"/>
      <c r="M30" s="13"/>
      <c r="N30" s="13"/>
      <c r="O30" s="13"/>
      <c r="P30" s="13"/>
      <c r="Q30" s="13"/>
      <c r="R30" s="13"/>
      <c r="S30" s="13"/>
      <c r="T30" s="13"/>
      <c r="U30" s="13"/>
      <c r="V30" s="13"/>
      <c r="W30" s="13"/>
      <c r="X30" s="13"/>
      <c r="Y30" s="13"/>
    </row>
    <row r="31" spans="1:25" x14ac:dyDescent="0.2">
      <c r="A31" s="16"/>
      <c r="B31" s="5"/>
      <c r="C31" s="33" t="s">
        <v>33</v>
      </c>
      <c r="D31" s="7" t="s">
        <v>120</v>
      </c>
      <c r="E31" s="5" t="s">
        <v>122</v>
      </c>
      <c r="F31" s="19">
        <v>100</v>
      </c>
      <c r="G31" s="18" t="s">
        <v>51</v>
      </c>
      <c r="H31" s="20">
        <v>0</v>
      </c>
      <c r="I31" s="31" t="s">
        <v>109</v>
      </c>
      <c r="J31" s="20">
        <v>0</v>
      </c>
      <c r="K31" s="25">
        <f t="shared" si="0"/>
        <v>0</v>
      </c>
      <c r="L31" s="13"/>
      <c r="M31" s="13"/>
      <c r="N31" s="13"/>
      <c r="O31" s="13"/>
      <c r="P31" s="13"/>
      <c r="Q31" s="13"/>
      <c r="R31" s="13"/>
      <c r="S31" s="13"/>
      <c r="T31" s="13"/>
      <c r="U31" s="13"/>
      <c r="V31" s="13"/>
      <c r="W31" s="13"/>
      <c r="X31" s="13"/>
      <c r="Y31" s="13"/>
    </row>
    <row r="32" spans="1:25" x14ac:dyDescent="0.2">
      <c r="A32" s="16"/>
      <c r="B32" s="5" t="s">
        <v>13</v>
      </c>
      <c r="C32" s="33" t="s">
        <v>34</v>
      </c>
      <c r="D32" s="7" t="s">
        <v>90</v>
      </c>
      <c r="E32" s="5" t="s">
        <v>122</v>
      </c>
      <c r="F32" s="19">
        <v>200</v>
      </c>
      <c r="G32" s="18" t="s">
        <v>51</v>
      </c>
      <c r="H32" s="20">
        <v>0</v>
      </c>
      <c r="I32" s="31" t="s">
        <v>109</v>
      </c>
      <c r="J32" s="20">
        <v>0</v>
      </c>
      <c r="K32" s="25">
        <f t="shared" si="0"/>
        <v>0</v>
      </c>
      <c r="L32" s="13"/>
      <c r="M32" s="13"/>
      <c r="N32" s="13"/>
      <c r="O32" s="13"/>
      <c r="P32" s="13"/>
      <c r="Q32" s="13"/>
      <c r="R32" s="13"/>
      <c r="S32" s="13"/>
      <c r="T32" s="13"/>
      <c r="U32" s="13"/>
      <c r="V32" s="13"/>
      <c r="W32" s="13"/>
      <c r="X32" s="13"/>
      <c r="Y32" s="13"/>
    </row>
    <row r="33" spans="1:25" x14ac:dyDescent="0.2">
      <c r="A33" s="16"/>
      <c r="B33" s="5"/>
      <c r="C33" s="33" t="s">
        <v>34</v>
      </c>
      <c r="D33" s="7" t="s">
        <v>91</v>
      </c>
      <c r="E33" s="5" t="s">
        <v>122</v>
      </c>
      <c r="F33" s="19">
        <v>50</v>
      </c>
      <c r="G33" s="18" t="s">
        <v>51</v>
      </c>
      <c r="H33" s="20">
        <v>0</v>
      </c>
      <c r="I33" s="31" t="s">
        <v>109</v>
      </c>
      <c r="J33" s="20">
        <v>0</v>
      </c>
      <c r="K33" s="25">
        <f t="shared" si="0"/>
        <v>0</v>
      </c>
      <c r="L33" s="13"/>
      <c r="M33" s="13"/>
      <c r="N33" s="13"/>
      <c r="O33" s="13"/>
      <c r="P33" s="13"/>
      <c r="Q33" s="13"/>
      <c r="R33" s="13"/>
      <c r="S33" s="13"/>
      <c r="T33" s="13"/>
      <c r="U33" s="13"/>
      <c r="V33" s="13"/>
      <c r="W33" s="13"/>
      <c r="X33" s="13"/>
      <c r="Y33" s="13"/>
    </row>
    <row r="34" spans="1:25" x14ac:dyDescent="0.2">
      <c r="A34" s="16"/>
      <c r="B34" s="5" t="s">
        <v>114</v>
      </c>
      <c r="C34" s="33" t="s">
        <v>118</v>
      </c>
      <c r="D34" s="7" t="s">
        <v>92</v>
      </c>
      <c r="E34" s="5" t="s">
        <v>122</v>
      </c>
      <c r="F34" s="19">
        <v>450</v>
      </c>
      <c r="G34" s="18" t="s">
        <v>51</v>
      </c>
      <c r="H34" s="20">
        <v>0</v>
      </c>
      <c r="I34" s="31" t="s">
        <v>109</v>
      </c>
      <c r="J34" s="20">
        <v>0</v>
      </c>
      <c r="K34" s="25">
        <f t="shared" si="0"/>
        <v>0</v>
      </c>
      <c r="L34" s="13"/>
      <c r="M34" s="13"/>
      <c r="N34" s="13"/>
      <c r="O34" s="13"/>
      <c r="P34" s="13"/>
      <c r="Q34" s="13"/>
      <c r="R34" s="13"/>
      <c r="S34" s="13"/>
      <c r="T34" s="13"/>
      <c r="U34" s="13"/>
      <c r="V34" s="13"/>
      <c r="W34" s="13"/>
      <c r="X34" s="13"/>
      <c r="Y34" s="13"/>
    </row>
    <row r="35" spans="1:25" x14ac:dyDescent="0.2">
      <c r="A35" s="16"/>
      <c r="B35" s="5"/>
      <c r="C35" s="33" t="s">
        <v>118</v>
      </c>
      <c r="D35" s="7" t="s">
        <v>93</v>
      </c>
      <c r="E35" s="5" t="s">
        <v>122</v>
      </c>
      <c r="F35" s="19">
        <v>150</v>
      </c>
      <c r="G35" s="18" t="s">
        <v>51</v>
      </c>
      <c r="H35" s="20">
        <v>0</v>
      </c>
      <c r="I35" s="31" t="s">
        <v>109</v>
      </c>
      <c r="J35" s="20">
        <v>0</v>
      </c>
      <c r="K35" s="25">
        <f t="shared" si="0"/>
        <v>0</v>
      </c>
      <c r="L35" s="13"/>
      <c r="M35" s="13"/>
      <c r="N35" s="13"/>
      <c r="O35" s="13"/>
      <c r="P35" s="13"/>
      <c r="Q35" s="13"/>
      <c r="R35" s="13"/>
      <c r="S35" s="13"/>
      <c r="T35" s="13"/>
      <c r="U35" s="13"/>
      <c r="V35" s="13"/>
      <c r="W35" s="13"/>
      <c r="X35" s="13"/>
      <c r="Y35" s="13"/>
    </row>
    <row r="36" spans="1:25" x14ac:dyDescent="0.2">
      <c r="A36" s="16"/>
      <c r="B36" s="5" t="s">
        <v>115</v>
      </c>
      <c r="C36" s="33" t="s">
        <v>119</v>
      </c>
      <c r="D36" s="7" t="s">
        <v>94</v>
      </c>
      <c r="E36" s="5" t="s">
        <v>122</v>
      </c>
      <c r="F36" s="19">
        <v>115</v>
      </c>
      <c r="G36" s="18" t="s">
        <v>51</v>
      </c>
      <c r="H36" s="20">
        <v>0</v>
      </c>
      <c r="I36" s="31" t="s">
        <v>109</v>
      </c>
      <c r="J36" s="20">
        <v>0</v>
      </c>
      <c r="K36" s="25">
        <f t="shared" si="0"/>
        <v>0</v>
      </c>
      <c r="L36" s="13"/>
      <c r="M36" s="13"/>
      <c r="N36" s="13"/>
      <c r="O36" s="13"/>
      <c r="P36" s="13"/>
      <c r="Q36" s="13"/>
      <c r="R36" s="13"/>
      <c r="S36" s="13"/>
      <c r="T36" s="13"/>
      <c r="U36" s="13"/>
      <c r="V36" s="13"/>
      <c r="W36" s="13"/>
      <c r="X36" s="13"/>
      <c r="Y36" s="13"/>
    </row>
    <row r="37" spans="1:25" x14ac:dyDescent="0.2">
      <c r="A37" s="16"/>
      <c r="B37" s="39"/>
      <c r="C37" s="33" t="s">
        <v>127</v>
      </c>
      <c r="D37" s="7" t="s">
        <v>95</v>
      </c>
      <c r="E37" s="5" t="s">
        <v>122</v>
      </c>
      <c r="F37" s="19"/>
      <c r="G37" s="18" t="s">
        <v>51</v>
      </c>
      <c r="H37" s="20">
        <v>0</v>
      </c>
      <c r="I37" s="31" t="s">
        <v>109</v>
      </c>
      <c r="J37" s="20">
        <v>0</v>
      </c>
      <c r="K37" s="25">
        <f>F37*H37+F37*0.02*J37</f>
        <v>0</v>
      </c>
      <c r="L37" s="13"/>
      <c r="M37" s="13"/>
      <c r="N37" s="13"/>
      <c r="O37" s="13"/>
      <c r="P37" s="13"/>
      <c r="Q37" s="13"/>
      <c r="R37" s="13"/>
      <c r="S37" s="13"/>
      <c r="T37" s="13"/>
      <c r="U37" s="13"/>
      <c r="V37" s="13"/>
      <c r="W37" s="13"/>
      <c r="X37" s="13"/>
      <c r="Y37" s="13"/>
    </row>
    <row r="38" spans="1:25" x14ac:dyDescent="0.2">
      <c r="A38" s="16"/>
      <c r="B38" s="5" t="s">
        <v>14</v>
      </c>
      <c r="C38" s="6" t="s">
        <v>35</v>
      </c>
      <c r="D38" s="7" t="s">
        <v>96</v>
      </c>
      <c r="E38" s="5" t="s">
        <v>123</v>
      </c>
      <c r="F38" s="19">
        <v>750</v>
      </c>
      <c r="G38" s="18" t="s">
        <v>51</v>
      </c>
      <c r="H38" s="20">
        <v>0</v>
      </c>
      <c r="I38" s="31" t="s">
        <v>109</v>
      </c>
      <c r="J38" s="20">
        <v>0</v>
      </c>
      <c r="K38" s="25">
        <f t="shared" si="0"/>
        <v>0</v>
      </c>
      <c r="L38" s="13"/>
      <c r="M38" s="13"/>
      <c r="N38" s="13"/>
      <c r="O38" s="13"/>
      <c r="P38" s="13"/>
      <c r="Q38" s="13"/>
      <c r="R38" s="13"/>
      <c r="S38" s="13"/>
      <c r="T38" s="13"/>
      <c r="U38" s="13"/>
      <c r="V38" s="13"/>
      <c r="W38" s="13"/>
      <c r="X38" s="13"/>
      <c r="Y38" s="13"/>
    </row>
    <row r="39" spans="1:25" x14ac:dyDescent="0.2">
      <c r="A39" s="16"/>
      <c r="B39" s="5"/>
      <c r="C39" s="6" t="s">
        <v>35</v>
      </c>
      <c r="D39" s="7" t="s">
        <v>97</v>
      </c>
      <c r="E39" s="5" t="s">
        <v>124</v>
      </c>
      <c r="F39" s="19">
        <v>250</v>
      </c>
      <c r="G39" s="18" t="s">
        <v>51</v>
      </c>
      <c r="H39" s="20">
        <v>0</v>
      </c>
      <c r="I39" s="31" t="s">
        <v>109</v>
      </c>
      <c r="J39" s="20">
        <v>0</v>
      </c>
      <c r="K39" s="25">
        <f t="shared" si="0"/>
        <v>0</v>
      </c>
      <c r="L39" s="13"/>
      <c r="M39" s="13"/>
      <c r="N39" s="13"/>
      <c r="O39" s="13"/>
      <c r="P39" s="13"/>
      <c r="Q39" s="13"/>
      <c r="R39" s="13"/>
      <c r="S39" s="13"/>
      <c r="T39" s="13"/>
      <c r="U39" s="13"/>
      <c r="V39" s="13"/>
      <c r="W39" s="13"/>
      <c r="X39" s="13"/>
      <c r="Y39" s="13"/>
    </row>
    <row r="40" spans="1:25" x14ac:dyDescent="0.2">
      <c r="A40" s="16"/>
      <c r="B40" s="5" t="s">
        <v>15</v>
      </c>
      <c r="C40" s="6" t="s">
        <v>36</v>
      </c>
      <c r="D40" s="7" t="s">
        <v>98</v>
      </c>
      <c r="E40" s="5" t="s">
        <v>20</v>
      </c>
      <c r="F40" s="19">
        <v>500</v>
      </c>
      <c r="G40" s="18" t="s">
        <v>51</v>
      </c>
      <c r="H40" s="20">
        <v>0</v>
      </c>
      <c r="I40" s="20">
        <v>0</v>
      </c>
      <c r="J40" s="20">
        <v>0</v>
      </c>
      <c r="K40" s="25">
        <f>F40*H40+F40*0.1*I40+F40*0.02*J40</f>
        <v>0</v>
      </c>
      <c r="L40" s="13"/>
      <c r="M40" s="13"/>
      <c r="N40" s="13"/>
      <c r="O40" s="13"/>
      <c r="P40" s="13"/>
      <c r="Q40" s="13"/>
      <c r="R40" s="13"/>
      <c r="S40" s="13"/>
      <c r="T40" s="13"/>
      <c r="U40" s="13"/>
      <c r="V40" s="13"/>
      <c r="W40" s="13"/>
      <c r="X40" s="13"/>
      <c r="Y40" s="13"/>
    </row>
    <row r="41" spans="1:25" x14ac:dyDescent="0.2">
      <c r="A41" s="16"/>
      <c r="B41" s="5"/>
      <c r="C41" s="6" t="s">
        <v>36</v>
      </c>
      <c r="D41" s="7" t="s">
        <v>99</v>
      </c>
      <c r="E41" s="5" t="s">
        <v>20</v>
      </c>
      <c r="F41" s="19">
        <v>50</v>
      </c>
      <c r="G41" s="18" t="s">
        <v>51</v>
      </c>
      <c r="H41" s="20">
        <v>0</v>
      </c>
      <c r="I41" s="20">
        <v>0</v>
      </c>
      <c r="J41" s="20">
        <v>0</v>
      </c>
      <c r="K41" s="25">
        <f t="shared" ref="K41" si="1">F41*H41+F41*0.1*I41+F41*0.02*J41</f>
        <v>0</v>
      </c>
      <c r="L41" s="13"/>
      <c r="M41" s="13"/>
      <c r="N41" s="13"/>
      <c r="O41" s="13"/>
      <c r="P41" s="13"/>
      <c r="Q41" s="13"/>
      <c r="R41" s="13"/>
      <c r="S41" s="13"/>
      <c r="T41" s="13"/>
      <c r="U41" s="13"/>
      <c r="V41" s="13"/>
      <c r="W41" s="13"/>
      <c r="X41" s="13"/>
      <c r="Y41" s="13"/>
    </row>
    <row r="42" spans="1:25" x14ac:dyDescent="0.2">
      <c r="A42" s="16"/>
      <c r="B42" s="5" t="s">
        <v>16</v>
      </c>
      <c r="C42" s="6" t="s">
        <v>37</v>
      </c>
      <c r="D42" s="7" t="s">
        <v>100</v>
      </c>
      <c r="E42" s="5" t="s">
        <v>20</v>
      </c>
      <c r="F42" s="19">
        <v>325</v>
      </c>
      <c r="G42" s="18" t="s">
        <v>51</v>
      </c>
      <c r="H42" s="20">
        <v>0</v>
      </c>
      <c r="I42" s="20">
        <v>0</v>
      </c>
      <c r="J42" s="20">
        <v>0</v>
      </c>
      <c r="K42" s="25">
        <f>F42*H42+F42*0.1*I42+F42*0.02*J42</f>
        <v>0</v>
      </c>
      <c r="L42" s="13"/>
      <c r="M42" s="13"/>
      <c r="N42" s="13"/>
      <c r="O42" s="13"/>
      <c r="P42" s="13"/>
      <c r="Q42" s="13"/>
      <c r="R42" s="13"/>
      <c r="S42" s="13"/>
      <c r="T42" s="13"/>
      <c r="U42" s="13"/>
      <c r="V42" s="13"/>
      <c r="W42" s="13"/>
      <c r="X42" s="13"/>
      <c r="Y42" s="13"/>
    </row>
    <row r="43" spans="1:25" x14ac:dyDescent="0.2">
      <c r="A43" s="13"/>
      <c r="B43" s="5"/>
      <c r="C43" s="6" t="s">
        <v>37</v>
      </c>
      <c r="D43" s="7" t="s">
        <v>101</v>
      </c>
      <c r="E43" s="5" t="s">
        <v>20</v>
      </c>
      <c r="F43" s="19">
        <v>25</v>
      </c>
      <c r="G43" s="18" t="s">
        <v>51</v>
      </c>
      <c r="H43" s="20">
        <v>0</v>
      </c>
      <c r="I43" s="20">
        <v>0</v>
      </c>
      <c r="J43" s="20">
        <v>0</v>
      </c>
      <c r="K43" s="25">
        <f>F43*H43+F43*0.1*I43+F43*0.02*J43</f>
        <v>0</v>
      </c>
      <c r="L43" s="13"/>
      <c r="M43" s="13"/>
      <c r="N43" s="13"/>
      <c r="O43" s="13"/>
      <c r="P43" s="13"/>
      <c r="Q43" s="13"/>
      <c r="R43" s="13"/>
      <c r="S43" s="13"/>
      <c r="T43" s="13"/>
      <c r="U43" s="13"/>
      <c r="V43" s="13"/>
      <c r="W43" s="13"/>
      <c r="X43" s="13"/>
      <c r="Y43" s="13"/>
    </row>
    <row r="44" spans="1:25" x14ac:dyDescent="0.2">
      <c r="A44" s="13"/>
      <c r="B44" s="5">
        <v>13</v>
      </c>
      <c r="C44" s="9" t="s">
        <v>38</v>
      </c>
      <c r="D44" s="8" t="s">
        <v>46</v>
      </c>
      <c r="E44" s="32" t="s">
        <v>17</v>
      </c>
      <c r="F44" s="19">
        <v>150</v>
      </c>
      <c r="G44" s="18" t="s">
        <v>51</v>
      </c>
      <c r="H44" s="20">
        <v>0</v>
      </c>
      <c r="I44" s="31" t="s">
        <v>109</v>
      </c>
      <c r="J44" s="31" t="s">
        <v>109</v>
      </c>
      <c r="K44" s="25">
        <f t="shared" ref="K44" si="2">H44*F44</f>
        <v>0</v>
      </c>
      <c r="L44" s="13"/>
      <c r="M44" s="13"/>
      <c r="N44" s="13"/>
      <c r="O44" s="13"/>
      <c r="P44" s="13"/>
      <c r="Q44" s="13"/>
      <c r="R44" s="13"/>
      <c r="S44" s="13"/>
      <c r="T44" s="13"/>
      <c r="U44" s="13"/>
      <c r="V44" s="13"/>
      <c r="W44" s="13"/>
      <c r="X44" s="13"/>
      <c r="Y44" s="13"/>
    </row>
    <row r="45" spans="1:25" x14ac:dyDescent="0.2">
      <c r="A45" s="13"/>
      <c r="B45" s="5"/>
      <c r="C45" s="9"/>
      <c r="D45" s="8"/>
      <c r="E45" s="8"/>
      <c r="F45" s="19"/>
      <c r="G45" s="19"/>
      <c r="H45" s="31"/>
      <c r="I45" s="31"/>
      <c r="J45" s="31"/>
      <c r="K45" s="31"/>
      <c r="L45" s="13"/>
      <c r="M45" s="13"/>
      <c r="N45" s="13"/>
      <c r="O45" s="13"/>
      <c r="P45" s="13"/>
      <c r="Q45" s="13"/>
      <c r="R45" s="13"/>
      <c r="S45" s="13"/>
      <c r="T45" s="13"/>
      <c r="U45" s="13"/>
      <c r="V45" s="13"/>
      <c r="W45" s="13"/>
      <c r="X45" s="13"/>
      <c r="Y45" s="13"/>
    </row>
    <row r="46" spans="1:25" x14ac:dyDescent="0.2">
      <c r="A46" s="13"/>
      <c r="B46" s="5"/>
      <c r="C46" s="9"/>
      <c r="D46" s="8"/>
      <c r="E46" s="8"/>
      <c r="F46" s="19"/>
      <c r="G46" s="19"/>
      <c r="H46" s="31"/>
      <c r="I46" s="31"/>
      <c r="J46" s="31"/>
      <c r="K46" s="31"/>
      <c r="L46" s="13"/>
      <c r="M46" s="13"/>
      <c r="N46" s="13"/>
      <c r="O46" s="13"/>
      <c r="P46" s="13"/>
      <c r="Q46" s="13"/>
      <c r="R46" s="13"/>
      <c r="S46" s="13"/>
      <c r="T46" s="13"/>
      <c r="U46" s="13"/>
      <c r="V46" s="13"/>
      <c r="W46" s="13"/>
      <c r="X46" s="13"/>
      <c r="Y46" s="13"/>
    </row>
    <row r="47" spans="1:25" x14ac:dyDescent="0.2">
      <c r="A47" s="13"/>
      <c r="B47" s="5">
        <v>14</v>
      </c>
      <c r="C47" s="9" t="s">
        <v>39</v>
      </c>
      <c r="D47" s="8" t="s">
        <v>55</v>
      </c>
      <c r="E47" s="8" t="s">
        <v>47</v>
      </c>
      <c r="F47" s="19">
        <v>150</v>
      </c>
      <c r="G47" s="18" t="s">
        <v>51</v>
      </c>
      <c r="H47" s="20">
        <v>0</v>
      </c>
      <c r="I47" s="31" t="s">
        <v>109</v>
      </c>
      <c r="J47" s="31" t="s">
        <v>109</v>
      </c>
      <c r="K47" s="25">
        <f t="shared" ref="K47:K60" si="3">H47*F47</f>
        <v>0</v>
      </c>
      <c r="L47" s="13"/>
      <c r="M47" s="13"/>
      <c r="N47" s="13"/>
      <c r="O47" s="13"/>
      <c r="P47" s="13"/>
      <c r="Q47" s="13"/>
      <c r="R47" s="13"/>
      <c r="S47" s="13"/>
      <c r="T47" s="13"/>
      <c r="U47" s="13"/>
      <c r="V47" s="13"/>
      <c r="W47" s="13"/>
      <c r="X47" s="13"/>
      <c r="Y47" s="13"/>
    </row>
    <row r="48" spans="1:25" x14ac:dyDescent="0.2">
      <c r="A48" s="13"/>
      <c r="B48" s="5">
        <v>15</v>
      </c>
      <c r="C48" s="28" t="s">
        <v>64</v>
      </c>
      <c r="D48" s="8" t="s">
        <v>56</v>
      </c>
      <c r="E48" s="8" t="s">
        <v>47</v>
      </c>
      <c r="F48" s="19"/>
      <c r="G48" s="18" t="s">
        <v>51</v>
      </c>
      <c r="H48" s="20">
        <v>0</v>
      </c>
      <c r="I48" s="31" t="s">
        <v>109</v>
      </c>
      <c r="J48" s="31" t="s">
        <v>109</v>
      </c>
      <c r="K48" s="25">
        <f t="shared" si="3"/>
        <v>0</v>
      </c>
      <c r="L48" s="13"/>
      <c r="M48" s="13"/>
      <c r="N48" s="13"/>
      <c r="O48" s="13"/>
      <c r="P48" s="13"/>
      <c r="Q48" s="13"/>
      <c r="R48" s="13"/>
      <c r="S48" s="13"/>
      <c r="T48" s="13"/>
      <c r="U48" s="13"/>
      <c r="V48" s="13"/>
      <c r="W48" s="13"/>
      <c r="X48" s="13"/>
      <c r="Y48" s="13"/>
    </row>
    <row r="49" spans="1:26" x14ac:dyDescent="0.2">
      <c r="A49" s="13"/>
      <c r="B49" s="5">
        <v>16</v>
      </c>
      <c r="C49" s="9" t="s">
        <v>40</v>
      </c>
      <c r="D49" s="8" t="s">
        <v>57</v>
      </c>
      <c r="E49" s="8" t="s">
        <v>47</v>
      </c>
      <c r="F49" s="19">
        <v>40</v>
      </c>
      <c r="G49" s="18" t="s">
        <v>51</v>
      </c>
      <c r="H49" s="20">
        <v>0</v>
      </c>
      <c r="I49" s="31" t="s">
        <v>109</v>
      </c>
      <c r="J49" s="31" t="s">
        <v>109</v>
      </c>
      <c r="K49" s="25">
        <f t="shared" si="3"/>
        <v>0</v>
      </c>
      <c r="L49" s="13"/>
      <c r="M49" s="13"/>
      <c r="N49" s="13"/>
      <c r="O49" s="13"/>
      <c r="P49" s="13"/>
      <c r="Q49" s="13"/>
      <c r="R49" s="13"/>
      <c r="S49" s="13"/>
      <c r="T49" s="13"/>
      <c r="U49" s="13"/>
      <c r="V49" s="13"/>
      <c r="W49" s="13"/>
      <c r="X49" s="13"/>
      <c r="Y49" s="13"/>
    </row>
    <row r="50" spans="1:26" x14ac:dyDescent="0.2">
      <c r="A50" s="13"/>
      <c r="B50" s="5">
        <v>17</v>
      </c>
      <c r="C50" s="9" t="s">
        <v>41</v>
      </c>
      <c r="D50" s="8" t="s">
        <v>58</v>
      </c>
      <c r="E50" s="8" t="s">
        <v>47</v>
      </c>
      <c r="F50" s="19">
        <v>150</v>
      </c>
      <c r="G50" s="18" t="s">
        <v>51</v>
      </c>
      <c r="H50" s="20">
        <v>0</v>
      </c>
      <c r="I50" s="31" t="s">
        <v>109</v>
      </c>
      <c r="J50" s="31" t="s">
        <v>109</v>
      </c>
      <c r="K50" s="25">
        <f t="shared" si="3"/>
        <v>0</v>
      </c>
      <c r="L50" s="13"/>
      <c r="M50" s="13"/>
      <c r="N50" s="13"/>
      <c r="O50" s="13"/>
      <c r="P50" s="13"/>
      <c r="Q50" s="13"/>
      <c r="R50" s="13"/>
      <c r="S50" s="13"/>
      <c r="T50" s="13"/>
      <c r="U50" s="13"/>
      <c r="V50" s="13"/>
      <c r="W50" s="13"/>
      <c r="X50" s="13"/>
      <c r="Y50" s="13"/>
    </row>
    <row r="51" spans="1:26" x14ac:dyDescent="0.2">
      <c r="A51" s="13"/>
      <c r="B51" s="5">
        <v>18</v>
      </c>
      <c r="C51" s="9" t="s">
        <v>42</v>
      </c>
      <c r="D51" s="8" t="s">
        <v>59</v>
      </c>
      <c r="E51" s="8" t="s">
        <v>47</v>
      </c>
      <c r="F51" s="19">
        <v>250</v>
      </c>
      <c r="G51" s="18" t="s">
        <v>51</v>
      </c>
      <c r="H51" s="20">
        <v>0</v>
      </c>
      <c r="I51" s="31" t="s">
        <v>109</v>
      </c>
      <c r="J51" s="31" t="s">
        <v>109</v>
      </c>
      <c r="K51" s="25">
        <f t="shared" si="3"/>
        <v>0</v>
      </c>
      <c r="L51" s="13"/>
      <c r="M51" s="13"/>
      <c r="N51" s="13"/>
      <c r="O51" s="13"/>
      <c r="P51" s="13"/>
      <c r="Q51" s="13"/>
      <c r="R51" s="13"/>
      <c r="S51" s="13"/>
      <c r="T51" s="13"/>
      <c r="U51" s="13"/>
      <c r="V51" s="13"/>
      <c r="W51" s="13"/>
      <c r="X51" s="13"/>
      <c r="Y51" s="13"/>
    </row>
    <row r="52" spans="1:26" x14ac:dyDescent="0.2">
      <c r="A52" s="13"/>
      <c r="B52" s="5">
        <v>19</v>
      </c>
      <c r="C52" s="9" t="s">
        <v>53</v>
      </c>
      <c r="D52" s="8" t="s">
        <v>60</v>
      </c>
      <c r="E52" s="8" t="s">
        <v>47</v>
      </c>
      <c r="F52" s="19">
        <v>1600</v>
      </c>
      <c r="G52" s="18" t="s">
        <v>51</v>
      </c>
      <c r="H52" s="20">
        <v>0</v>
      </c>
      <c r="I52" s="31" t="s">
        <v>109</v>
      </c>
      <c r="J52" s="31" t="s">
        <v>109</v>
      </c>
      <c r="K52" s="25">
        <f t="shared" si="3"/>
        <v>0</v>
      </c>
      <c r="L52" s="13"/>
      <c r="M52" s="13"/>
      <c r="N52" s="13"/>
      <c r="O52" s="13"/>
      <c r="P52" s="13"/>
      <c r="Q52" s="13"/>
      <c r="R52" s="13"/>
      <c r="S52" s="13"/>
      <c r="T52" s="13"/>
      <c r="U52" s="13"/>
      <c r="V52" s="13"/>
      <c r="W52" s="13"/>
      <c r="X52" s="13"/>
      <c r="Y52" s="13"/>
    </row>
    <row r="53" spans="1:26" x14ac:dyDescent="0.2">
      <c r="A53" s="13"/>
      <c r="B53" s="5"/>
      <c r="C53" s="9" t="s">
        <v>54</v>
      </c>
      <c r="D53" s="8" t="s">
        <v>61</v>
      </c>
      <c r="E53" s="8" t="s">
        <v>47</v>
      </c>
      <c r="F53" s="19">
        <v>1500</v>
      </c>
      <c r="G53" s="18" t="s">
        <v>51</v>
      </c>
      <c r="H53" s="20">
        <v>0</v>
      </c>
      <c r="I53" s="31" t="s">
        <v>109</v>
      </c>
      <c r="J53" s="31" t="s">
        <v>109</v>
      </c>
      <c r="K53" s="25">
        <f t="shared" si="3"/>
        <v>0</v>
      </c>
      <c r="L53" s="13"/>
      <c r="M53" s="13"/>
      <c r="N53" s="13"/>
      <c r="O53" s="13"/>
      <c r="P53" s="13"/>
      <c r="Q53" s="13"/>
      <c r="R53" s="13"/>
      <c r="S53" s="13"/>
      <c r="T53" s="13"/>
      <c r="U53" s="13"/>
      <c r="V53" s="13"/>
      <c r="W53" s="13"/>
      <c r="X53" s="13"/>
      <c r="Y53" s="13"/>
    </row>
    <row r="54" spans="1:26" x14ac:dyDescent="0.2">
      <c r="A54" s="13"/>
      <c r="B54" s="5">
        <v>20</v>
      </c>
      <c r="C54" s="9" t="s">
        <v>43</v>
      </c>
      <c r="D54" s="8" t="s">
        <v>102</v>
      </c>
      <c r="E54" s="8" t="s">
        <v>47</v>
      </c>
      <c r="F54" s="19">
        <v>120</v>
      </c>
      <c r="G54" s="18" t="s">
        <v>51</v>
      </c>
      <c r="H54" s="20">
        <v>0</v>
      </c>
      <c r="I54" s="31" t="s">
        <v>109</v>
      </c>
      <c r="J54" s="31" t="s">
        <v>109</v>
      </c>
      <c r="K54" s="25">
        <f t="shared" si="3"/>
        <v>0</v>
      </c>
      <c r="L54" s="13"/>
      <c r="M54" s="13"/>
      <c r="N54" s="13"/>
      <c r="O54" s="13"/>
      <c r="P54" s="13"/>
      <c r="Q54" s="13"/>
      <c r="R54" s="13"/>
      <c r="S54" s="13"/>
      <c r="T54" s="13"/>
      <c r="U54" s="13"/>
      <c r="V54" s="13"/>
      <c r="W54" s="13"/>
      <c r="X54" s="13"/>
      <c r="Y54" s="13"/>
    </row>
    <row r="55" spans="1:26" x14ac:dyDescent="0.2">
      <c r="A55" s="13"/>
      <c r="B55" s="5"/>
      <c r="C55" s="9" t="s">
        <v>43</v>
      </c>
      <c r="D55" s="8" t="s">
        <v>103</v>
      </c>
      <c r="E55" s="8" t="s">
        <v>47</v>
      </c>
      <c r="F55" s="19">
        <v>40</v>
      </c>
      <c r="G55" s="18" t="s">
        <v>51</v>
      </c>
      <c r="H55" s="20">
        <v>0</v>
      </c>
      <c r="I55" s="31" t="s">
        <v>109</v>
      </c>
      <c r="J55" s="31" t="s">
        <v>109</v>
      </c>
      <c r="K55" s="25">
        <f t="shared" si="3"/>
        <v>0</v>
      </c>
      <c r="L55" s="13"/>
      <c r="M55" s="13"/>
      <c r="N55" s="13"/>
      <c r="O55" s="13"/>
      <c r="P55" s="13"/>
      <c r="Q55" s="13"/>
      <c r="R55" s="13"/>
      <c r="S55" s="13"/>
      <c r="T55" s="13"/>
      <c r="U55" s="13"/>
      <c r="V55" s="13"/>
      <c r="W55" s="13"/>
      <c r="X55" s="13"/>
      <c r="Y55" s="13"/>
    </row>
    <row r="56" spans="1:26" x14ac:dyDescent="0.2">
      <c r="A56" s="13"/>
      <c r="B56" s="5">
        <v>21</v>
      </c>
      <c r="C56" s="28" t="s">
        <v>63</v>
      </c>
      <c r="D56" s="8" t="s">
        <v>104</v>
      </c>
      <c r="E56" s="8" t="s">
        <v>47</v>
      </c>
      <c r="F56" s="19"/>
      <c r="G56" s="18" t="s">
        <v>51</v>
      </c>
      <c r="H56" s="20">
        <v>0</v>
      </c>
      <c r="I56" s="31" t="s">
        <v>109</v>
      </c>
      <c r="J56" s="31" t="s">
        <v>109</v>
      </c>
      <c r="K56" s="25">
        <f t="shared" si="3"/>
        <v>0</v>
      </c>
      <c r="L56" s="13"/>
      <c r="M56" s="13"/>
      <c r="N56" s="13"/>
      <c r="O56" s="13"/>
      <c r="P56" s="13"/>
      <c r="Q56" s="13"/>
      <c r="R56" s="13"/>
      <c r="S56" s="13"/>
      <c r="T56" s="13"/>
      <c r="U56" s="13"/>
      <c r="V56" s="13"/>
      <c r="W56" s="13"/>
      <c r="X56" s="13"/>
      <c r="Y56" s="13"/>
    </row>
    <row r="57" spans="1:26" x14ac:dyDescent="0.2">
      <c r="A57" s="13"/>
      <c r="B57" s="5"/>
      <c r="C57" s="28" t="s">
        <v>63</v>
      </c>
      <c r="D57" s="8" t="s">
        <v>105</v>
      </c>
      <c r="E57" s="8" t="s">
        <v>47</v>
      </c>
      <c r="F57" s="19"/>
      <c r="G57" s="18" t="s">
        <v>51</v>
      </c>
      <c r="H57" s="20">
        <v>0</v>
      </c>
      <c r="I57" s="31" t="s">
        <v>109</v>
      </c>
      <c r="J57" s="31" t="s">
        <v>109</v>
      </c>
      <c r="K57" s="25">
        <f t="shared" si="3"/>
        <v>0</v>
      </c>
      <c r="L57" s="13"/>
      <c r="M57" s="13"/>
      <c r="N57" s="13"/>
      <c r="O57" s="13"/>
      <c r="P57" s="13"/>
      <c r="Q57" s="13"/>
      <c r="R57" s="13"/>
      <c r="S57" s="13"/>
      <c r="T57" s="13"/>
      <c r="U57" s="13"/>
      <c r="V57" s="13"/>
      <c r="W57" s="13"/>
      <c r="X57" s="13"/>
      <c r="Y57" s="13"/>
    </row>
    <row r="58" spans="1:26" x14ac:dyDescent="0.2">
      <c r="A58" s="13"/>
      <c r="B58" s="5">
        <v>22</v>
      </c>
      <c r="C58" s="9" t="s">
        <v>44</v>
      </c>
      <c r="D58" s="8" t="s">
        <v>106</v>
      </c>
      <c r="E58" s="8" t="s">
        <v>47</v>
      </c>
      <c r="F58" s="19">
        <v>250</v>
      </c>
      <c r="G58" s="18" t="s">
        <v>51</v>
      </c>
      <c r="H58" s="20">
        <v>0</v>
      </c>
      <c r="I58" s="31" t="s">
        <v>109</v>
      </c>
      <c r="J58" s="31" t="s">
        <v>109</v>
      </c>
      <c r="K58" s="25">
        <f t="shared" si="3"/>
        <v>0</v>
      </c>
      <c r="L58" s="13"/>
      <c r="M58" s="13"/>
      <c r="N58" s="13"/>
      <c r="O58" s="13"/>
      <c r="P58" s="13"/>
      <c r="Q58" s="13"/>
      <c r="R58" s="13"/>
      <c r="S58" s="13"/>
      <c r="T58" s="13"/>
      <c r="U58" s="13"/>
      <c r="V58" s="13"/>
      <c r="W58" s="13"/>
      <c r="X58" s="13"/>
      <c r="Y58" s="13"/>
    </row>
    <row r="59" spans="1:26" x14ac:dyDescent="0.2">
      <c r="A59" s="13"/>
      <c r="B59" s="5"/>
      <c r="C59" s="9" t="s">
        <v>44</v>
      </c>
      <c r="D59" s="8" t="s">
        <v>107</v>
      </c>
      <c r="E59" s="8" t="s">
        <v>47</v>
      </c>
      <c r="F59" s="36">
        <v>40</v>
      </c>
      <c r="G59" s="18" t="s">
        <v>51</v>
      </c>
      <c r="H59" s="20">
        <v>0</v>
      </c>
      <c r="I59" s="31" t="s">
        <v>109</v>
      </c>
      <c r="J59" s="31" t="s">
        <v>109</v>
      </c>
      <c r="K59" s="25">
        <f t="shared" si="3"/>
        <v>0</v>
      </c>
      <c r="L59" s="13"/>
      <c r="M59" s="13"/>
      <c r="N59" s="13"/>
      <c r="O59" s="13"/>
      <c r="P59" s="13"/>
      <c r="Q59" s="13"/>
      <c r="R59" s="13"/>
      <c r="S59" s="13"/>
      <c r="T59" s="13"/>
      <c r="U59" s="13"/>
      <c r="V59" s="13"/>
      <c r="W59" s="13"/>
      <c r="X59" s="13"/>
      <c r="Y59" s="13"/>
    </row>
    <row r="60" spans="1:26" x14ac:dyDescent="0.2">
      <c r="A60" s="13"/>
      <c r="B60" s="10">
        <v>23</v>
      </c>
      <c r="C60" s="11" t="s">
        <v>45</v>
      </c>
      <c r="D60" s="12" t="s">
        <v>62</v>
      </c>
      <c r="E60" s="8" t="s">
        <v>47</v>
      </c>
      <c r="F60" s="37">
        <v>150</v>
      </c>
      <c r="G60" s="18" t="s">
        <v>51</v>
      </c>
      <c r="H60" s="23">
        <v>0</v>
      </c>
      <c r="I60" s="31" t="s">
        <v>109</v>
      </c>
      <c r="J60" s="31" t="s">
        <v>109</v>
      </c>
      <c r="K60" s="59">
        <f t="shared" si="3"/>
        <v>0</v>
      </c>
      <c r="L60" s="13"/>
      <c r="M60" s="13"/>
      <c r="N60" s="13"/>
      <c r="O60" s="13"/>
      <c r="P60" s="13"/>
      <c r="Q60" s="13"/>
      <c r="R60" s="13"/>
      <c r="S60" s="13"/>
      <c r="T60" s="13"/>
      <c r="U60" s="13"/>
      <c r="V60" s="13"/>
      <c r="W60" s="13"/>
      <c r="X60" s="13"/>
      <c r="Y60" s="13"/>
    </row>
    <row r="61" spans="1:26" ht="17.25" customHeight="1" x14ac:dyDescent="0.2">
      <c r="A61" s="13"/>
      <c r="B61" s="13"/>
      <c r="C61" s="14"/>
      <c r="D61" s="13"/>
      <c r="E61" s="13"/>
      <c r="F61" s="34"/>
      <c r="G61" s="79"/>
      <c r="H61" s="80"/>
      <c r="I61" s="81" t="s">
        <v>146</v>
      </c>
      <c r="J61" s="82"/>
      <c r="K61" s="60">
        <f>SUM(K6:K60)</f>
        <v>0</v>
      </c>
      <c r="L61" s="13"/>
      <c r="M61" s="13"/>
      <c r="N61" s="13"/>
      <c r="O61" s="13"/>
      <c r="P61" s="13"/>
      <c r="Q61" s="13"/>
      <c r="R61" s="13"/>
      <c r="S61" s="13"/>
      <c r="T61" s="13"/>
      <c r="U61" s="13"/>
      <c r="V61" s="13"/>
      <c r="W61" s="13"/>
      <c r="X61" s="13"/>
      <c r="Y61" s="13"/>
    </row>
    <row r="62" spans="1:26" x14ac:dyDescent="0.2">
      <c r="A62" s="13"/>
      <c r="B62" s="13"/>
      <c r="C62" s="14"/>
      <c r="D62" s="13"/>
      <c r="E62" s="13"/>
      <c r="F62" s="34"/>
      <c r="G62" s="13"/>
      <c r="H62" s="13"/>
      <c r="I62" s="13"/>
      <c r="J62" s="13"/>
      <c r="K62" s="13"/>
      <c r="L62" s="13"/>
      <c r="M62" s="13"/>
      <c r="N62" s="13"/>
      <c r="O62" s="13"/>
      <c r="P62" s="13"/>
      <c r="Q62" s="13"/>
      <c r="R62" s="13"/>
      <c r="S62" s="13"/>
      <c r="T62" s="13"/>
      <c r="U62" s="13"/>
      <c r="V62" s="13"/>
      <c r="W62" s="13"/>
      <c r="X62" s="13"/>
      <c r="Y62" s="13"/>
    </row>
    <row r="63" spans="1:26" x14ac:dyDescent="0.2">
      <c r="A63" s="13"/>
      <c r="B63" s="13"/>
      <c r="C63" s="14"/>
      <c r="D63" s="13"/>
      <c r="E63" s="13"/>
      <c r="F63" s="34"/>
      <c r="G63" s="13"/>
      <c r="H63" s="13"/>
      <c r="I63" s="13"/>
      <c r="J63" s="13"/>
      <c r="K63" s="13"/>
      <c r="L63" s="13"/>
      <c r="M63" s="13"/>
      <c r="N63" s="13"/>
      <c r="O63" s="13"/>
      <c r="P63" s="13"/>
      <c r="Q63" s="13"/>
      <c r="R63" s="13"/>
      <c r="S63" s="13"/>
      <c r="T63" s="13"/>
      <c r="U63" s="13"/>
      <c r="V63" s="13"/>
      <c r="W63" s="13"/>
      <c r="X63" s="13"/>
      <c r="Y63" s="13"/>
      <c r="Z63" s="62"/>
    </row>
    <row r="64" spans="1:26" x14ac:dyDescent="0.2">
      <c r="A64" s="13"/>
      <c r="B64" s="13" t="s">
        <v>147</v>
      </c>
      <c r="C64" s="14"/>
      <c r="D64" s="13"/>
      <c r="E64" s="13"/>
      <c r="F64" s="34"/>
      <c r="G64" s="13"/>
      <c r="H64" s="13"/>
      <c r="I64" s="13"/>
      <c r="J64" s="13"/>
      <c r="K64" s="13"/>
      <c r="L64" s="13"/>
      <c r="M64" s="13"/>
      <c r="N64" s="13"/>
      <c r="O64" s="13"/>
      <c r="P64" s="13"/>
      <c r="Q64" s="13"/>
      <c r="R64" s="13"/>
      <c r="S64" s="13"/>
      <c r="T64" s="13"/>
      <c r="U64" s="13"/>
      <c r="V64" s="13"/>
      <c r="W64" s="13"/>
      <c r="X64" s="13"/>
      <c r="Y64" s="13"/>
      <c r="Z64" s="62"/>
    </row>
    <row r="65" spans="1:26" x14ac:dyDescent="0.2">
      <c r="A65" s="13"/>
      <c r="B65" s="13"/>
      <c r="C65" s="14"/>
      <c r="D65" s="13"/>
      <c r="E65" s="13"/>
      <c r="F65" s="34"/>
      <c r="G65" s="13"/>
      <c r="H65" s="13"/>
      <c r="I65" s="13"/>
      <c r="J65" s="13"/>
      <c r="K65" s="13"/>
      <c r="L65" s="13"/>
      <c r="M65" s="13"/>
      <c r="N65" s="13"/>
      <c r="O65" s="13"/>
      <c r="P65" s="13"/>
      <c r="Q65" s="13"/>
      <c r="R65" s="13"/>
      <c r="S65" s="13"/>
      <c r="T65" s="78"/>
      <c r="U65" s="13"/>
      <c r="V65" s="13"/>
      <c r="W65" s="13"/>
      <c r="X65" s="13"/>
      <c r="Y65" s="13"/>
      <c r="Z65" s="62"/>
    </row>
    <row r="66" spans="1:26" x14ac:dyDescent="0.2">
      <c r="A66" s="13"/>
      <c r="B66" s="13" t="s">
        <v>153</v>
      </c>
      <c r="C66" s="14"/>
      <c r="D66" s="13"/>
      <c r="E66" s="13"/>
      <c r="F66" s="34"/>
      <c r="G66" s="13"/>
      <c r="H66" s="13"/>
      <c r="I66" s="13"/>
      <c r="J66" s="13"/>
      <c r="K66" s="13"/>
      <c r="L66" s="13"/>
      <c r="M66" s="13"/>
      <c r="N66" s="13"/>
      <c r="O66" s="13"/>
      <c r="P66" s="13"/>
      <c r="Q66" s="13"/>
      <c r="R66" s="13"/>
      <c r="S66" s="13"/>
      <c r="T66" s="13"/>
      <c r="U66" s="13"/>
      <c r="V66" s="13"/>
      <c r="W66" s="13"/>
      <c r="X66" s="13"/>
      <c r="Y66" s="13"/>
      <c r="Z66" s="62"/>
    </row>
    <row r="67" spans="1:26" x14ac:dyDescent="0.2">
      <c r="A67" s="13"/>
      <c r="B67" s="13"/>
      <c r="C67" s="14" t="s">
        <v>154</v>
      </c>
      <c r="D67" s="13"/>
      <c r="E67" s="13"/>
      <c r="F67" s="34"/>
      <c r="G67" s="13"/>
      <c r="H67" s="13"/>
      <c r="I67" s="13"/>
      <c r="J67" s="13"/>
      <c r="K67" s="13"/>
      <c r="L67" s="13"/>
      <c r="M67" s="13"/>
      <c r="N67" s="13"/>
      <c r="O67" s="13"/>
      <c r="P67" s="13"/>
      <c r="Q67" s="13"/>
      <c r="R67" s="13"/>
      <c r="S67" s="13"/>
      <c r="T67" s="13"/>
      <c r="U67" s="13"/>
      <c r="V67" s="13"/>
      <c r="W67" s="13"/>
      <c r="X67" s="13"/>
      <c r="Y67" s="13"/>
      <c r="Z67" s="62"/>
    </row>
    <row r="68" spans="1:26" x14ac:dyDescent="0.2">
      <c r="A68" s="13"/>
      <c r="B68" s="13"/>
      <c r="C68" s="14" t="s">
        <v>152</v>
      </c>
      <c r="D68" s="13"/>
      <c r="E68" s="13"/>
      <c r="F68" s="34"/>
      <c r="G68" s="13"/>
      <c r="H68" s="13"/>
      <c r="I68" s="13"/>
      <c r="J68" s="13"/>
      <c r="K68" s="13"/>
      <c r="L68" s="13"/>
      <c r="M68" s="13"/>
      <c r="N68" s="13"/>
      <c r="O68" s="13"/>
      <c r="P68" s="13"/>
      <c r="Q68" s="13"/>
      <c r="R68" s="13"/>
      <c r="S68" s="13"/>
      <c r="T68" s="13"/>
      <c r="U68" s="13"/>
      <c r="V68" s="13"/>
      <c r="W68" s="13"/>
      <c r="X68" s="13"/>
      <c r="Y68" s="13"/>
      <c r="Z68" s="62"/>
    </row>
    <row r="69" spans="1:26" x14ac:dyDescent="0.2">
      <c r="A69" s="13"/>
      <c r="B69" s="13"/>
      <c r="C69" s="14"/>
      <c r="D69" s="13"/>
      <c r="E69" s="13"/>
      <c r="F69" s="34"/>
      <c r="G69" s="13"/>
      <c r="H69" s="13"/>
      <c r="I69" s="13"/>
      <c r="J69" s="13"/>
      <c r="K69" s="13"/>
      <c r="L69" s="13"/>
      <c r="M69" s="13"/>
      <c r="N69" s="13"/>
      <c r="O69" s="13"/>
      <c r="P69" s="13"/>
      <c r="Q69" s="13"/>
      <c r="R69" s="13"/>
      <c r="S69" s="13"/>
      <c r="T69" s="13"/>
      <c r="U69" s="13"/>
      <c r="V69" s="13"/>
      <c r="W69" s="13"/>
      <c r="X69" s="13"/>
      <c r="Y69" s="13"/>
      <c r="Z69" s="62"/>
    </row>
    <row r="70" spans="1:26" x14ac:dyDescent="0.2">
      <c r="Q70" s="62"/>
      <c r="R70" s="62"/>
      <c r="S70" s="62"/>
      <c r="T70" s="62"/>
      <c r="U70" s="62"/>
      <c r="V70" s="62"/>
      <c r="W70" s="62"/>
      <c r="X70" s="62"/>
      <c r="Y70" s="62"/>
      <c r="Z70" s="62"/>
    </row>
    <row r="71" spans="1:26" x14ac:dyDescent="0.2">
      <c r="Q71" s="62"/>
      <c r="R71" s="62"/>
      <c r="S71" s="62"/>
      <c r="T71" s="62"/>
      <c r="U71" s="62"/>
      <c r="V71" s="62"/>
      <c r="W71" s="62"/>
      <c r="X71" s="62"/>
      <c r="Y71" s="62"/>
      <c r="Z71" s="62"/>
    </row>
    <row r="72" spans="1:26" x14ac:dyDescent="0.2">
      <c r="Q72" s="62"/>
      <c r="R72" s="62"/>
      <c r="S72" s="62"/>
      <c r="T72" s="62"/>
      <c r="U72" s="62"/>
      <c r="V72" s="62"/>
      <c r="W72" s="62"/>
      <c r="X72" s="62"/>
      <c r="Y72" s="62"/>
      <c r="Z72" s="62"/>
    </row>
    <row r="73" spans="1:26" x14ac:dyDescent="0.2">
      <c r="Q73" s="62"/>
      <c r="R73" s="62"/>
      <c r="S73" s="62"/>
      <c r="T73" s="62"/>
      <c r="U73" s="62"/>
      <c r="V73" s="62"/>
      <c r="W73" s="62"/>
      <c r="X73" s="62"/>
      <c r="Y73" s="62"/>
      <c r="Z73" s="62"/>
    </row>
    <row r="74" spans="1:26" x14ac:dyDescent="0.2">
      <c r="Q74" s="62"/>
      <c r="R74" s="62"/>
      <c r="S74" s="62"/>
      <c r="T74" s="62"/>
      <c r="U74" s="62"/>
      <c r="V74" s="62"/>
      <c r="W74" s="62"/>
      <c r="X74" s="62"/>
      <c r="Y74" s="62"/>
      <c r="Z74" s="62"/>
    </row>
    <row r="75" spans="1:26" x14ac:dyDescent="0.2">
      <c r="Q75" s="62"/>
      <c r="R75" s="62"/>
      <c r="S75" s="62"/>
      <c r="T75" s="62"/>
      <c r="U75" s="62"/>
      <c r="V75" s="62"/>
      <c r="W75" s="62"/>
      <c r="X75" s="62"/>
      <c r="Y75" s="62"/>
      <c r="Z75" s="62"/>
    </row>
    <row r="76" spans="1:26" x14ac:dyDescent="0.2">
      <c r="Q76" s="62"/>
      <c r="R76" s="62"/>
      <c r="S76" s="62"/>
      <c r="T76" s="62"/>
      <c r="U76" s="62"/>
      <c r="V76" s="62"/>
      <c r="W76" s="62"/>
      <c r="X76" s="62"/>
      <c r="Y76" s="62"/>
      <c r="Z76" s="62"/>
    </row>
  </sheetData>
  <mergeCells count="2">
    <mergeCell ref="G61:H61"/>
    <mergeCell ref="I61:J61"/>
  </mergeCells>
  <pageMargins left="0.7" right="0.7" top="0.75" bottom="0.75" header="0.3" footer="0.3"/>
  <pageSetup paperSize="9" scale="35" orientation="portrait" r:id="rId1"/>
  <headerFooter>
    <oddHeader>&amp;LStaatsbosbeheer&amp;REuropese aanbeseding modernisering bedrijfskleding</oddHeader>
    <oddFooter>&amp;C&amp;P van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Normal="100" workbookViewId="0">
      <selection activeCell="C25" sqref="C25"/>
    </sheetView>
  </sheetViews>
  <sheetFormatPr defaultRowHeight="12.75" x14ac:dyDescent="0.2"/>
  <cols>
    <col min="1" max="1" width="4.140625" customWidth="1"/>
    <col min="3" max="3" width="21.5703125" bestFit="1" customWidth="1"/>
    <col min="4" max="4" width="14.85546875" customWidth="1"/>
    <col min="5" max="5" width="13.28515625" customWidth="1"/>
    <col min="6" max="6" width="13.7109375" customWidth="1"/>
    <col min="7" max="7" width="13.140625" customWidth="1"/>
  </cols>
  <sheetData>
    <row r="1" spans="1:13" x14ac:dyDescent="0.2">
      <c r="A1" s="63"/>
      <c r="B1" s="63"/>
      <c r="C1" s="63"/>
      <c r="D1" s="63"/>
      <c r="E1" s="63"/>
      <c r="F1" s="63"/>
      <c r="G1" s="63"/>
      <c r="H1" s="63"/>
    </row>
    <row r="2" spans="1:13" ht="23.25" x14ac:dyDescent="0.35">
      <c r="A2" s="13"/>
      <c r="B2" s="13"/>
      <c r="C2" s="15"/>
      <c r="D2" s="14"/>
      <c r="E2" s="13"/>
      <c r="F2" s="13"/>
      <c r="G2" s="13"/>
      <c r="H2" s="13"/>
      <c r="I2" s="62"/>
      <c r="J2" s="62"/>
      <c r="K2" s="62"/>
      <c r="L2" s="62"/>
      <c r="M2" s="62"/>
    </row>
    <row r="3" spans="1:13" ht="23.25" x14ac:dyDescent="0.35">
      <c r="A3" s="13"/>
      <c r="B3" s="15" t="s">
        <v>125</v>
      </c>
      <c r="D3" s="14"/>
      <c r="E3" s="13"/>
      <c r="F3" s="13"/>
      <c r="G3" s="13"/>
      <c r="H3" s="13"/>
      <c r="I3" s="62"/>
      <c r="J3" s="62"/>
      <c r="K3" s="62"/>
      <c r="L3" s="62"/>
      <c r="M3" s="62"/>
    </row>
    <row r="4" spans="1:13" x14ac:dyDescent="0.2">
      <c r="A4" s="13"/>
      <c r="B4" s="13"/>
      <c r="C4" s="13"/>
      <c r="D4" s="14"/>
      <c r="E4" s="13"/>
      <c r="F4" s="13"/>
      <c r="G4" s="13"/>
      <c r="H4" s="13"/>
      <c r="I4" s="62"/>
      <c r="J4" s="62"/>
      <c r="K4" s="62"/>
      <c r="L4" s="62"/>
      <c r="M4" s="62"/>
    </row>
    <row r="5" spans="1:13" x14ac:dyDescent="0.2">
      <c r="A5" s="13"/>
      <c r="B5" s="13"/>
      <c r="C5" s="13"/>
      <c r="D5" s="13"/>
      <c r="E5" s="13"/>
      <c r="F5" s="13"/>
      <c r="G5" s="13"/>
      <c r="H5" s="13"/>
      <c r="I5" s="62"/>
      <c r="J5" s="62"/>
      <c r="K5" s="62"/>
      <c r="L5" s="62"/>
      <c r="M5" s="62"/>
    </row>
    <row r="6" spans="1:13" ht="15.75" x14ac:dyDescent="0.25">
      <c r="A6" s="13"/>
      <c r="B6" s="17" t="s">
        <v>137</v>
      </c>
      <c r="D6" s="13"/>
      <c r="E6" s="13"/>
      <c r="F6" s="13"/>
      <c r="G6" s="13"/>
      <c r="H6" s="13"/>
    </row>
    <row r="7" spans="1:13" x14ac:dyDescent="0.2">
      <c r="A7" s="13"/>
      <c r="B7" s="13"/>
      <c r="C7" s="13"/>
      <c r="D7" s="13"/>
      <c r="E7" s="13"/>
      <c r="F7" s="13"/>
      <c r="G7" s="13"/>
      <c r="H7" s="13"/>
    </row>
    <row r="8" spans="1:13" ht="51" x14ac:dyDescent="0.2">
      <c r="A8" s="13"/>
      <c r="B8" s="21" t="s">
        <v>52</v>
      </c>
      <c r="C8" s="22" t="s">
        <v>0</v>
      </c>
      <c r="D8" s="21" t="s">
        <v>1</v>
      </c>
      <c r="E8" s="21" t="s">
        <v>138</v>
      </c>
      <c r="F8" s="21" t="s">
        <v>141</v>
      </c>
      <c r="G8" s="21" t="s">
        <v>142</v>
      </c>
      <c r="H8" s="13"/>
    </row>
    <row r="9" spans="1:13" x14ac:dyDescent="0.2">
      <c r="A9" s="13"/>
      <c r="B9" s="64" t="s">
        <v>2</v>
      </c>
      <c r="C9" s="65" t="s">
        <v>23</v>
      </c>
      <c r="D9" s="66" t="s">
        <v>66</v>
      </c>
      <c r="E9" s="64" t="s">
        <v>17</v>
      </c>
      <c r="F9" s="64"/>
      <c r="G9" s="67"/>
      <c r="H9" s="13"/>
    </row>
    <row r="10" spans="1:13" x14ac:dyDescent="0.2">
      <c r="A10" s="13"/>
      <c r="B10" s="68"/>
      <c r="C10" s="33" t="s">
        <v>23</v>
      </c>
      <c r="D10" s="69" t="s">
        <v>65</v>
      </c>
      <c r="E10" s="70" t="s">
        <v>17</v>
      </c>
      <c r="F10" s="68"/>
      <c r="G10" s="71"/>
      <c r="H10" s="13"/>
    </row>
    <row r="11" spans="1:13" x14ac:dyDescent="0.2">
      <c r="A11" s="13"/>
      <c r="B11" s="68" t="s">
        <v>3</v>
      </c>
      <c r="C11" s="33" t="s">
        <v>24</v>
      </c>
      <c r="D11" s="69" t="s">
        <v>68</v>
      </c>
      <c r="E11" s="68" t="s">
        <v>17</v>
      </c>
      <c r="F11" s="68"/>
      <c r="G11" s="71"/>
      <c r="H11" s="13"/>
    </row>
    <row r="12" spans="1:13" x14ac:dyDescent="0.2">
      <c r="A12" s="13"/>
      <c r="B12" s="68" t="s">
        <v>5</v>
      </c>
      <c r="C12" s="33" t="s">
        <v>25</v>
      </c>
      <c r="D12" s="69" t="s">
        <v>73</v>
      </c>
      <c r="E12" s="68" t="s">
        <v>18</v>
      </c>
      <c r="F12" s="68"/>
      <c r="G12" s="71"/>
      <c r="H12" s="13"/>
    </row>
    <row r="13" spans="1:13" x14ac:dyDescent="0.2">
      <c r="A13" s="13"/>
      <c r="B13" s="68" t="s">
        <v>6</v>
      </c>
      <c r="C13" s="33" t="s">
        <v>27</v>
      </c>
      <c r="D13" s="69" t="s">
        <v>77</v>
      </c>
      <c r="E13" s="68" t="s">
        <v>19</v>
      </c>
      <c r="F13" s="68"/>
      <c r="G13" s="71"/>
      <c r="H13" s="13"/>
    </row>
    <row r="14" spans="1:13" x14ac:dyDescent="0.2">
      <c r="A14" s="13"/>
      <c r="B14" s="68" t="s">
        <v>7</v>
      </c>
      <c r="C14" s="33" t="s">
        <v>28</v>
      </c>
      <c r="D14" s="69" t="s">
        <v>79</v>
      </c>
      <c r="E14" s="68" t="s">
        <v>17</v>
      </c>
      <c r="F14" s="68"/>
      <c r="G14" s="71"/>
      <c r="H14" s="13"/>
    </row>
    <row r="15" spans="1:13" x14ac:dyDescent="0.2">
      <c r="A15" s="13"/>
      <c r="B15" s="68" t="s">
        <v>8</v>
      </c>
      <c r="C15" s="33" t="s">
        <v>29</v>
      </c>
      <c r="D15" s="69" t="s">
        <v>81</v>
      </c>
      <c r="E15" s="68" t="s">
        <v>20</v>
      </c>
      <c r="F15" s="68"/>
      <c r="G15" s="71"/>
      <c r="H15" s="13"/>
    </row>
    <row r="16" spans="1:13" x14ac:dyDescent="0.2">
      <c r="A16" s="13"/>
      <c r="B16" s="68" t="s">
        <v>10</v>
      </c>
      <c r="C16" s="33" t="s">
        <v>31</v>
      </c>
      <c r="D16" s="69" t="s">
        <v>85</v>
      </c>
      <c r="E16" s="68" t="s">
        <v>121</v>
      </c>
      <c r="F16" s="68"/>
      <c r="G16" s="71"/>
      <c r="H16" s="13"/>
    </row>
    <row r="17" spans="1:8" x14ac:dyDescent="0.2">
      <c r="A17" s="13"/>
      <c r="B17" s="68" t="s">
        <v>12</v>
      </c>
      <c r="C17" s="33" t="s">
        <v>33</v>
      </c>
      <c r="D17" s="69" t="s">
        <v>89</v>
      </c>
      <c r="E17" s="68" t="s">
        <v>124</v>
      </c>
      <c r="F17" s="68"/>
      <c r="G17" s="71"/>
      <c r="H17" s="13"/>
    </row>
    <row r="18" spans="1:8" x14ac:dyDescent="0.2">
      <c r="A18" s="13"/>
      <c r="B18" s="68" t="s">
        <v>13</v>
      </c>
      <c r="C18" s="33" t="s">
        <v>34</v>
      </c>
      <c r="D18" s="69" t="s">
        <v>90</v>
      </c>
      <c r="E18" s="68" t="s">
        <v>124</v>
      </c>
      <c r="F18" s="68"/>
      <c r="G18" s="71"/>
      <c r="H18" s="13"/>
    </row>
    <row r="19" spans="1:8" x14ac:dyDescent="0.2">
      <c r="A19" s="13"/>
      <c r="B19" s="68" t="s">
        <v>14</v>
      </c>
      <c r="C19" s="33" t="s">
        <v>35</v>
      </c>
      <c r="D19" s="69" t="s">
        <v>96</v>
      </c>
      <c r="E19" s="68" t="s">
        <v>123</v>
      </c>
      <c r="F19" s="68"/>
      <c r="G19" s="71"/>
      <c r="H19" s="13"/>
    </row>
    <row r="20" spans="1:8" x14ac:dyDescent="0.2">
      <c r="A20" s="13"/>
      <c r="B20" s="68" t="s">
        <v>15</v>
      </c>
      <c r="C20" s="33" t="s">
        <v>36</v>
      </c>
      <c r="D20" s="69" t="s">
        <v>98</v>
      </c>
      <c r="E20" s="68" t="s">
        <v>20</v>
      </c>
      <c r="F20" s="68"/>
      <c r="G20" s="71"/>
      <c r="H20" s="13"/>
    </row>
    <row r="21" spans="1:8" x14ac:dyDescent="0.2">
      <c r="A21" s="13"/>
      <c r="B21" s="74"/>
      <c r="C21" s="75" t="s">
        <v>36</v>
      </c>
      <c r="D21" s="76" t="s">
        <v>99</v>
      </c>
      <c r="E21" s="74" t="s">
        <v>20</v>
      </c>
      <c r="F21" s="74"/>
      <c r="G21" s="77"/>
      <c r="H21" s="13"/>
    </row>
    <row r="22" spans="1:8" x14ac:dyDescent="0.2">
      <c r="A22" s="13"/>
      <c r="B22" s="13"/>
      <c r="C22" s="13"/>
      <c r="D22" s="13"/>
      <c r="E22" s="13"/>
      <c r="F22" s="13"/>
      <c r="G22" s="13"/>
      <c r="H22" s="13"/>
    </row>
  </sheetData>
  <pageMargins left="0.7" right="0.7" top="0.75" bottom="0.75" header="0.3" footer="0.3"/>
  <pageSetup paperSize="9" orientation="portrait" r:id="rId1"/>
  <headerFooter>
    <oddHeader>&amp;LStaatsbosbeheer&amp;REuropese aanbesteding modernisering bedrijfskleding</oddHeader>
    <oddFooter>&amp;C&amp;P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335BA719E2AC4981449CD6C9D43DA7" ma:contentTypeVersion="2" ma:contentTypeDescription="Een nieuw document maken." ma:contentTypeScope="" ma:versionID="a08fdf100457feee5490e0926b9b5227">
  <xsd:schema xmlns:xsd="http://www.w3.org/2001/XMLSchema" xmlns:xs="http://www.w3.org/2001/XMLSchema" xmlns:p="http://schemas.microsoft.com/office/2006/metadata/properties" xmlns:ns1="http://schemas.microsoft.com/sharepoint/v3" targetNamespace="http://schemas.microsoft.com/office/2006/metadata/properties" ma:root="true" ma:fieldsID="1c9a9da1f9052d2c1b55fcb28f8ed86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0" ma:displayName="Auteur"/>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07DB58E-45C7-4A66-B24C-18B8B1BEF893}">
  <ds:schemaRefs>
    <ds:schemaRef ds:uri="http://schemas.microsoft.com/sharepoint/v3/contenttype/forms"/>
  </ds:schemaRefs>
</ds:datastoreItem>
</file>

<file path=customXml/itemProps2.xml><?xml version="1.0" encoding="utf-8"?>
<ds:datastoreItem xmlns:ds="http://schemas.openxmlformats.org/officeDocument/2006/customXml" ds:itemID="{53860291-6FEA-48A3-A6D6-5CED30995B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6B31AE-DEE6-4945-A2D4-9FAFEDE0BF3B}">
  <ds:schemaRef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7A prijzenblad</vt:lpstr>
      <vt:lpstr>7B prijsinformatie</vt:lpstr>
    </vt:vector>
  </TitlesOfParts>
  <Company>Staatsbosbeheer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Schreur, Harry</dc:creator>
  <cp:lastModifiedBy>Schreur, Harry</cp:lastModifiedBy>
  <cp:lastPrinted>2021-05-19T08:25:08Z</cp:lastPrinted>
  <dcterms:created xsi:type="dcterms:W3CDTF">2020-05-20T08:45:11Z</dcterms:created>
  <dcterms:modified xsi:type="dcterms:W3CDTF">2021-05-28T10:44:45Z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0x010100E9335BA719E2AC4981449CD6C9D43DA7</vt:lpwstr>
  </property>
</Properties>
</file>