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De Nationale Ombudsman/2021 Receptie en beveiliging/2. Aanbestedingsleidraad/"/>
    </mc:Choice>
  </mc:AlternateContent>
  <xr:revisionPtr revIDLastSave="0" documentId="8_{0305E822-4E3C-420E-8908-0FE4F611C0C9}" xr6:coauthVersionLast="47" xr6:coauthVersionMax="47" xr10:uidLastSave="{00000000-0000-0000-0000-000000000000}"/>
  <bookViews>
    <workbookView xWindow="28680" yWindow="255" windowWidth="25440" windowHeight="15390" xr2:uid="{C51EDE30-6E0B-44C4-87E7-9418B9340FF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 l="1"/>
  <c r="E9" i="1" s="1"/>
</calcChain>
</file>

<file path=xl/sharedStrings.xml><?xml version="1.0" encoding="utf-8"?>
<sst xmlns="http://schemas.openxmlformats.org/spreadsheetml/2006/main" count="19" uniqueCount="17">
  <si>
    <t>Onderdeel</t>
  </si>
  <si>
    <t xml:space="preserve">Weging </t>
  </si>
  <si>
    <t>Totaalsom</t>
  </si>
  <si>
    <t>Per jaar</t>
  </si>
  <si>
    <t xml:space="preserve">1.	Uurtarief voor receptiediensten overdag afgezet </t>
  </si>
  <si>
    <t xml:space="preserve">2.	Uurtarief receptiediensten avond afgezet </t>
  </si>
  <si>
    <t>3.	Tarief voor open-, brand- en sluitronden</t>
  </si>
  <si>
    <t xml:space="preserve">4.	Tarief voor alarmopvolging </t>
  </si>
  <si>
    <t>5.	Uurtarief inhuur extra beveiliger</t>
  </si>
  <si>
    <t>Ter informatie</t>
  </si>
  <si>
    <t>uur</t>
  </si>
  <si>
    <t>stuk</t>
  </si>
  <si>
    <t>Prijs 
(all-in, excl. btw)</t>
  </si>
  <si>
    <t>Totaal gewogen inschrijfsom</t>
  </si>
  <si>
    <t>Punten subgunningscriterium Prijs</t>
  </si>
  <si>
    <r>
      <rPr>
        <b/>
        <sz val="20"/>
        <color theme="0"/>
        <rFont val="Corbel"/>
        <family val="2"/>
      </rPr>
      <t>Prijzenblad</t>
    </r>
    <r>
      <rPr>
        <sz val="20"/>
        <color theme="0"/>
        <rFont val="Corbel"/>
        <family val="2"/>
      </rPr>
      <t xml:space="preserve">
Beveiliging- en receptiediensten  - Nationale ombudsman</t>
    </r>
  </si>
  <si>
    <t>*De voorschriften voor de in te dienen prijzen zijn opgenomen in paragraaf 5.3 van de Aanbestedingsleidraad.
*De bedragen zijn all-in, exclusief btw en op maximaal twee decimalen nauwkeurig.
* Voor de totaal gewogen inschrijfsom geldt een range met een onderkant van € 80.000 exclusief btw en plafond van € 110.000 exclusief btw. Hoger inschrijven dan het plafond leidt tot uitsluiting. Lager dan de onderkant is toegestaan, maar zal niet meer punten opleveren dan het maximum.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</si>
</sst>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_ [$€-413]\ * #,##0.00_ ;_ [$€-413]\ * \-#,##0.00_ ;_ [$€-413]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b/>
      <sz val="11"/>
      <color theme="0"/>
      <name val="Corbel"/>
      <family val="2"/>
    </font>
    <font>
      <sz val="11"/>
      <color theme="0"/>
      <name val="Corbel"/>
      <family val="2"/>
    </font>
    <font>
      <sz val="20"/>
      <color theme="0"/>
      <name val="Corbel"/>
      <family val="2"/>
    </font>
    <font>
      <b/>
      <sz val="20"/>
      <color theme="0"/>
      <name val="Corbel"/>
      <family val="2"/>
    </font>
    <font>
      <b/>
      <sz val="11"/>
      <color theme="1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168" fontId="1" fillId="2" borderId="1" xfId="0" applyNumberFormat="1" applyFont="1" applyFill="1" applyBorder="1" applyAlignment="1">
      <alignment vertical="center"/>
    </xf>
    <xf numFmtId="168" fontId="1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  <xf numFmtId="168" fontId="1" fillId="4" borderId="1" xfId="0" applyNumberFormat="1" applyFont="1" applyFill="1" applyBorder="1" applyAlignment="1">
      <alignment vertical="center"/>
    </xf>
    <xf numFmtId="0" fontId="6" fillId="4" borderId="2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4" fontId="6" fillId="4" borderId="1" xfId="0" applyNumberFormat="1" applyFont="1" applyFill="1" applyBorder="1" applyAlignment="1">
      <alignment vertical="center"/>
    </xf>
  </cellXfs>
  <cellStyles count="1"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796E6-860A-4941-BA5A-15301DD1AA12}">
  <dimension ref="A1:E16"/>
  <sheetViews>
    <sheetView tabSelected="1" workbookViewId="0">
      <selection activeCell="B4" sqref="B4"/>
    </sheetView>
  </sheetViews>
  <sheetFormatPr defaultColWidth="0" defaultRowHeight="15" zeroHeight="1" x14ac:dyDescent="0.25"/>
  <cols>
    <col min="1" max="1" width="51.7109375" customWidth="1"/>
    <col min="2" max="2" width="16.5703125" customWidth="1"/>
    <col min="3" max="3" width="11.5703125" customWidth="1"/>
    <col min="4" max="4" width="9.140625" customWidth="1"/>
    <col min="5" max="5" width="12.5703125" customWidth="1"/>
    <col min="6" max="16384" width="9.140625" hidden="1"/>
  </cols>
  <sheetData>
    <row r="1" spans="1:5" ht="70.5" customHeight="1" x14ac:dyDescent="0.25">
      <c r="A1" s="9" t="s">
        <v>15</v>
      </c>
      <c r="B1" s="9"/>
      <c r="C1" s="9"/>
      <c r="D1" s="9"/>
      <c r="E1" s="9"/>
    </row>
    <row r="2" spans="1:5" ht="118.5" customHeight="1" x14ac:dyDescent="0.25">
      <c r="A2" s="17" t="s">
        <v>16</v>
      </c>
      <c r="B2" s="18"/>
      <c r="C2" s="18"/>
      <c r="D2" s="18"/>
      <c r="E2" s="18"/>
    </row>
    <row r="3" spans="1:5" ht="37.5" customHeight="1" x14ac:dyDescent="0.25">
      <c r="A3" s="2" t="s">
        <v>0</v>
      </c>
      <c r="B3" s="3" t="s">
        <v>12</v>
      </c>
      <c r="C3" s="2" t="s">
        <v>1</v>
      </c>
      <c r="D3" s="2" t="s">
        <v>3</v>
      </c>
      <c r="E3" s="2" t="s">
        <v>2</v>
      </c>
    </row>
    <row r="4" spans="1:5" s="1" customFormat="1" ht="30" customHeight="1" x14ac:dyDescent="0.25">
      <c r="A4" s="4" t="s">
        <v>4</v>
      </c>
      <c r="B4" s="5">
        <v>0</v>
      </c>
      <c r="C4" s="4">
        <v>2520</v>
      </c>
      <c r="D4" s="4" t="s">
        <v>10</v>
      </c>
      <c r="E4" s="6">
        <f>C4*B4</f>
        <v>0</v>
      </c>
    </row>
    <row r="5" spans="1:5" s="1" customFormat="1" ht="30" customHeight="1" x14ac:dyDescent="0.25">
      <c r="A5" s="4" t="s">
        <v>5</v>
      </c>
      <c r="B5" s="5">
        <v>0</v>
      </c>
      <c r="C5" s="4">
        <v>36</v>
      </c>
      <c r="D5" s="4" t="s">
        <v>10</v>
      </c>
      <c r="E5" s="6">
        <f t="shared" ref="E5:E7" si="0">C5*B5</f>
        <v>0</v>
      </c>
    </row>
    <row r="6" spans="1:5" s="1" customFormat="1" ht="30" customHeight="1" x14ac:dyDescent="0.25">
      <c r="A6" s="4" t="s">
        <v>6</v>
      </c>
      <c r="B6" s="5">
        <v>0</v>
      </c>
      <c r="C6" s="4">
        <v>240</v>
      </c>
      <c r="D6" s="4" t="s">
        <v>11</v>
      </c>
      <c r="E6" s="6">
        <f t="shared" si="0"/>
        <v>0</v>
      </c>
    </row>
    <row r="7" spans="1:5" s="1" customFormat="1" ht="30" customHeight="1" x14ac:dyDescent="0.25">
      <c r="A7" s="4" t="s">
        <v>7</v>
      </c>
      <c r="B7" s="5">
        <v>0</v>
      </c>
      <c r="C7" s="4">
        <v>12</v>
      </c>
      <c r="D7" s="4" t="s">
        <v>11</v>
      </c>
      <c r="E7" s="6">
        <f t="shared" si="0"/>
        <v>0</v>
      </c>
    </row>
    <row r="8" spans="1:5" s="1" customFormat="1" ht="30" customHeight="1" x14ac:dyDescent="0.25">
      <c r="A8" s="10" t="s">
        <v>13</v>
      </c>
      <c r="B8" s="11"/>
      <c r="C8" s="11"/>
      <c r="D8" s="12"/>
      <c r="E8" s="13">
        <f>SUM(E4:E7)</f>
        <v>0</v>
      </c>
    </row>
    <row r="9" spans="1:5" s="1" customFormat="1" ht="30" customHeight="1" x14ac:dyDescent="0.25">
      <c r="A9" s="14" t="s">
        <v>14</v>
      </c>
      <c r="B9" s="15"/>
      <c r="C9" s="15"/>
      <c r="D9" s="16"/>
      <c r="E9" s="20">
        <f>IF(E8&lt;80000,25000,(IF(E8&gt;110000,"Knock out",((E8-110000)/(80000-110000)*25000))))</f>
        <v>25000</v>
      </c>
    </row>
    <row r="10" spans="1:5" s="1" customFormat="1" ht="30" customHeight="1" x14ac:dyDescent="0.25">
      <c r="A10" s="19" t="s">
        <v>9</v>
      </c>
      <c r="B10" s="19"/>
      <c r="C10" s="19"/>
      <c r="D10" s="19"/>
      <c r="E10" s="19"/>
    </row>
    <row r="11" spans="1:5" s="1" customFormat="1" ht="30" customHeight="1" x14ac:dyDescent="0.25">
      <c r="A11" s="4" t="s">
        <v>8</v>
      </c>
      <c r="B11" s="7"/>
      <c r="C11" s="7"/>
      <c r="D11" s="7"/>
      <c r="E11" s="7"/>
    </row>
    <row r="12" spans="1:5" hidden="1" x14ac:dyDescent="0.25">
      <c r="A12" s="8"/>
      <c r="B12" s="8"/>
      <c r="C12" s="8"/>
      <c r="D12" s="8"/>
      <c r="E12" s="8"/>
    </row>
    <row r="13" spans="1:5" hidden="1" x14ac:dyDescent="0.25">
      <c r="A13" s="8"/>
      <c r="B13" s="8"/>
      <c r="C13" s="8"/>
      <c r="D13" s="8"/>
      <c r="E13" s="8"/>
    </row>
    <row r="14" spans="1:5" hidden="1" x14ac:dyDescent="0.25">
      <c r="A14" s="8"/>
      <c r="B14" s="8"/>
      <c r="C14" s="8"/>
      <c r="D14" s="8"/>
      <c r="E14" s="8"/>
    </row>
    <row r="15" spans="1:5" hidden="1" x14ac:dyDescent="0.25">
      <c r="A15" s="8"/>
      <c r="B15" s="8"/>
      <c r="C15" s="8"/>
      <c r="D15" s="8"/>
      <c r="E15" s="8"/>
    </row>
    <row r="16" spans="1:5" hidden="1" x14ac:dyDescent="0.25">
      <c r="A16" s="8"/>
      <c r="B16" s="8"/>
      <c r="C16" s="8"/>
      <c r="D16" s="8"/>
      <c r="E16" s="8"/>
    </row>
  </sheetData>
  <mergeCells count="6">
    <mergeCell ref="A1:E1"/>
    <mergeCell ref="A2:E2"/>
    <mergeCell ref="A10:E10"/>
    <mergeCell ref="B11:E11"/>
    <mergeCell ref="A8:D8"/>
    <mergeCell ref="A9:D9"/>
  </mergeCells>
  <conditionalFormatting sqref="E9">
    <cfRule type="cellIs" dxfId="0" priority="1" operator="equal">
      <formula>"Knock out"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3" ma:contentTypeDescription="Een nieuw document maken." ma:contentTypeScope="" ma:versionID="0e180d3e5e1f851dcee95058b12c1982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351b5cef38d80a8b08f3f2fdef5cfd90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CAE07D8-424C-4B5F-A3C9-1B2C277620D4}"/>
</file>

<file path=customXml/itemProps2.xml><?xml version="1.0" encoding="utf-8"?>
<ds:datastoreItem xmlns:ds="http://schemas.openxmlformats.org/officeDocument/2006/customXml" ds:itemID="{0C112D06-140D-4389-BCD0-EADE282A880B}"/>
</file>

<file path=customXml/itemProps3.xml><?xml version="1.0" encoding="utf-8"?>
<ds:datastoreItem xmlns:ds="http://schemas.openxmlformats.org/officeDocument/2006/customXml" ds:itemID="{2DECA00C-69FE-4F97-9B5A-8EFC183394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Blaas</dc:creator>
  <cp:lastModifiedBy>Maaike Blaas</cp:lastModifiedBy>
  <dcterms:created xsi:type="dcterms:W3CDTF">2021-11-30T12:50:21Z</dcterms:created>
  <dcterms:modified xsi:type="dcterms:W3CDTF">2021-11-30T13:26:53Z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</Properties>
</file>