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F21" i="1" l="1"/>
  <c r="F17" i="1" l="1"/>
  <c r="F14" i="1"/>
  <c r="F13" i="1"/>
  <c r="F22" i="1" s="1"/>
  <c r="C18" i="1"/>
  <c r="F18" i="1" s="1"/>
</calcChain>
</file>

<file path=xl/sharedStrings.xml><?xml version="1.0" encoding="utf-8"?>
<sst xmlns="http://schemas.openxmlformats.org/spreadsheetml/2006/main" count="28" uniqueCount="28">
  <si>
    <t>Gemeente Horst aan de Maas</t>
  </si>
  <si>
    <t>Naam inschrijver:</t>
  </si>
  <si>
    <t>xx</t>
  </si>
  <si>
    <t xml:space="preserve">Inschrijver wordt gevraagd de geel gearceerde velden in te vullen. </t>
  </si>
  <si>
    <t xml:space="preserve">Omschrijving </t>
  </si>
  <si>
    <t xml:space="preserve">Aantal </t>
  </si>
  <si>
    <t>Eenheid</t>
  </si>
  <si>
    <t xml:space="preserve">Prijs per eenheid </t>
  </si>
  <si>
    <t>Kosten totaal</t>
  </si>
  <si>
    <t xml:space="preserve">ton </t>
  </si>
  <si>
    <t xml:space="preserve">(Fictieve) Inschrijfsom per jaar: </t>
  </si>
  <si>
    <t>Door inschrijver gegarandeerd scheidingspercentage (K1a)</t>
  </si>
  <si>
    <t>uur</t>
  </si>
  <si>
    <t xml:space="preserve">Aan- en afrijkosten (max. eenmaal per inzamelroute) </t>
  </si>
  <si>
    <t>inzamelroute</t>
  </si>
  <si>
    <t>percentage</t>
  </si>
  <si>
    <t>Afvalstoffenbelasting (Wbm), gerelateerd aan gegarandeerd scheidingspercentage K1a</t>
  </si>
  <si>
    <t xml:space="preserve">Routekosten: </t>
  </si>
  <si>
    <t>Inzamelkosten per uur (alleen uren binnen de gemeentegrens)</t>
  </si>
  <si>
    <t>(dit is minimaal 20%)</t>
  </si>
  <si>
    <t>Bijlage 5.2 Prijzenblad Bouw- en Sloopafval</t>
  </si>
  <si>
    <t xml:space="preserve">Verwerking BSA: </t>
  </si>
  <si>
    <t>Verwerkingskosten BSA per ton, exclusief afvalstoffenbelasting (Wbm)</t>
  </si>
  <si>
    <r>
      <t>De aanbestedingsprocedure kent voor perceel 1 BSA een plafondbedrag van</t>
    </r>
    <r>
      <rPr>
        <b/>
        <sz val="11"/>
        <color theme="1"/>
        <rFont val="Arial"/>
        <family val="2"/>
      </rPr>
      <t xml:space="preserve"> € 70.000,- (excl. Btw)</t>
    </r>
    <r>
      <rPr>
        <sz val="11"/>
        <color theme="1"/>
        <rFont val="Arial"/>
        <family val="2"/>
      </rPr>
      <t xml:space="preserve">. Inschrijvingen met een hogere inschrijfsom dan het gestelde plafondbedrag zijn ongeldig. De inschrijving wordt terzijde gelegd en komt niet meer in aanmerking voor gunning van de opdracht. </t>
    </r>
  </si>
  <si>
    <t>Sorteeranalyse</t>
  </si>
  <si>
    <t xml:space="preserve">Uitvoeren van een onafhankelijke sorteeranalyse door een gespecialiseerde marktpartij, conform eis 60 van het PvE. Inschrijver wordt gevraagd aan te geven welke marktpartij dit gaat uitvoeren? </t>
  </si>
  <si>
    <t>keer</t>
  </si>
  <si>
    <r>
      <rPr>
        <sz val="11"/>
        <color theme="1"/>
        <rFont val="Arial"/>
        <family val="2"/>
      </rPr>
      <t>Marktpartij sorteeranalyse:</t>
    </r>
    <r>
      <rPr>
        <sz val="10"/>
        <color theme="1"/>
        <rFont val="Arial"/>
        <family val="2"/>
      </rPr>
      <t xml:space="preserve">
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</si>
</sst>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/>
    <xf numFmtId="0" fontId="7" fillId="0" borderId="2" xfId="0" applyFont="1" applyBorder="1" applyAlignment="1">
      <alignment horizontal="left" vertical="center" wrapText="1"/>
    </xf>
    <xf numFmtId="44" fontId="7" fillId="3" borderId="2" xfId="5" applyFont="1" applyFill="1" applyBorder="1" applyAlignment="1">
      <alignment vertical="center"/>
    </xf>
    <xf numFmtId="44" fontId="7" fillId="0" borderId="2" xfId="5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4" fontId="3" fillId="0" borderId="0" xfId="5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4" fontId="8" fillId="4" borderId="2" xfId="5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/>
    </xf>
    <xf numFmtId="44" fontId="8" fillId="5" borderId="4" xfId="5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44" fontId="7" fillId="0" borderId="4" xfId="5" applyFont="1" applyBorder="1" applyAlignment="1">
      <alignment vertical="center"/>
    </xf>
    <xf numFmtId="44" fontId="7" fillId="7" borderId="2" xfId="5" applyFont="1" applyFill="1" applyBorder="1" applyAlignment="1">
      <alignment vertical="center"/>
    </xf>
    <xf numFmtId="9" fontId="7" fillId="7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9" fontId="8" fillId="3" borderId="2" xfId="0" applyNumberFormat="1" applyFont="1" applyFill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left" vertical="center"/>
    </xf>
    <xf numFmtId="9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left" vertical="center"/>
    </xf>
    <xf numFmtId="44" fontId="7" fillId="0" borderId="4" xfId="5" applyFont="1" applyFill="1" applyBorder="1" applyAlignment="1">
      <alignment vertical="center"/>
    </xf>
    <xf numFmtId="0" fontId="0" fillId="3" borderId="2" xfId="0" applyFill="1" applyBorder="1" applyAlignment="1">
      <alignment wrapText="1"/>
    </xf>
    <xf numFmtId="44" fontId="7" fillId="3" borderId="2" xfId="5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</cellXfs>
  <cellStyles count="6">
    <cellStyle name="Euro" xfId="2"/>
    <cellStyle name="Procent 2" xfId="3"/>
    <cellStyle name="Standaard" xfId="0" builtinId="0"/>
    <cellStyle name="Standaard 2" xfId="1"/>
    <cellStyle name="Valuta 2" xfId="4"/>
    <cellStyle name="Valuta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abSelected="1" workbookViewId="0">
      <selection activeCell="D31" sqref="D31"/>
    </sheetView>
  </sheetViews>
  <sheetFormatPr defaultRowHeight="12.75" x14ac:dyDescent="0.2"/>
  <cols>
    <col min="1" max="1" width="15.7109375" customWidth="1"/>
    <col min="2" max="2" width="78.140625" customWidth="1"/>
    <col min="3" max="3" width="15.140625" customWidth="1"/>
    <col min="4" max="4" width="15.5703125" customWidth="1"/>
    <col min="5" max="5" width="21.140625" customWidth="1"/>
    <col min="6" max="6" width="25.85546875" customWidth="1"/>
    <col min="8" max="8" width="45.7109375" customWidth="1"/>
  </cols>
  <sheetData>
    <row r="2" spans="1:11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.75" thickBot="1" x14ac:dyDescent="0.25">
      <c r="A3" s="1"/>
      <c r="B3" s="25" t="s">
        <v>20</v>
      </c>
      <c r="C3" s="26"/>
      <c r="D3" s="26"/>
      <c r="E3" s="26"/>
      <c r="F3" s="27"/>
      <c r="G3" s="1"/>
      <c r="H3" s="1"/>
      <c r="I3" s="1"/>
      <c r="J3" s="1"/>
      <c r="K3" s="1"/>
    </row>
    <row r="4" spans="1:11" ht="18" x14ac:dyDescent="0.2">
      <c r="A4" s="1"/>
      <c r="B4" s="6" t="s">
        <v>0</v>
      </c>
      <c r="C4" s="6"/>
      <c r="D4" s="1"/>
      <c r="E4" s="1"/>
      <c r="F4" s="1"/>
      <c r="G4" s="1"/>
      <c r="H4" s="1"/>
      <c r="I4" s="7"/>
      <c r="J4" s="7"/>
      <c r="K4" s="8"/>
    </row>
    <row r="5" spans="1:11" ht="14.25" x14ac:dyDescent="0.2">
      <c r="A5" s="1"/>
      <c r="B5" s="1"/>
      <c r="C5" s="1"/>
      <c r="D5" s="1"/>
      <c r="E5" s="1"/>
      <c r="F5" s="1"/>
      <c r="G5" s="1"/>
      <c r="H5" s="1"/>
      <c r="I5" s="7"/>
      <c r="J5" s="7"/>
      <c r="K5" s="8"/>
    </row>
    <row r="6" spans="1:11" ht="23.25" x14ac:dyDescent="0.2">
      <c r="A6" s="1"/>
      <c r="B6" s="9" t="s">
        <v>1</v>
      </c>
      <c r="C6" s="28" t="s">
        <v>2</v>
      </c>
      <c r="D6" s="29"/>
      <c r="E6" s="29"/>
      <c r="F6" s="30"/>
      <c r="G6" s="1"/>
      <c r="H6" s="34" t="s">
        <v>3</v>
      </c>
      <c r="I6" s="7"/>
      <c r="J6" s="7"/>
      <c r="K6" s="8"/>
    </row>
    <row r="7" spans="1:11" x14ac:dyDescent="0.2">
      <c r="A7" s="1"/>
      <c r="B7" s="1"/>
      <c r="C7" s="1"/>
      <c r="D7" s="1"/>
      <c r="E7" s="1"/>
      <c r="F7" s="1"/>
      <c r="G7" s="1"/>
      <c r="H7" s="34"/>
      <c r="I7" s="1"/>
      <c r="J7" s="1"/>
      <c r="K7" s="1"/>
    </row>
    <row r="8" spans="1:11" ht="15.75" x14ac:dyDescent="0.2">
      <c r="A8" s="18"/>
      <c r="B8" s="19" t="s">
        <v>11</v>
      </c>
      <c r="C8" s="44">
        <v>0.2</v>
      </c>
      <c r="D8" s="18" t="s">
        <v>19</v>
      </c>
      <c r="E8" s="1"/>
      <c r="F8" s="1"/>
      <c r="G8" s="1"/>
      <c r="H8" s="34"/>
      <c r="I8" s="1"/>
      <c r="J8" s="1"/>
      <c r="K8" s="1"/>
    </row>
    <row r="9" spans="1:11" ht="15" x14ac:dyDescent="0.2">
      <c r="A9" s="18"/>
      <c r="B9" s="20"/>
      <c r="C9" s="18"/>
      <c r="D9" s="18"/>
      <c r="E9" s="1"/>
      <c r="F9" s="1"/>
      <c r="G9" s="1"/>
      <c r="H9" s="34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5.75" x14ac:dyDescent="0.2">
      <c r="A11" s="7"/>
      <c r="B11" s="10" t="s">
        <v>4</v>
      </c>
      <c r="C11" s="10" t="s">
        <v>5</v>
      </c>
      <c r="D11" s="11" t="s">
        <v>6</v>
      </c>
      <c r="E11" s="12" t="s">
        <v>7</v>
      </c>
      <c r="F11" s="12" t="s">
        <v>8</v>
      </c>
      <c r="G11" s="7"/>
      <c r="H11" s="13"/>
      <c r="I11" s="7"/>
      <c r="J11" s="7"/>
      <c r="K11" s="8"/>
    </row>
    <row r="12" spans="1:11" s="1" customFormat="1" ht="15.75" x14ac:dyDescent="0.2">
      <c r="A12" s="7"/>
      <c r="B12" s="41" t="s">
        <v>17</v>
      </c>
      <c r="C12" s="42"/>
      <c r="D12" s="42"/>
      <c r="E12" s="42"/>
      <c r="F12" s="43"/>
      <c r="G12" s="7"/>
      <c r="H12" s="13"/>
      <c r="I12" s="7"/>
      <c r="J12" s="7"/>
      <c r="K12" s="8"/>
    </row>
    <row r="13" spans="1:11" ht="15" x14ac:dyDescent="0.2">
      <c r="A13" s="1"/>
      <c r="B13" s="2" t="s">
        <v>18</v>
      </c>
      <c r="C13" s="14">
        <v>200</v>
      </c>
      <c r="D13" s="16" t="s">
        <v>12</v>
      </c>
      <c r="E13" s="3">
        <v>0</v>
      </c>
      <c r="F13" s="4">
        <f>C13*E13</f>
        <v>0</v>
      </c>
      <c r="G13" s="1"/>
      <c r="H13" s="1"/>
      <c r="I13" s="1"/>
      <c r="J13" s="1"/>
      <c r="K13" s="1"/>
    </row>
    <row r="14" spans="1:11" s="1" customFormat="1" ht="15" x14ac:dyDescent="0.2">
      <c r="B14" s="2" t="s">
        <v>13</v>
      </c>
      <c r="C14" s="14">
        <v>26</v>
      </c>
      <c r="D14" s="16" t="s">
        <v>14</v>
      </c>
      <c r="E14" s="3">
        <v>0</v>
      </c>
      <c r="F14" s="4">
        <f>C14*E14</f>
        <v>0</v>
      </c>
    </row>
    <row r="15" spans="1:11" s="1" customFormat="1" ht="15" x14ac:dyDescent="0.2">
      <c r="B15" s="45"/>
      <c r="C15" s="46"/>
      <c r="D15" s="47"/>
      <c r="E15" s="54"/>
      <c r="F15" s="21"/>
    </row>
    <row r="16" spans="1:11" s="1" customFormat="1" ht="15.75" x14ac:dyDescent="0.2">
      <c r="B16" s="38" t="s">
        <v>21</v>
      </c>
      <c r="C16" s="39"/>
      <c r="D16" s="39"/>
      <c r="E16" s="39"/>
      <c r="F16" s="40"/>
    </row>
    <row r="17" spans="1:11" ht="15" x14ac:dyDescent="0.2">
      <c r="A17" s="1"/>
      <c r="B17" s="5" t="s">
        <v>22</v>
      </c>
      <c r="C17" s="15">
        <v>200</v>
      </c>
      <c r="D17" s="16" t="s">
        <v>9</v>
      </c>
      <c r="E17" s="3">
        <v>0</v>
      </c>
      <c r="F17" s="4">
        <f>C17*E17</f>
        <v>0</v>
      </c>
      <c r="G17" s="1"/>
      <c r="H17" s="1"/>
      <c r="I17" s="1"/>
      <c r="J17" s="1"/>
      <c r="K17" s="1"/>
    </row>
    <row r="18" spans="1:11" s="1" customFormat="1" ht="30" x14ac:dyDescent="0.2">
      <c r="B18" s="24" t="s">
        <v>16</v>
      </c>
      <c r="C18" s="23">
        <f>100%-C8</f>
        <v>0.8</v>
      </c>
      <c r="D18" s="16" t="s">
        <v>15</v>
      </c>
      <c r="E18" s="22">
        <v>33.58</v>
      </c>
      <c r="F18" s="21">
        <f>C17*C18*E18</f>
        <v>5372.7999999999993</v>
      </c>
    </row>
    <row r="19" spans="1:11" s="1" customFormat="1" ht="15" x14ac:dyDescent="0.2">
      <c r="B19" s="24"/>
      <c r="C19" s="48"/>
      <c r="D19" s="49"/>
      <c r="E19" s="50"/>
      <c r="F19" s="21"/>
    </row>
    <row r="20" spans="1:11" s="1" customFormat="1" ht="15.75" x14ac:dyDescent="0.2">
      <c r="B20" s="56" t="s">
        <v>24</v>
      </c>
      <c r="C20" s="48"/>
      <c r="D20" s="49"/>
      <c r="E20" s="50"/>
      <c r="F20" s="21"/>
    </row>
    <row r="21" spans="1:11" s="1" customFormat="1" ht="45" x14ac:dyDescent="0.2">
      <c r="B21" s="55" t="s">
        <v>25</v>
      </c>
      <c r="C21" s="53">
        <v>1</v>
      </c>
      <c r="D21" s="49" t="s">
        <v>26</v>
      </c>
      <c r="E21" s="52">
        <v>0</v>
      </c>
      <c r="F21" s="21">
        <f>C21*E21</f>
        <v>0</v>
      </c>
      <c r="H21" s="51" t="s">
        <v>27</v>
      </c>
    </row>
    <row r="22" spans="1:11" ht="20.100000000000001" customHeight="1" x14ac:dyDescent="0.2">
      <c r="A22" s="1"/>
      <c r="B22" s="31" t="s">
        <v>10</v>
      </c>
      <c r="C22" s="32"/>
      <c r="D22" s="32"/>
      <c r="E22" s="33"/>
      <c r="F22" s="17">
        <f>F13+F14+F17+F18+F21</f>
        <v>5372.7999999999993</v>
      </c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3.5" thickBo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54.95" customHeight="1" thickBot="1" x14ac:dyDescent="0.25">
      <c r="B25" s="35" t="s">
        <v>23</v>
      </c>
      <c r="C25" s="36"/>
      <c r="D25" s="36"/>
      <c r="E25" s="36"/>
      <c r="F25" s="37"/>
    </row>
    <row r="26" spans="1:11" x14ac:dyDescent="0.2">
      <c r="B26" s="1"/>
      <c r="C26" s="1"/>
      <c r="D26" s="1"/>
      <c r="E26" s="1"/>
      <c r="F26" s="1"/>
    </row>
    <row r="27" spans="1:11" x14ac:dyDescent="0.2">
      <c r="B27" s="1"/>
      <c r="C27" s="1"/>
      <c r="D27" s="1"/>
      <c r="E27" s="1"/>
      <c r="F27" s="1"/>
    </row>
    <row r="28" spans="1:11" x14ac:dyDescent="0.2">
      <c r="B28" s="1"/>
      <c r="C28" s="1"/>
      <c r="D28" s="1"/>
      <c r="E28" s="1"/>
      <c r="F28" s="1"/>
    </row>
    <row r="29" spans="1:11" x14ac:dyDescent="0.2">
      <c r="B29" s="1"/>
      <c r="C29" s="1"/>
      <c r="D29" s="1"/>
      <c r="E29" s="1"/>
      <c r="F29" s="1"/>
    </row>
    <row r="30" spans="1:11" x14ac:dyDescent="0.2">
      <c r="B30" s="1"/>
      <c r="C30" s="1"/>
      <c r="D30" s="1"/>
      <c r="E30" s="1"/>
      <c r="F30" s="1"/>
    </row>
    <row r="31" spans="1:11" x14ac:dyDescent="0.2">
      <c r="B31" s="1"/>
      <c r="C31" s="1"/>
      <c r="D31" s="1"/>
      <c r="E31" s="1"/>
      <c r="F31" s="1"/>
    </row>
    <row r="32" spans="1:11" x14ac:dyDescent="0.2">
      <c r="B32" s="1"/>
      <c r="C32" s="1"/>
      <c r="D32" s="1"/>
      <c r="E32" s="1"/>
      <c r="F32" s="1"/>
    </row>
  </sheetData>
  <sheetProtection password="C7AC" sheet="1" objects="1" scenarios="1"/>
  <protectedRanges>
    <protectedRange sqref="H21" name="Bereik4"/>
    <protectedRange sqref="C8" name="Bereik2"/>
    <protectedRange sqref="C6:F6" name="Bereik1"/>
    <protectedRange sqref="E13 E14 E17 E21" name="Bereik3"/>
  </protectedRanges>
  <mergeCells count="7">
    <mergeCell ref="B3:F3"/>
    <mergeCell ref="C6:F6"/>
    <mergeCell ref="B22:E22"/>
    <mergeCell ref="H6:H9"/>
    <mergeCell ref="B25:F25"/>
    <mergeCell ref="B16:F16"/>
    <mergeCell ref="B12:F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Linders</dc:creator>
  <cp:lastModifiedBy>Prive</cp:lastModifiedBy>
  <dcterms:created xsi:type="dcterms:W3CDTF">2022-03-21T15:10:30Z</dcterms:created>
  <dcterms:modified xsi:type="dcterms:W3CDTF">2022-03-21T19:11:46Z</dcterms:modified>
</cp:coreProperties>
</file>