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autoCompressPictures="0"/>
  <mc:AlternateContent xmlns:mc="http://schemas.openxmlformats.org/markup-compatibility/2006">
    <mc:Choice Requires="x15">
      <x15ac:absPath xmlns:x15ac="http://schemas.microsoft.com/office/spreadsheetml/2010/11/ac" url="T:\Afdelingen\SCD_Inkoop\Afdeling Inkoop\2 Projecten lopend\Projecten GZD\200109GZD AV Middelen gemeentehuis Zwijndrecht\002 Aanbestedingsdocumenten\Te verzenden\"/>
    </mc:Choice>
  </mc:AlternateContent>
  <bookViews>
    <workbookView xWindow="0" yWindow="0" windowWidth="32205" windowHeight="25125" tabRatio="928" activeTab="2"/>
  </bookViews>
  <sheets>
    <sheet name="Staat van eenheidsprijzen" sheetId="28" r:id="rId1"/>
    <sheet name="Raadszaal" sheetId="24" r:id="rId2"/>
    <sheet name="SLA obv 7 jaar" sheetId="27" r:id="rId3"/>
    <sheet name="SLA obv 3 jaar" sheetId="29" r:id="rId4"/>
    <sheet name="Verzamelblad" sheetId="10" r:id="rId5"/>
  </sheets>
  <definedNames>
    <definedName name="_xlnm.Print_Area" localSheetId="4">Verzamelblad!$A$1:$D$10</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E25" i="29" l="1"/>
  <c r="E24" i="29"/>
  <c r="E23" i="29"/>
  <c r="E22" i="29"/>
  <c r="E21" i="29"/>
  <c r="E20" i="29"/>
  <c r="E19" i="29"/>
  <c r="E18" i="29"/>
  <c r="E17" i="29"/>
  <c r="E16" i="29"/>
  <c r="E15" i="29"/>
  <c r="E14" i="29"/>
  <c r="E13" i="29"/>
  <c r="E12" i="29"/>
  <c r="E11" i="29"/>
  <c r="E10" i="29"/>
  <c r="E9" i="29"/>
  <c r="E8" i="29"/>
  <c r="E7" i="29"/>
  <c r="E5" i="29"/>
  <c r="C6" i="10"/>
  <c r="D5" i="10"/>
  <c r="E28" i="29" l="1"/>
  <c r="C7" i="10" s="1"/>
  <c r="E5" i="27"/>
  <c r="E7" i="27"/>
  <c r="E8" i="27"/>
  <c r="E9" i="27"/>
  <c r="E10" i="27"/>
  <c r="E11" i="27"/>
  <c r="E12" i="27"/>
  <c r="E13" i="27"/>
  <c r="E14" i="27"/>
  <c r="E15" i="27"/>
  <c r="E16" i="27"/>
  <c r="E17" i="27"/>
  <c r="E18" i="27"/>
  <c r="E19" i="27"/>
  <c r="E20" i="27"/>
  <c r="E21" i="27"/>
  <c r="E22" i="27"/>
  <c r="E23" i="27"/>
  <c r="E24" i="27"/>
  <c r="E28" i="27"/>
  <c r="D6" i="10" s="1"/>
  <c r="G8" i="24"/>
  <c r="G9" i="24"/>
  <c r="G10" i="24"/>
  <c r="G5" i="24"/>
  <c r="G65" i="24" s="1"/>
  <c r="G68" i="24" s="1"/>
  <c r="G6" i="24"/>
  <c r="G7"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66" i="24" s="1"/>
  <c r="G54" i="24"/>
  <c r="G55" i="24"/>
  <c r="G56" i="24"/>
  <c r="G57" i="24"/>
  <c r="G58" i="24"/>
  <c r="G59" i="24"/>
  <c r="G60" i="24"/>
  <c r="G61" i="24"/>
  <c r="G62" i="24"/>
  <c r="G63" i="24"/>
  <c r="E25" i="27"/>
  <c r="C5" i="28"/>
  <c r="E68" i="24"/>
  <c r="C34" i="28" l="1"/>
  <c r="D7" i="10"/>
  <c r="D10" i="10" s="1"/>
  <c r="C35" i="28" l="1"/>
  <c r="C37" i="28"/>
</calcChain>
</file>

<file path=xl/sharedStrings.xml><?xml version="1.0" encoding="utf-8"?>
<sst xmlns="http://schemas.openxmlformats.org/spreadsheetml/2006/main" count="119" uniqueCount="86">
  <si>
    <t>Omschrijving</t>
  </si>
  <si>
    <t xml:space="preserve"> </t>
  </si>
  <si>
    <t>AV bekabeling</t>
  </si>
  <si>
    <t>Type ruimte</t>
  </si>
  <si>
    <t>Aantal</t>
  </si>
  <si>
    <t>Totaalprijs</t>
  </si>
  <si>
    <t>Verzamelblad</t>
  </si>
  <si>
    <t>Merk</t>
  </si>
  <si>
    <t>Typenummer</t>
  </si>
  <si>
    <t>Goten en materialen</t>
  </si>
  <si>
    <t>Assemblage AV-kasten per uur</t>
  </si>
  <si>
    <t>Projectvoorbereiding per uur</t>
  </si>
  <si>
    <t>Projectleiding per uur</t>
  </si>
  <si>
    <t>Implementatie per uur</t>
  </si>
  <si>
    <t>Totaal exclusief 21% BTW</t>
  </si>
  <si>
    <t>Netto prijs excl. 21% BTW</t>
  </si>
  <si>
    <t>Kortings- percentage</t>
  </si>
  <si>
    <t>Bruto adviesprijs excl. 21% BTW</t>
  </si>
  <si>
    <t>Klein materiaal</t>
  </si>
  <si>
    <t>Programmeren  per uur</t>
  </si>
  <si>
    <t>Installatie, configuratie, ingebruikstellen apparatuur per uur</t>
  </si>
  <si>
    <t>Omschrijving dienst</t>
  </si>
  <si>
    <t>Helpdesk</t>
  </si>
  <si>
    <t>Rapportages</t>
  </si>
  <si>
    <t>Preventief Onderhoud</t>
  </si>
  <si>
    <t>uren</t>
  </si>
  <si>
    <t>reiskosten</t>
  </si>
  <si>
    <t>kleinmateriaal</t>
  </si>
  <si>
    <t>Correctief onderhoud</t>
  </si>
  <si>
    <t>Prijsinvulformulier:  Totaalprijs SLA per jaar</t>
  </si>
  <si>
    <t xml:space="preserve">Bijlage 'Staat van eenheidsprijzen bij calculatieformulier' </t>
  </si>
  <si>
    <t xml:space="preserve">Betreft: </t>
  </si>
  <si>
    <t xml:space="preserve">Invoer </t>
  </si>
  <si>
    <t>Uurtarieven (alle bedragen zijn exclusief BTW)</t>
  </si>
  <si>
    <t>Ingevulde bedragen zijn exclusief 21% BTW</t>
  </si>
  <si>
    <t>Projectleider:</t>
  </si>
  <si>
    <t>Eerste Installatietechnicus:</t>
  </si>
  <si>
    <t>Tweede installatietechnicus:</t>
  </si>
  <si>
    <t>Servicetechnicus:</t>
  </si>
  <si>
    <t>Engineer:</t>
  </si>
  <si>
    <t>Programmeur bedieningssystemen en DSP:</t>
  </si>
  <si>
    <t>Tekenaar:</t>
  </si>
  <si>
    <t>Werkvoorbereider:</t>
  </si>
  <si>
    <t>Technicus technische dienst:</t>
  </si>
  <si>
    <t>Contractbeheerder/accountmanager:</t>
  </si>
  <si>
    <t>Verhuurtechnicus:</t>
  </si>
  <si>
    <t>Helpdeskmedewerker:</t>
  </si>
  <si>
    <t>Voorrijdkosten (alle bedragen zijn exclusief BTW):</t>
  </si>
  <si>
    <t>Voorrijdkosten voor 1 persoon met bestelwagen:</t>
  </si>
  <si>
    <t>Voorrijdkosten voor 2 personen met bestelwagen:</t>
  </si>
  <si>
    <t>Voorrijdkosten 1 persoon met vrachtauto:</t>
  </si>
  <si>
    <t>Voorrijdkosten 2 personen met vrachtauto:</t>
  </si>
  <si>
    <t>Opslagpercentages voor werkzaamheden buiten reguliere werktijden:</t>
  </si>
  <si>
    <t>Percentages invullen als: 100%+ opslagpercentage</t>
  </si>
  <si>
    <t>Voor uren op werkdagen (avond) van 17.00 tot 19.00 uur:</t>
  </si>
  <si>
    <t>Voor uren op werkdagen (nacht) van 19.00 tot 07.00 uur:</t>
  </si>
  <si>
    <t>Voor uren op zaterdagen:</t>
  </si>
  <si>
    <t>Voor uren op zon- en feestdagen:</t>
  </si>
  <si>
    <t>Aanbiedingsprijs (alle bedragen zijn exclusief BTW):</t>
  </si>
  <si>
    <t>Totaal aanbiedingsprijs voor de looptijd van de overeenkomst.</t>
  </si>
  <si>
    <t>Naam (rechtsgeldig ondertekenaar)</t>
  </si>
  <si>
    <t>Functie (rechtsgeldig ondertekenaar)</t>
  </si>
  <si>
    <t>Bedrijfsnaam</t>
  </si>
  <si>
    <t>Handtekening</t>
  </si>
  <si>
    <t>Datum</t>
  </si>
  <si>
    <t>prijs per jaar</t>
  </si>
  <si>
    <t>Voorrijdkosten</t>
  </si>
  <si>
    <t>Totaal Generaal (exclusief 21% BTW)</t>
  </si>
  <si>
    <t>Engineering per uur</t>
  </si>
  <si>
    <t>Totaal Netto prijs excl. 21% BTW</t>
  </si>
  <si>
    <t>Prijs voor totaalplan AV-inrichting Raadszaal</t>
  </si>
  <si>
    <t xml:space="preserve">Prijs voor het Service Level Agreement voor een periode van 4 jaar na oplevering </t>
  </si>
  <si>
    <t>Remote Access</t>
  </si>
  <si>
    <t>Onderdelen</t>
  </si>
  <si>
    <t>Tijdelijk vervangend apparatuur</t>
  </si>
  <si>
    <t>Raadszaal</t>
  </si>
  <si>
    <t>Subtotaal apparatuur</t>
  </si>
  <si>
    <t>Subtotaal installatiekosten</t>
  </si>
  <si>
    <t xml:space="preserve">NB. Inschrijver verzorgd een concrete aanbieding voor de audiovisuele inrichting van de raaszaal van de gemeente Dordrecht door het invullen van de volgende  invulcalculatiesheets. De prijzen die Inschrijver hanteert moeten overeenstemmen met de prijzen die Inschrijver opgeeft in de Staat van eenheidsprijzen. Inschrijver vult alleen de gele/oranje velden in in de diverse  tabbladen.  Inschrijver dient bij het bepalen van zijn Inschrijfprijs zelf rekening te houden met indexering.  De aanbiedingen voor dit project is bindend. Indien wijzigingen in de opgegeven eenheidsprijzen noodzakelijk zijn, bijvoorbeeld als gevolg van het niet meer leverbaar zijn van bepaalde apparatuur, moeten de nieuwe prijzen gebaseerd zijn op de kortingsstructuur en de opslag op inkoop zoals bij Inschrijving aangeboden. De apparatuur die Opdrachtnemer voorstelt, moet qua kwaliteit en functionaliteit minimaal gelijkwaardig zijn aan de apparatuur die niet meer leverbaar is.
De inschrijfprijs voor de uitvoering van de totale opdracht moet zijn gebaseerd op informatie neergelegd in het bestek, het PvE (inclusief de bijbehorende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 Indien de beheersmaatregelen kosten met zich meebrengen, dient Inschrijver deze kosten mee te nemen in zijn Inschrijfprijs. U bent zelf verantwoordelijk voor de calculaties in het Excelsheet. De Eindprijs is bindend.
</t>
  </si>
  <si>
    <t xml:space="preserve"> AV-apparatuur Gemeente Zwijndrecht</t>
  </si>
  <si>
    <t xml:space="preserve">Prijs invulformulier voor "AV Middelen 200109GZD" </t>
  </si>
  <si>
    <t>eenmalig</t>
  </si>
  <si>
    <t xml:space="preserve">Optioneel af te nemen: SLA o.b.v. 3 jaar </t>
  </si>
  <si>
    <t>Optioneel af t enemen: SLA eerste 7 jaar  (per jaar)</t>
  </si>
  <si>
    <t>Optioneel obv 7 jaar</t>
  </si>
  <si>
    <t>Optioneel obv 3 jaar (verlenging)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</si>
</sst>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quot;€&quot;\ * #,##0_ ;_ &quot;€&quot;\ * \-#,##0_ ;_ &quot;€&quot;\ * &quot;-&quot;_ ;_ @_ "/>
    <numFmt numFmtId="164" formatCode="&quot;€&quot;\ #,##0.00_-;&quot;€&quot;\ #,##0.00\-"/>
    <numFmt numFmtId="165" formatCode="_-&quot;€&quot;\ * #,##0_-;_-&quot;€&quot;\ * #,##0\-;_-&quot;€&quot;\ * &quot;-&quot;_-;_-@_-"/>
    <numFmt numFmtId="166" formatCode="_-&quot;€&quot;\ * #,##0.00_-;_-&quot;€&quot;\ * #,##0.00\-;_-&quot;€&quot;\ * &quot;-&quot;??_-;_-@_-"/>
    <numFmt numFmtId="167" formatCode="&quot;€&quot;\ #,##0.00_-"/>
  </numFmts>
  <fonts count="32" x14ac:knownFonts="1">
    <font>
      <sz val="12"/>
      <name val="Verdana"/>
    </font>
    <font>
      <sz val="10"/>
      <name val="Arial"/>
      <family val="2"/>
    </font>
    <font>
      <b/>
      <sz val="11"/>
      <name val="Arial"/>
      <family val="2"/>
    </font>
    <font>
      <b/>
      <sz val="12"/>
      <name val="Arial"/>
      <family val="2"/>
    </font>
    <font>
      <sz val="10"/>
      <name val="Verdana"/>
    </font>
    <font>
      <sz val="12"/>
      <name val="Arial"/>
    </font>
    <font>
      <u/>
      <sz val="10"/>
      <color theme="10"/>
      <name val="Arial"/>
    </font>
    <font>
      <u/>
      <sz val="10"/>
      <color theme="11"/>
      <name val="Arial"/>
    </font>
    <font>
      <b/>
      <sz val="12"/>
      <name val="Verdana"/>
    </font>
    <font>
      <u/>
      <sz val="12"/>
      <color theme="10"/>
      <name val="Verdana"/>
    </font>
    <font>
      <u/>
      <sz val="12"/>
      <color theme="11"/>
      <name val="Verdana"/>
    </font>
    <font>
      <b/>
      <sz val="11"/>
      <name val="Verdana"/>
    </font>
    <font>
      <i/>
      <sz val="12"/>
      <name val="Verdana"/>
    </font>
    <font>
      <i/>
      <sz val="10"/>
      <name val="Verdana"/>
    </font>
    <font>
      <sz val="11"/>
      <name val="Verdana"/>
    </font>
    <font>
      <sz val="12"/>
      <name val="Verdana"/>
    </font>
    <font>
      <sz val="12"/>
      <color rgb="FF3F3F76"/>
      <name val="Calibri"/>
      <family val="2"/>
      <scheme val="minor"/>
    </font>
    <font>
      <b/>
      <i/>
      <sz val="12"/>
      <name val="Verdana"/>
      <family val="2"/>
    </font>
    <font>
      <b/>
      <i/>
      <sz val="12"/>
      <color indexed="8"/>
      <name val="Verdana"/>
      <family val="2"/>
    </font>
    <font>
      <sz val="12"/>
      <color indexed="8"/>
      <name val="Calibri"/>
      <family val="2"/>
    </font>
    <font>
      <sz val="12"/>
      <color indexed="8"/>
      <name val="Verdana"/>
      <family val="2"/>
    </font>
    <font>
      <b/>
      <sz val="12"/>
      <name val="Univers"/>
      <family val="2"/>
    </font>
    <font>
      <b/>
      <sz val="12"/>
      <color indexed="9"/>
      <name val="Univers"/>
      <family val="2"/>
    </font>
    <font>
      <b/>
      <sz val="12"/>
      <color indexed="47"/>
      <name val="Univers"/>
      <family val="2"/>
    </font>
    <font>
      <i/>
      <sz val="12"/>
      <color indexed="9"/>
      <name val="Univers"/>
      <family val="2"/>
    </font>
    <font>
      <sz val="12"/>
      <name val="Univers"/>
      <family val="2"/>
    </font>
    <font>
      <b/>
      <sz val="12"/>
      <color indexed="8"/>
      <name val="Verdana"/>
      <family val="2"/>
    </font>
    <font>
      <sz val="14"/>
      <color rgb="FF3F3F76"/>
      <name val="Calibri"/>
      <scheme val="minor"/>
    </font>
    <font>
      <i/>
      <sz val="10"/>
      <color indexed="8"/>
      <name val="Verdana"/>
    </font>
    <font>
      <sz val="10"/>
      <color indexed="8"/>
      <name val="Verdana"/>
    </font>
    <font>
      <sz val="12"/>
      <color indexed="8"/>
      <name val="Arial"/>
      <family val="2"/>
    </font>
    <font>
      <b/>
      <sz val="12"/>
      <color theme="0"/>
      <name val="Univers"/>
    </font>
  </fonts>
  <fills count="10">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2" tint="-0.249977111117893"/>
        <bgColor indexed="64"/>
      </patternFill>
    </fill>
    <fill>
      <patternFill patternType="solid">
        <fgColor theme="7" tint="0.59999389629810485"/>
        <bgColor indexed="64"/>
      </patternFill>
    </fill>
  </fills>
  <borders count="13">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medium">
        <color auto="1"/>
      </top>
      <bottom style="medium">
        <color auto="1"/>
      </bottom>
      <diagonal/>
    </border>
    <border>
      <left style="thin">
        <color rgb="FF7F7F7F"/>
      </left>
      <right style="thin">
        <color rgb="FF7F7F7F"/>
      </right>
      <top style="thin">
        <color rgb="FF7F7F7F"/>
      </top>
      <bottom style="thin">
        <color auto="1"/>
      </bottom>
      <diagonal/>
    </border>
    <border>
      <left style="thin">
        <color rgb="FF7F7F7F"/>
      </left>
      <right style="thin">
        <color rgb="FF7F7F7F"/>
      </right>
      <top style="thin">
        <color auto="1"/>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s>
  <cellStyleXfs count="209">
    <xf numFmtId="0" fontId="0" fillId="0" borderId="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6" fillId="2" borderId="4"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46">
    <xf numFmtId="0" fontId="0" fillId="0" borderId="0" xfId="0"/>
    <xf numFmtId="0" fontId="2" fillId="0" borderId="0" xfId="0" applyFont="1"/>
    <xf numFmtId="0" fontId="1" fillId="0" borderId="0" xfId="0" applyFont="1"/>
    <xf numFmtId="0" fontId="0" fillId="0" borderId="0" xfId="0" applyAlignment="1">
      <alignment horizontal="center"/>
    </xf>
    <xf numFmtId="0" fontId="2" fillId="0" borderId="0" xfId="1" applyFont="1"/>
    <xf numFmtId="0" fontId="4" fillId="0" borderId="0" xfId="0" applyFont="1"/>
    <xf numFmtId="0" fontId="8" fillId="0" borderId="2" xfId="0" applyFont="1" applyBorder="1" applyAlignment="1">
      <alignment wrapText="1"/>
    </xf>
    <xf numFmtId="0" fontId="8" fillId="0" borderId="2" xfId="0" applyFont="1" applyBorder="1" applyAlignment="1">
      <alignment horizontal="center"/>
    </xf>
    <xf numFmtId="0" fontId="8" fillId="0" borderId="2" xfId="0" applyFont="1" applyBorder="1"/>
    <xf numFmtId="0" fontId="0" fillId="0" borderId="2" xfId="0" applyFont="1" applyBorder="1" applyAlignment="1">
      <alignment wrapText="1"/>
    </xf>
    <xf numFmtId="167" fontId="0" fillId="0" borderId="2" xfId="0" applyNumberFormat="1" applyFont="1" applyBorder="1"/>
    <xf numFmtId="0" fontId="0" fillId="0" borderId="0" xfId="0" applyFont="1"/>
    <xf numFmtId="0" fontId="0" fillId="0" borderId="3" xfId="0" applyFont="1" applyBorder="1" applyAlignment="1">
      <alignment horizontal="center"/>
    </xf>
    <xf numFmtId="0" fontId="0" fillId="0" borderId="2" xfId="0" applyNumberFormat="1" applyFont="1" applyFill="1" applyBorder="1" applyAlignment="1">
      <alignment wrapText="1" shrinkToFit="1"/>
    </xf>
    <xf numFmtId="167" fontId="0" fillId="0" borderId="2" xfId="0" applyNumberFormat="1" applyFont="1" applyBorder="1" applyAlignment="1">
      <alignment horizontal="center"/>
    </xf>
    <xf numFmtId="4" fontId="0" fillId="0" borderId="2" xfId="0" applyNumberFormat="1" applyFont="1" applyBorder="1" applyAlignment="1">
      <alignment horizontal="center"/>
    </xf>
    <xf numFmtId="0" fontId="8" fillId="0" borderId="2" xfId="0" applyFont="1" applyBorder="1" applyAlignment="1">
      <alignment horizontal="left" wrapText="1"/>
    </xf>
    <xf numFmtId="0" fontId="8" fillId="0" borderId="0" xfId="0" applyFont="1"/>
    <xf numFmtId="167" fontId="8" fillId="0" borderId="2" xfId="0" applyNumberFormat="1" applyFont="1" applyFill="1" applyBorder="1" applyAlignment="1" applyProtection="1">
      <alignment horizontal="center"/>
    </xf>
    <xf numFmtId="164" fontId="8" fillId="0" borderId="0" xfId="0" applyNumberFormat="1" applyFont="1" applyAlignment="1">
      <alignment horizontal="right"/>
    </xf>
    <xf numFmtId="167" fontId="8" fillId="0" borderId="0" xfId="0" applyNumberFormat="1" applyFont="1" applyAlignment="1">
      <alignment horizontal="right"/>
    </xf>
    <xf numFmtId="167" fontId="8" fillId="0" borderId="2" xfId="0" applyNumberFormat="1" applyFont="1" applyBorder="1" applyAlignment="1">
      <alignment horizontal="right"/>
    </xf>
    <xf numFmtId="167" fontId="0" fillId="0" borderId="2" xfId="0" applyNumberFormat="1" applyFont="1" applyFill="1" applyBorder="1" applyAlignment="1" applyProtection="1">
      <alignment horizontal="center"/>
    </xf>
    <xf numFmtId="0" fontId="13" fillId="0" borderId="0" xfId="0" applyFont="1"/>
    <xf numFmtId="0" fontId="11" fillId="0" borderId="0" xfId="0" applyFont="1"/>
    <xf numFmtId="0" fontId="14" fillId="0" borderId="0" xfId="0" applyFont="1"/>
    <xf numFmtId="0" fontId="0" fillId="0" borderId="2" xfId="0" applyFont="1" applyBorder="1"/>
    <xf numFmtId="0" fontId="0" fillId="0" borderId="2" xfId="0" applyFont="1" applyBorder="1" applyAlignment="1">
      <alignment horizontal="center"/>
    </xf>
    <xf numFmtId="4" fontId="0" fillId="0" borderId="2" xfId="0" applyNumberFormat="1" applyFont="1" applyFill="1" applyBorder="1" applyAlignment="1" applyProtection="1">
      <alignment horizontal="center"/>
    </xf>
    <xf numFmtId="4" fontId="8" fillId="0" borderId="2" xfId="0" applyNumberFormat="1" applyFont="1" applyFill="1" applyBorder="1" applyAlignment="1" applyProtection="1">
      <alignment horizontal="center"/>
    </xf>
    <xf numFmtId="167" fontId="0" fillId="0" borderId="2" xfId="0" applyNumberFormat="1" applyFont="1" applyFill="1" applyBorder="1" applyAlignment="1" applyProtection="1"/>
    <xf numFmtId="42" fontId="12" fillId="0" borderId="0" xfId="0" applyNumberFormat="1" applyFont="1"/>
    <xf numFmtId="42" fontId="0" fillId="0" borderId="0" xfId="0" applyNumberFormat="1" applyFont="1" applyFill="1" applyBorder="1" applyAlignment="1" applyProtection="1">
      <alignment horizontal="center"/>
    </xf>
    <xf numFmtId="0" fontId="0" fillId="0" borderId="0" xfId="0" applyFont="1" applyAlignment="1">
      <alignment wrapText="1"/>
    </xf>
    <xf numFmtId="167" fontId="0" fillId="0" borderId="0" xfId="0" applyNumberFormat="1" applyFont="1" applyAlignment="1">
      <alignment horizontal="center"/>
    </xf>
    <xf numFmtId="4" fontId="0" fillId="0" borderId="0" xfId="0" applyNumberFormat="1" applyFont="1" applyAlignment="1">
      <alignment horizontal="center"/>
    </xf>
    <xf numFmtId="167" fontId="0" fillId="0" borderId="0" xfId="0" applyNumberFormat="1" applyFont="1"/>
    <xf numFmtId="167" fontId="0" fillId="0" borderId="0" xfId="0" applyNumberFormat="1" applyFont="1" applyFill="1" applyBorder="1" applyAlignment="1" applyProtection="1">
      <alignment horizontal="center"/>
    </xf>
    <xf numFmtId="4" fontId="0" fillId="0" borderId="0" xfId="0" applyNumberFormat="1" applyFont="1" applyFill="1" applyBorder="1" applyAlignment="1" applyProtection="1">
      <alignment horizontal="center"/>
    </xf>
    <xf numFmtId="167" fontId="0" fillId="0" borderId="0" xfId="0" applyNumberFormat="1" applyFont="1" applyFill="1" applyBorder="1" applyAlignment="1" applyProtection="1"/>
    <xf numFmtId="167" fontId="4" fillId="0" borderId="0" xfId="0" applyNumberFormat="1" applyFont="1" applyFill="1" applyBorder="1" applyAlignment="1" applyProtection="1">
      <alignment horizontal="center"/>
    </xf>
    <xf numFmtId="4" fontId="4" fillId="0" borderId="0" xfId="0" applyNumberFormat="1" applyFont="1" applyFill="1" applyBorder="1" applyAlignment="1" applyProtection="1">
      <alignment horizontal="center"/>
    </xf>
    <xf numFmtId="167" fontId="4" fillId="0" borderId="0" xfId="0" applyNumberFormat="1" applyFont="1" applyFill="1" applyBorder="1" applyAlignment="1" applyProtection="1"/>
    <xf numFmtId="0" fontId="8" fillId="0" borderId="3" xfId="0" applyFont="1" applyBorder="1"/>
    <xf numFmtId="0" fontId="0" fillId="0" borderId="3" xfId="0" applyFont="1" applyBorder="1"/>
    <xf numFmtId="0" fontId="4" fillId="0" borderId="2" xfId="0" applyFont="1" applyBorder="1"/>
    <xf numFmtId="0" fontId="11" fillId="0" borderId="2" xfId="0" applyFont="1" applyBorder="1"/>
    <xf numFmtId="0" fontId="1" fillId="0" borderId="0" xfId="1" applyFont="1"/>
    <xf numFmtId="0" fontId="1" fillId="0" borderId="0" xfId="1" applyFont="1" applyAlignment="1">
      <alignment horizontal="left" vertical="top"/>
    </xf>
    <xf numFmtId="165" fontId="1" fillId="0" borderId="0" xfId="1" applyNumberFormat="1" applyFont="1"/>
    <xf numFmtId="0" fontId="8" fillId="0" borderId="2" xfId="1" applyFont="1" applyBorder="1" applyAlignment="1">
      <alignment horizontal="left" vertical="top"/>
    </xf>
    <xf numFmtId="0" fontId="15" fillId="0" borderId="2" xfId="0" applyFont="1" applyBorder="1" applyAlignment="1">
      <alignment horizontal="left" vertical="top"/>
    </xf>
    <xf numFmtId="0" fontId="5" fillId="0" borderId="2" xfId="0" applyFont="1" applyBorder="1" applyAlignment="1">
      <alignment horizontal="left" vertical="top"/>
    </xf>
    <xf numFmtId="167" fontId="5" fillId="0" borderId="2" xfId="0" applyNumberFormat="1" applyFont="1" applyBorder="1" applyAlignment="1">
      <alignment horizontal="center"/>
    </xf>
    <xf numFmtId="4" fontId="5" fillId="0" borderId="2" xfId="0" applyNumberFormat="1" applyFont="1" applyBorder="1" applyAlignment="1">
      <alignment horizontal="center"/>
    </xf>
    <xf numFmtId="0" fontId="17" fillId="0" borderId="0" xfId="0" applyFont="1" applyFill="1" applyProtection="1">
      <protection hidden="1"/>
    </xf>
    <xf numFmtId="0" fontId="18" fillId="0" borderId="0" xfId="0" applyFont="1" applyFill="1" applyProtection="1">
      <protection hidden="1"/>
    </xf>
    <xf numFmtId="0" fontId="19" fillId="0" borderId="0" xfId="0" applyFont="1" applyProtection="1">
      <protection hidden="1"/>
    </xf>
    <xf numFmtId="0" fontId="19" fillId="0" borderId="0" xfId="0" applyFont="1" applyProtection="1"/>
    <xf numFmtId="0" fontId="0" fillId="0" borderId="0" xfId="0" applyFont="1" applyProtection="1">
      <protection hidden="1"/>
    </xf>
    <xf numFmtId="0" fontId="20" fillId="0" borderId="0" xfId="0" applyFont="1" applyProtection="1">
      <protection hidden="1"/>
    </xf>
    <xf numFmtId="0" fontId="21" fillId="0" borderId="0" xfId="0" applyFont="1" applyProtection="1">
      <protection hidden="1"/>
    </xf>
    <xf numFmtId="0" fontId="8" fillId="0" borderId="0" xfId="0" applyFont="1" applyProtection="1"/>
    <xf numFmtId="0" fontId="20" fillId="0" borderId="0" xfId="0" applyFont="1" applyProtection="1"/>
    <xf numFmtId="0" fontId="18" fillId="0" borderId="0" xfId="0" applyFont="1" applyProtection="1"/>
    <xf numFmtId="166" fontId="16" fillId="2" borderId="4" xfId="148" applyNumberFormat="1" applyFont="1" applyProtection="1">
      <protection locked="0"/>
    </xf>
    <xf numFmtId="0" fontId="25" fillId="0" borderId="0" xfId="0" applyFont="1" applyAlignment="1" applyProtection="1">
      <alignment horizontal="left" indent="1"/>
    </xf>
    <xf numFmtId="166" fontId="16" fillId="2" borderId="6" xfId="148" applyNumberFormat="1" applyFont="1" applyBorder="1" applyProtection="1">
      <protection locked="0"/>
    </xf>
    <xf numFmtId="166" fontId="16" fillId="0" borderId="0" xfId="148" applyNumberFormat="1" applyFont="1" applyFill="1" applyBorder="1" applyProtection="1">
      <protection locked="0"/>
    </xf>
    <xf numFmtId="0" fontId="26" fillId="0" borderId="0" xfId="0" applyFont="1" applyProtection="1"/>
    <xf numFmtId="166" fontId="16" fillId="2" borderId="7" xfId="148" applyNumberFormat="1" applyFont="1" applyBorder="1" applyProtection="1">
      <protection locked="0"/>
    </xf>
    <xf numFmtId="0" fontId="17" fillId="0" borderId="0" xfId="0" applyFont="1" applyProtection="1"/>
    <xf numFmtId="9" fontId="16" fillId="2" borderId="4" xfId="148" applyNumberFormat="1" applyFont="1" applyAlignment="1" applyProtection="1">
      <alignment horizontal="center"/>
      <protection locked="0"/>
    </xf>
    <xf numFmtId="0" fontId="0" fillId="0" borderId="0" xfId="0" applyFont="1" applyProtection="1"/>
    <xf numFmtId="0" fontId="25" fillId="0" borderId="0" xfId="0" applyFont="1" applyProtection="1"/>
    <xf numFmtId="166" fontId="16" fillId="0" borderId="4" xfId="148" applyNumberFormat="1" applyFont="1" applyFill="1" applyProtection="1">
      <protection locked="0"/>
    </xf>
    <xf numFmtId="0" fontId="28" fillId="0" borderId="0" xfId="0" applyFont="1" applyProtection="1"/>
    <xf numFmtId="0" fontId="29" fillId="0" borderId="0" xfId="0" applyFont="1" applyAlignment="1" applyProtection="1">
      <alignment wrapText="1"/>
    </xf>
    <xf numFmtId="0" fontId="0" fillId="0" borderId="0" xfId="0" applyFont="1" applyBorder="1"/>
    <xf numFmtId="0" fontId="8" fillId="5" borderId="2" xfId="0" applyFont="1" applyFill="1" applyBorder="1" applyAlignment="1">
      <alignment horizontal="center"/>
    </xf>
    <xf numFmtId="0" fontId="8" fillId="5" borderId="3" xfId="0" applyFont="1" applyFill="1" applyBorder="1" applyAlignment="1">
      <alignment horizontal="center"/>
    </xf>
    <xf numFmtId="0" fontId="8" fillId="5" borderId="2" xfId="0" applyFont="1" applyFill="1" applyBorder="1" applyAlignment="1">
      <alignment horizontal="center" wrapText="1"/>
    </xf>
    <xf numFmtId="167" fontId="8" fillId="5" borderId="2" xfId="0" applyNumberFormat="1" applyFont="1" applyFill="1" applyBorder="1" applyAlignment="1" applyProtection="1">
      <alignment horizontal="center" wrapText="1"/>
    </xf>
    <xf numFmtId="4" fontId="8" fillId="5" borderId="2" xfId="0" applyNumberFormat="1" applyFont="1" applyFill="1" applyBorder="1" applyAlignment="1" applyProtection="1">
      <alignment horizontal="center" wrapText="1"/>
    </xf>
    <xf numFmtId="167" fontId="8" fillId="5" borderId="2" xfId="0" applyNumberFormat="1" applyFont="1" applyFill="1" applyBorder="1" applyAlignment="1">
      <alignment horizontal="center" wrapText="1"/>
    </xf>
    <xf numFmtId="4" fontId="8" fillId="5" borderId="2" xfId="0" applyNumberFormat="1" applyFont="1" applyFill="1" applyBorder="1" applyAlignment="1">
      <alignment horizontal="center" wrapText="1"/>
    </xf>
    <xf numFmtId="167" fontId="8" fillId="5" borderId="2" xfId="0" applyNumberFormat="1" applyFont="1" applyFill="1" applyBorder="1" applyAlignment="1">
      <alignment horizontal="right"/>
    </xf>
    <xf numFmtId="0" fontId="8" fillId="0" borderId="2" xfId="0" applyFont="1" applyFill="1" applyBorder="1" applyAlignment="1">
      <alignment horizontal="left" vertical="top"/>
    </xf>
    <xf numFmtId="167" fontId="8" fillId="0" borderId="2" xfId="0" applyNumberFormat="1" applyFont="1" applyFill="1" applyBorder="1" applyAlignment="1">
      <alignment horizontal="center" wrapText="1"/>
    </xf>
    <xf numFmtId="4" fontId="8" fillId="0" borderId="2" xfId="0" applyNumberFormat="1" applyFont="1" applyFill="1" applyBorder="1" applyAlignment="1">
      <alignment horizontal="center" wrapText="1"/>
    </xf>
    <xf numFmtId="165" fontId="3" fillId="0" borderId="2" xfId="1" applyNumberFormat="1" applyFont="1" applyFill="1" applyBorder="1" applyAlignment="1" applyProtection="1"/>
    <xf numFmtId="0" fontId="5" fillId="0" borderId="2" xfId="1" applyFont="1" applyBorder="1"/>
    <xf numFmtId="0" fontId="8" fillId="0" borderId="2" xfId="0" applyFont="1" applyBorder="1" applyAlignment="1">
      <alignment horizontal="left" vertical="top"/>
    </xf>
    <xf numFmtId="0" fontId="0" fillId="0" borderId="2" xfId="0" applyFont="1" applyBorder="1" applyAlignment="1">
      <alignment horizontal="left" vertical="top"/>
    </xf>
    <xf numFmtId="0" fontId="0" fillId="0" borderId="2" xfId="1" applyFont="1" applyBorder="1" applyAlignment="1">
      <alignment horizontal="left" vertical="top"/>
    </xf>
    <xf numFmtId="0" fontId="8" fillId="5" borderId="2" xfId="0" applyFont="1" applyFill="1" applyBorder="1" applyAlignment="1">
      <alignment horizontal="left"/>
    </xf>
    <xf numFmtId="0" fontId="8" fillId="5" borderId="2" xfId="0" applyFont="1" applyFill="1" applyBorder="1"/>
    <xf numFmtId="164" fontId="8" fillId="5" borderId="2" xfId="0" applyNumberFormat="1" applyFont="1" applyFill="1" applyBorder="1" applyAlignment="1">
      <alignment horizontal="right"/>
    </xf>
    <xf numFmtId="164" fontId="8" fillId="0" borderId="2" xfId="0" applyNumberFormat="1" applyFont="1" applyBorder="1" applyAlignment="1">
      <alignment horizontal="right"/>
    </xf>
    <xf numFmtId="167" fontId="0" fillId="6" borderId="2" xfId="0" applyNumberFormat="1" applyFont="1" applyFill="1" applyBorder="1" applyAlignment="1" applyProtection="1">
      <alignment horizontal="center"/>
    </xf>
    <xf numFmtId="167" fontId="0" fillId="0" borderId="2" xfId="0" applyNumberFormat="1" applyFont="1" applyFill="1" applyBorder="1" applyAlignment="1" applyProtection="1">
      <alignment horizontal="right"/>
    </xf>
    <xf numFmtId="167" fontId="0" fillId="0" borderId="2" xfId="0" applyNumberFormat="1" applyFont="1" applyBorder="1" applyAlignment="1">
      <alignment horizontal="right"/>
    </xf>
    <xf numFmtId="0" fontId="22" fillId="7" borderId="5" xfId="0" applyFont="1" applyFill="1" applyBorder="1" applyProtection="1"/>
    <xf numFmtId="0" fontId="23" fillId="7" borderId="5" xfId="0" applyNumberFormat="1" applyFont="1" applyFill="1" applyBorder="1" applyAlignment="1" applyProtection="1">
      <alignment horizontal="center"/>
    </xf>
    <xf numFmtId="0" fontId="24" fillId="7" borderId="5" xfId="0" applyFont="1" applyFill="1" applyBorder="1" applyProtection="1"/>
    <xf numFmtId="0" fontId="31" fillId="7" borderId="5" xfId="0" applyFont="1" applyFill="1" applyBorder="1" applyProtection="1"/>
    <xf numFmtId="167" fontId="8" fillId="3" borderId="2" xfId="0" applyNumberFormat="1" applyFont="1" applyFill="1" applyBorder="1" applyAlignment="1" applyProtection="1"/>
    <xf numFmtId="164" fontId="27" fillId="3" borderId="4" xfId="148" applyNumberFormat="1" applyFont="1" applyFill="1" applyProtection="1">
      <protection locked="0"/>
    </xf>
    <xf numFmtId="164" fontId="8" fillId="0" borderId="2" xfId="0" applyNumberFormat="1" applyFont="1" applyFill="1" applyBorder="1" applyAlignment="1">
      <alignment horizontal="right"/>
    </xf>
    <xf numFmtId="164" fontId="8" fillId="8" borderId="2" xfId="0" applyNumberFormat="1" applyFont="1" applyFill="1" applyBorder="1" applyAlignment="1">
      <alignment horizontal="right"/>
    </xf>
    <xf numFmtId="164" fontId="8" fillId="3" borderId="2" xfId="0" applyNumberFormat="1" applyFont="1" applyFill="1" applyBorder="1" applyAlignment="1">
      <alignment horizontal="right"/>
    </xf>
    <xf numFmtId="167" fontId="0" fillId="8" borderId="2" xfId="0" applyNumberFormat="1" applyFont="1" applyFill="1" applyBorder="1" applyAlignment="1" applyProtection="1"/>
    <xf numFmtId="0" fontId="8" fillId="0" borderId="2" xfId="0" applyNumberFormat="1" applyFont="1" applyFill="1" applyBorder="1" applyAlignment="1">
      <alignment wrapText="1" shrinkToFit="1"/>
    </xf>
    <xf numFmtId="167" fontId="0" fillId="9" borderId="2" xfId="0" applyNumberFormat="1" applyFont="1" applyFill="1" applyBorder="1" applyAlignment="1" applyProtection="1"/>
    <xf numFmtId="164" fontId="16" fillId="9" borderId="7" xfId="148" applyNumberFormat="1" applyFont="1" applyFill="1" applyBorder="1" applyProtection="1">
      <protection locked="0"/>
    </xf>
    <xf numFmtId="0" fontId="0" fillId="6" borderId="2" xfId="0" applyFont="1" applyFill="1" applyBorder="1"/>
    <xf numFmtId="0" fontId="13" fillId="6" borderId="2" xfId="0" applyFont="1" applyFill="1" applyBorder="1"/>
    <xf numFmtId="0" fontId="4" fillId="6" borderId="2" xfId="0" applyFont="1" applyFill="1" applyBorder="1"/>
    <xf numFmtId="0" fontId="14" fillId="6" borderId="2" xfId="0" applyFont="1" applyFill="1" applyBorder="1"/>
    <xf numFmtId="0" fontId="0" fillId="6" borderId="3" xfId="0" applyFont="1" applyFill="1" applyBorder="1"/>
    <xf numFmtId="0" fontId="8" fillId="6" borderId="2" xfId="0" applyFont="1" applyFill="1" applyBorder="1"/>
    <xf numFmtId="0" fontId="0" fillId="6" borderId="2" xfId="0" applyFont="1" applyFill="1" applyBorder="1" applyAlignment="1">
      <alignment wrapText="1"/>
    </xf>
    <xf numFmtId="4" fontId="0" fillId="6" borderId="2" xfId="0" applyNumberFormat="1" applyFont="1" applyFill="1" applyBorder="1" applyAlignment="1" applyProtection="1">
      <alignment horizontal="center"/>
    </xf>
    <xf numFmtId="0" fontId="12" fillId="6" borderId="3" xfId="0" applyFont="1" applyFill="1" applyBorder="1"/>
    <xf numFmtId="0" fontId="12" fillId="6" borderId="2" xfId="0" applyFont="1" applyFill="1" applyBorder="1"/>
    <xf numFmtId="0" fontId="12" fillId="6" borderId="2" xfId="0" applyFont="1" applyFill="1" applyBorder="1" applyAlignment="1">
      <alignment wrapText="1"/>
    </xf>
    <xf numFmtId="167" fontId="12" fillId="6" borderId="2" xfId="0" applyNumberFormat="1" applyFont="1" applyFill="1" applyBorder="1" applyAlignment="1" applyProtection="1">
      <alignment horizontal="center"/>
    </xf>
    <xf numFmtId="4" fontId="12" fillId="6" borderId="2" xfId="0" applyNumberFormat="1" applyFont="1" applyFill="1" applyBorder="1" applyAlignment="1" applyProtection="1">
      <alignment horizontal="center"/>
    </xf>
    <xf numFmtId="167" fontId="0" fillId="6" borderId="2" xfId="0" applyNumberFormat="1" applyFont="1" applyFill="1" applyBorder="1" applyAlignment="1">
      <alignment horizontal="center"/>
    </xf>
    <xf numFmtId="4" fontId="0" fillId="6" borderId="2" xfId="0" applyNumberFormat="1" applyFont="1" applyFill="1" applyBorder="1" applyAlignment="1">
      <alignment horizontal="center"/>
    </xf>
    <xf numFmtId="0" fontId="5" fillId="6" borderId="2" xfId="0" applyFont="1" applyFill="1" applyBorder="1" applyAlignment="1">
      <alignment horizontal="left" vertical="top"/>
    </xf>
    <xf numFmtId="167" fontId="5" fillId="6" borderId="2" xfId="0" applyNumberFormat="1" applyFont="1" applyFill="1" applyBorder="1" applyAlignment="1">
      <alignment horizontal="center"/>
    </xf>
    <xf numFmtId="4" fontId="5" fillId="6" borderId="2" xfId="0" applyNumberFormat="1" applyFont="1" applyFill="1" applyBorder="1" applyAlignment="1">
      <alignment horizontal="center"/>
    </xf>
    <xf numFmtId="167" fontId="15" fillId="8" borderId="2" xfId="0" applyNumberFormat="1" applyFont="1" applyFill="1" applyBorder="1" applyAlignment="1" applyProtection="1">
      <alignment horizontal="center"/>
    </xf>
    <xf numFmtId="167" fontId="15" fillId="0" borderId="2" xfId="0" applyNumberFormat="1" applyFont="1" applyFill="1" applyBorder="1" applyAlignment="1" applyProtection="1">
      <alignment horizontal="center"/>
    </xf>
    <xf numFmtId="167" fontId="8" fillId="3" borderId="2" xfId="0" applyNumberFormat="1" applyFont="1" applyFill="1" applyBorder="1" applyAlignment="1">
      <alignment horizontal="center"/>
    </xf>
    <xf numFmtId="0" fontId="8" fillId="0" borderId="2" xfId="1" applyFont="1" applyBorder="1" applyAlignment="1">
      <alignment horizontal="left" vertical="top"/>
    </xf>
    <xf numFmtId="0" fontId="15" fillId="0" borderId="2" xfId="0" applyFont="1" applyBorder="1" applyAlignment="1">
      <alignment horizontal="left" vertical="top"/>
    </xf>
    <xf numFmtId="0" fontId="26" fillId="4" borderId="8" xfId="0" applyFont="1" applyFill="1" applyBorder="1" applyAlignment="1">
      <alignment horizontal="left" vertical="center" wrapText="1"/>
    </xf>
    <xf numFmtId="0" fontId="26" fillId="4" borderId="11" xfId="0" applyFont="1" applyFill="1" applyBorder="1" applyAlignment="1">
      <alignment horizontal="left" vertical="center" wrapText="1"/>
    </xf>
    <xf numFmtId="0" fontId="30" fillId="0" borderId="9" xfId="0" applyFont="1" applyBorder="1" applyAlignment="1">
      <alignment horizontal="left" vertical="top" wrapText="1"/>
    </xf>
    <xf numFmtId="0" fontId="30" fillId="0" borderId="10" xfId="0" applyFont="1" applyBorder="1" applyAlignment="1">
      <alignment horizontal="left" vertical="top" wrapText="1"/>
    </xf>
    <xf numFmtId="0" fontId="30" fillId="0" borderId="1" xfId="0" applyFont="1" applyBorder="1" applyAlignment="1">
      <alignment horizontal="left" vertical="top" wrapText="1"/>
    </xf>
    <xf numFmtId="0" fontId="30" fillId="0" borderId="12" xfId="0" applyFont="1" applyBorder="1" applyAlignment="1">
      <alignment horizontal="left" vertical="top" wrapText="1"/>
    </xf>
    <xf numFmtId="0" fontId="8" fillId="0" borderId="2" xfId="1" applyFont="1" applyBorder="1" applyAlignment="1">
      <alignment horizontal="left" vertical="top"/>
    </xf>
    <xf numFmtId="0" fontId="15" fillId="0" borderId="2" xfId="0" applyFont="1" applyBorder="1" applyAlignment="1">
      <alignment horizontal="left" vertical="top"/>
    </xf>
  </cellXfs>
  <cellStyles count="209">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Gevolgde hyperlink" xfId="113" builtinId="9" hidden="1"/>
    <cellStyle name="Gevolgde hyperlink" xfId="115" builtinId="9" hidden="1"/>
    <cellStyle name="Gevolgde hyperlink" xfId="117" builtinId="9" hidden="1"/>
    <cellStyle name="Gevolgde hyperlink" xfId="119" builtinId="9" hidden="1"/>
    <cellStyle name="Gevolgde hyperlink" xfId="121" builtinId="9" hidden="1"/>
    <cellStyle name="Gevolgde hyperlink" xfId="123" builtinId="9" hidden="1"/>
    <cellStyle name="Gevolgde hyperlink" xfId="125" builtinId="9" hidden="1"/>
    <cellStyle name="Gevolgde hyperlink" xfId="127" builtinId="9" hidden="1"/>
    <cellStyle name="Gevolgde hyperlink" xfId="129" builtinId="9" hidden="1"/>
    <cellStyle name="Gevolgde hyperlink" xfId="131" builtinId="9" hidden="1"/>
    <cellStyle name="Gevolgde hyperlink" xfId="133" builtinId="9" hidden="1"/>
    <cellStyle name="Gevolgde hyperlink" xfId="135" builtinId="9" hidden="1"/>
    <cellStyle name="Gevolgde hyperlink" xfId="137" builtinId="9" hidden="1"/>
    <cellStyle name="Gevolgde hyperlink" xfId="139" builtinId="9" hidden="1"/>
    <cellStyle name="Gevolgde hyperlink" xfId="141" builtinId="9" hidden="1"/>
    <cellStyle name="Gevolgde hyperlink" xfId="143" builtinId="9" hidden="1"/>
    <cellStyle name="Gevolgde hyperlink" xfId="145" builtinId="9" hidden="1"/>
    <cellStyle name="Gevolgde hyperlink" xfId="147"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Gevolgde hyperlink" xfId="180" builtinId="9" hidden="1"/>
    <cellStyle name="Gevolgde hyperlink" xfId="182" builtinId="9" hidden="1"/>
    <cellStyle name="Gevolgde hyperlink" xfId="184" builtinId="9" hidden="1"/>
    <cellStyle name="Gevolgde hyperlink" xfId="186" builtinId="9" hidden="1"/>
    <cellStyle name="Gevolgde hyperlink" xfId="188" builtinId="9" hidden="1"/>
    <cellStyle name="Gevolgde hyperlink" xfId="190" builtinId="9" hidden="1"/>
    <cellStyle name="Gevolgde hyperlink" xfId="192" builtinId="9" hidden="1"/>
    <cellStyle name="Gevolgde hyperlink" xfId="194" builtinId="9" hidden="1"/>
    <cellStyle name="Gevolgde hyperlink" xfId="196" builtinId="9" hidden="1"/>
    <cellStyle name="Gevolgde hyperlink" xfId="198" builtinId="9" hidden="1"/>
    <cellStyle name="Gevolgde hyperlink" xfId="200" builtinId="9" hidden="1"/>
    <cellStyle name="Gevolgde hyperlink" xfId="202" builtinId="9" hidden="1"/>
    <cellStyle name="Gevolgde hyperlink" xfId="204" builtinId="9" hidden="1"/>
    <cellStyle name="Gevolgde hyperlink" xfId="206" builtinId="9" hidden="1"/>
    <cellStyle name="Gevolgde hyperlink" xfId="208"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Invoer" xfId="148" builtinId="20"/>
    <cellStyle name="Standaard" xfId="0" builtinId="0" customBuiltin="1"/>
    <cellStyle name="Standaard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election activeCell="C34" sqref="C34"/>
    </sheetView>
  </sheetViews>
  <sheetFormatPr defaultColWidth="6.69921875" defaultRowHeight="15.75" x14ac:dyDescent="0.25"/>
  <cols>
    <col min="1" max="1" width="6" style="58" customWidth="1"/>
    <col min="2" max="2" width="114.5" style="58" customWidth="1"/>
    <col min="3" max="3" width="16.8984375" style="58" bestFit="1" customWidth="1"/>
    <col min="4" max="16384" width="6.69921875" style="58"/>
  </cols>
  <sheetData>
    <row r="1" spans="1:9" x14ac:dyDescent="0.25">
      <c r="A1" s="55" t="s">
        <v>30</v>
      </c>
      <c r="B1" s="56"/>
      <c r="C1" s="57"/>
      <c r="D1" s="57"/>
      <c r="E1" s="57"/>
      <c r="F1" s="57"/>
      <c r="G1" s="57"/>
      <c r="H1" s="57"/>
    </row>
    <row r="2" spans="1:9" x14ac:dyDescent="0.25">
      <c r="A2" s="57"/>
      <c r="B2" s="57"/>
      <c r="C2" s="57"/>
      <c r="D2" s="57"/>
      <c r="E2" s="57"/>
      <c r="F2" s="57"/>
      <c r="G2" s="57"/>
      <c r="H2" s="57"/>
    </row>
    <row r="3" spans="1:9" x14ac:dyDescent="0.25">
      <c r="A3" s="59" t="s">
        <v>31</v>
      </c>
      <c r="B3" s="60" t="s">
        <v>79</v>
      </c>
      <c r="C3" s="57"/>
      <c r="D3" s="57"/>
      <c r="E3" s="57"/>
      <c r="F3" s="57"/>
      <c r="G3" s="57"/>
      <c r="H3" s="57"/>
    </row>
    <row r="4" spans="1:9" ht="16.5" thickBot="1" x14ac:dyDescent="0.3">
      <c r="A4" s="57"/>
      <c r="B4" s="61"/>
      <c r="C4" s="57"/>
      <c r="D4" s="57"/>
      <c r="E4" s="57"/>
      <c r="F4" s="57"/>
      <c r="G4" s="57"/>
      <c r="H4" s="57"/>
    </row>
    <row r="5" spans="1:9" ht="16.5" thickBot="1" x14ac:dyDescent="0.3">
      <c r="A5" s="105" t="s">
        <v>32</v>
      </c>
      <c r="B5" s="102"/>
      <c r="C5" s="103" t="str">
        <f>IF((COUNTBLANK(C28:C31)+COUNTBLANK(C8:C8))&gt;0," U dient alle onderstaande gele cellen in te vullen!!","")</f>
        <v/>
      </c>
      <c r="D5" s="104"/>
      <c r="E5" s="104"/>
      <c r="F5" s="104"/>
      <c r="G5" s="104"/>
    </row>
    <row r="7" spans="1:9" x14ac:dyDescent="0.25">
      <c r="A7" s="62" t="s">
        <v>33</v>
      </c>
      <c r="B7" s="63"/>
      <c r="C7" s="64" t="s">
        <v>34</v>
      </c>
    </row>
    <row r="8" spans="1:9" x14ac:dyDescent="0.25">
      <c r="A8" s="63"/>
      <c r="B8" s="63" t="s">
        <v>35</v>
      </c>
      <c r="C8" s="65">
        <v>0</v>
      </c>
      <c r="I8" s="66"/>
    </row>
    <row r="9" spans="1:9" x14ac:dyDescent="0.25">
      <c r="A9" s="63"/>
      <c r="B9" s="63" t="s">
        <v>36</v>
      </c>
      <c r="C9" s="65">
        <v>0</v>
      </c>
      <c r="I9" s="66"/>
    </row>
    <row r="10" spans="1:9" x14ac:dyDescent="0.25">
      <c r="A10" s="63"/>
      <c r="B10" s="63" t="s">
        <v>37</v>
      </c>
      <c r="C10" s="65">
        <v>0</v>
      </c>
      <c r="I10" s="66"/>
    </row>
    <row r="11" spans="1:9" x14ac:dyDescent="0.25">
      <c r="A11" s="63"/>
      <c r="B11" s="63" t="s">
        <v>38</v>
      </c>
      <c r="C11" s="65">
        <v>0</v>
      </c>
      <c r="I11" s="66"/>
    </row>
    <row r="12" spans="1:9" x14ac:dyDescent="0.25">
      <c r="A12" s="63"/>
      <c r="B12" s="63" t="s">
        <v>39</v>
      </c>
      <c r="C12" s="65">
        <v>0</v>
      </c>
      <c r="I12" s="66"/>
    </row>
    <row r="13" spans="1:9" x14ac:dyDescent="0.25">
      <c r="A13" s="63"/>
      <c r="B13" s="63" t="s">
        <v>40</v>
      </c>
      <c r="C13" s="65">
        <v>0</v>
      </c>
      <c r="I13" s="66"/>
    </row>
    <row r="14" spans="1:9" x14ac:dyDescent="0.25">
      <c r="A14" s="63"/>
      <c r="B14" s="63" t="s">
        <v>41</v>
      </c>
      <c r="C14" s="65">
        <v>0</v>
      </c>
      <c r="I14" s="66"/>
    </row>
    <row r="15" spans="1:9" x14ac:dyDescent="0.25">
      <c r="A15" s="63"/>
      <c r="B15" s="63" t="s">
        <v>42</v>
      </c>
      <c r="C15" s="65">
        <v>0</v>
      </c>
      <c r="I15" s="66"/>
    </row>
    <row r="16" spans="1:9" x14ac:dyDescent="0.25">
      <c r="A16" s="63"/>
      <c r="B16" s="63" t="s">
        <v>43</v>
      </c>
      <c r="C16" s="65">
        <v>0</v>
      </c>
      <c r="I16" s="66"/>
    </row>
    <row r="17" spans="1:9" x14ac:dyDescent="0.25">
      <c r="A17" s="63"/>
      <c r="B17" s="63" t="s">
        <v>44</v>
      </c>
      <c r="C17" s="65">
        <v>0</v>
      </c>
      <c r="I17" s="66"/>
    </row>
    <row r="18" spans="1:9" x14ac:dyDescent="0.25">
      <c r="A18" s="63"/>
      <c r="B18" s="63" t="s">
        <v>45</v>
      </c>
      <c r="C18" s="67">
        <v>0</v>
      </c>
      <c r="I18" s="66"/>
    </row>
    <row r="19" spans="1:9" x14ac:dyDescent="0.25">
      <c r="A19" s="63"/>
      <c r="B19" s="63" t="s">
        <v>46</v>
      </c>
      <c r="C19" s="67">
        <v>0</v>
      </c>
      <c r="I19" s="66"/>
    </row>
    <row r="20" spans="1:9" x14ac:dyDescent="0.25">
      <c r="A20" s="63"/>
      <c r="B20" s="63"/>
      <c r="C20" s="68"/>
      <c r="I20" s="66"/>
    </row>
    <row r="21" spans="1:9" x14ac:dyDescent="0.25">
      <c r="A21" s="69" t="s">
        <v>47</v>
      </c>
      <c r="B21" s="69"/>
      <c r="C21" s="68"/>
      <c r="I21" s="66"/>
    </row>
    <row r="22" spans="1:9" x14ac:dyDescent="0.25">
      <c r="A22" s="63"/>
      <c r="B22" s="63" t="s">
        <v>48</v>
      </c>
      <c r="C22" s="70">
        <v>0</v>
      </c>
      <c r="I22" s="66"/>
    </row>
    <row r="23" spans="1:9" x14ac:dyDescent="0.25">
      <c r="A23" s="63"/>
      <c r="B23" s="63" t="s">
        <v>49</v>
      </c>
      <c r="C23" s="65">
        <v>0</v>
      </c>
      <c r="I23" s="66"/>
    </row>
    <row r="24" spans="1:9" x14ac:dyDescent="0.25">
      <c r="A24" s="63"/>
      <c r="B24" s="63" t="s">
        <v>50</v>
      </c>
      <c r="C24" s="65">
        <v>0</v>
      </c>
      <c r="I24" s="66"/>
    </row>
    <row r="25" spans="1:9" x14ac:dyDescent="0.25">
      <c r="A25" s="63"/>
      <c r="B25" s="63" t="s">
        <v>51</v>
      </c>
      <c r="C25" s="65">
        <v>0</v>
      </c>
      <c r="I25" s="66"/>
    </row>
    <row r="27" spans="1:9" x14ac:dyDescent="0.25">
      <c r="A27" s="62" t="s">
        <v>52</v>
      </c>
      <c r="B27" s="63"/>
      <c r="C27" s="71" t="s">
        <v>53</v>
      </c>
      <c r="D27" s="63"/>
      <c r="E27" s="63"/>
      <c r="F27" s="63"/>
      <c r="G27" s="63"/>
    </row>
    <row r="28" spans="1:9" x14ac:dyDescent="0.25">
      <c r="A28" s="63"/>
      <c r="B28" s="63" t="s">
        <v>54</v>
      </c>
      <c r="C28" s="72">
        <v>0</v>
      </c>
      <c r="D28" s="63"/>
      <c r="E28" s="63"/>
      <c r="F28" s="63"/>
      <c r="G28" s="63"/>
      <c r="I28" s="66"/>
    </row>
    <row r="29" spans="1:9" s="74" customFormat="1" x14ac:dyDescent="0.25">
      <c r="A29" s="73"/>
      <c r="B29" s="73" t="s">
        <v>55</v>
      </c>
      <c r="C29" s="72">
        <v>0</v>
      </c>
      <c r="D29" s="73"/>
      <c r="E29" s="62"/>
      <c r="F29" s="62"/>
      <c r="G29" s="73"/>
    </row>
    <row r="30" spans="1:9" x14ac:dyDescent="0.25">
      <c r="A30" s="63"/>
      <c r="B30" s="63" t="s">
        <v>56</v>
      </c>
      <c r="C30" s="72">
        <v>0</v>
      </c>
      <c r="D30" s="63"/>
      <c r="E30" s="63"/>
      <c r="F30" s="63"/>
      <c r="G30" s="63"/>
      <c r="I30" s="74"/>
    </row>
    <row r="31" spans="1:9" x14ac:dyDescent="0.25">
      <c r="A31" s="63"/>
      <c r="B31" s="63" t="s">
        <v>57</v>
      </c>
      <c r="C31" s="72">
        <v>0</v>
      </c>
      <c r="D31" s="63"/>
      <c r="E31" s="63"/>
      <c r="F31" s="63"/>
      <c r="G31" s="63"/>
    </row>
    <row r="33" spans="1:7" x14ac:dyDescent="0.25">
      <c r="A33" s="69" t="s">
        <v>58</v>
      </c>
      <c r="C33" s="64" t="s">
        <v>34</v>
      </c>
    </row>
    <row r="34" spans="1:7" x14ac:dyDescent="0.25">
      <c r="B34" s="63" t="s">
        <v>70</v>
      </c>
      <c r="C34" s="114" t="e">
        <f>Verzamelblad!#REF!</f>
        <v>#REF!</v>
      </c>
    </row>
    <row r="35" spans="1:7" x14ac:dyDescent="0.25">
      <c r="B35" s="63" t="s">
        <v>71</v>
      </c>
      <c r="C35" s="114" t="e">
        <f>Verzamelblad!#REF!</f>
        <v>#REF!</v>
      </c>
    </row>
    <row r="36" spans="1:7" x14ac:dyDescent="0.25">
      <c r="B36" s="63"/>
      <c r="C36" s="75"/>
    </row>
    <row r="37" spans="1:7" ht="18.75" x14ac:dyDescent="0.3">
      <c r="B37" s="63" t="s">
        <v>59</v>
      </c>
      <c r="C37" s="107" t="e">
        <f>C34+C35</f>
        <v>#REF!</v>
      </c>
    </row>
    <row r="38" spans="1:7" x14ac:dyDescent="0.25">
      <c r="B38" s="76"/>
      <c r="C38" s="75"/>
    </row>
    <row r="40" spans="1:7" ht="179.25" x14ac:dyDescent="0.25">
      <c r="B40" s="77" t="s">
        <v>78</v>
      </c>
    </row>
    <row r="42" spans="1:7" ht="16.5" thickBot="1" x14ac:dyDescent="0.3"/>
    <row r="43" spans="1:7" x14ac:dyDescent="0.25">
      <c r="B43" s="138" t="s">
        <v>60</v>
      </c>
      <c r="C43" s="140"/>
      <c r="D43" s="140"/>
      <c r="E43" s="140"/>
      <c r="F43" s="140"/>
      <c r="G43" s="141"/>
    </row>
    <row r="44" spans="1:7" ht="16.5" thickBot="1" x14ac:dyDescent="0.3">
      <c r="B44" s="139"/>
      <c r="C44" s="142"/>
      <c r="D44" s="142"/>
      <c r="E44" s="142"/>
      <c r="F44" s="142"/>
      <c r="G44" s="143"/>
    </row>
    <row r="45" spans="1:7" x14ac:dyDescent="0.25">
      <c r="B45" s="138" t="s">
        <v>61</v>
      </c>
      <c r="C45" s="140"/>
      <c r="D45" s="140"/>
      <c r="E45" s="140"/>
      <c r="F45" s="140"/>
      <c r="G45" s="141"/>
    </row>
    <row r="46" spans="1:7" ht="16.5" thickBot="1" x14ac:dyDescent="0.3">
      <c r="B46" s="139"/>
      <c r="C46" s="142"/>
      <c r="D46" s="142"/>
      <c r="E46" s="142"/>
      <c r="F46" s="142"/>
      <c r="G46" s="143"/>
    </row>
    <row r="47" spans="1:7" x14ac:dyDescent="0.25">
      <c r="B47" s="138" t="s">
        <v>62</v>
      </c>
      <c r="C47" s="140"/>
      <c r="D47" s="140"/>
      <c r="E47" s="140"/>
      <c r="F47" s="140"/>
      <c r="G47" s="141"/>
    </row>
    <row r="48" spans="1:7" ht="16.5" thickBot="1" x14ac:dyDescent="0.3">
      <c r="B48" s="139"/>
      <c r="C48" s="142"/>
      <c r="D48" s="142"/>
      <c r="E48" s="142"/>
      <c r="F48" s="142"/>
      <c r="G48" s="143"/>
    </row>
    <row r="49" spans="2:7" x14ac:dyDescent="0.25">
      <c r="B49" s="138" t="s">
        <v>63</v>
      </c>
      <c r="C49" s="140"/>
      <c r="D49" s="140"/>
      <c r="E49" s="140"/>
      <c r="F49" s="140"/>
      <c r="G49" s="141"/>
    </row>
    <row r="50" spans="2:7" ht="16.5" thickBot="1" x14ac:dyDescent="0.3">
      <c r="B50" s="139"/>
      <c r="C50" s="142"/>
      <c r="D50" s="142"/>
      <c r="E50" s="142"/>
      <c r="F50" s="142"/>
      <c r="G50" s="143"/>
    </row>
    <row r="51" spans="2:7" x14ac:dyDescent="0.25">
      <c r="B51" s="138" t="s">
        <v>64</v>
      </c>
      <c r="C51" s="140"/>
      <c r="D51" s="140"/>
      <c r="E51" s="140"/>
      <c r="F51" s="140"/>
      <c r="G51" s="141"/>
    </row>
    <row r="52" spans="2:7" ht="16.5" thickBot="1" x14ac:dyDescent="0.3">
      <c r="B52" s="139"/>
      <c r="C52" s="142"/>
      <c r="D52" s="142"/>
      <c r="E52" s="142"/>
      <c r="F52" s="142"/>
      <c r="G52" s="143"/>
    </row>
  </sheetData>
  <mergeCells count="10">
    <mergeCell ref="B49:B50"/>
    <mergeCell ref="C49:G50"/>
    <mergeCell ref="B51:B52"/>
    <mergeCell ref="C51:G52"/>
    <mergeCell ref="B43:B44"/>
    <mergeCell ref="C43:G44"/>
    <mergeCell ref="B45:B46"/>
    <mergeCell ref="C45:G46"/>
    <mergeCell ref="B47:B48"/>
    <mergeCell ref="C47:G48"/>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workbookViewId="0">
      <pane xSplit="1" ySplit="3" topLeftCell="B25" activePane="bottomRight" state="frozen"/>
      <selection pane="topRight" activeCell="B1" sqref="B1"/>
      <selection pane="bottomLeft" activeCell="A4" sqref="A4"/>
      <selection pane="bottomRight" activeCell="C59" sqref="C59"/>
    </sheetView>
  </sheetViews>
  <sheetFormatPr defaultColWidth="8.59765625" defaultRowHeight="15" x14ac:dyDescent="0.2"/>
  <cols>
    <col min="1" max="1" width="14.59765625" style="78" bestFit="1" customWidth="1"/>
    <col min="2" max="2" width="29.5" style="11" customWidth="1"/>
    <col min="3" max="3" width="25.59765625" style="11" customWidth="1"/>
    <col min="4" max="4" width="38.09765625" style="33" customWidth="1"/>
    <col min="5" max="5" width="20.09765625" style="34" customWidth="1"/>
    <col min="6" max="6" width="12" style="35" customWidth="1"/>
    <col min="7" max="7" width="15" style="36" customWidth="1"/>
    <col min="8" max="8" width="16" style="11" customWidth="1"/>
    <col min="9" max="16384" width="8.59765625" style="11"/>
  </cols>
  <sheetData>
    <row r="1" spans="1:8" s="5" customFormat="1" ht="30" customHeight="1" x14ac:dyDescent="0.2">
      <c r="A1" s="45"/>
      <c r="B1" s="43" t="s">
        <v>80</v>
      </c>
      <c r="C1" s="8"/>
      <c r="D1" s="9"/>
      <c r="E1" s="14"/>
      <c r="F1" s="15"/>
      <c r="G1" s="10"/>
      <c r="H1" s="11"/>
    </row>
    <row r="2" spans="1:8" ht="18" customHeight="1" x14ac:dyDescent="0.2">
      <c r="A2" s="26"/>
      <c r="B2" s="43"/>
      <c r="D2" s="9"/>
      <c r="E2" s="14"/>
      <c r="F2" s="15"/>
      <c r="G2" s="10"/>
    </row>
    <row r="3" spans="1:8" s="27" customFormat="1" ht="50.1" customHeight="1" x14ac:dyDescent="0.2">
      <c r="A3" s="79" t="s">
        <v>4</v>
      </c>
      <c r="B3" s="80" t="s">
        <v>7</v>
      </c>
      <c r="C3" s="79" t="s">
        <v>8</v>
      </c>
      <c r="D3" s="81" t="s">
        <v>0</v>
      </c>
      <c r="E3" s="82" t="s">
        <v>17</v>
      </c>
      <c r="F3" s="83" t="s">
        <v>16</v>
      </c>
      <c r="G3" s="82" t="s">
        <v>69</v>
      </c>
      <c r="H3" s="12"/>
    </row>
    <row r="4" spans="1:8" ht="18" customHeight="1" x14ac:dyDescent="0.2">
      <c r="A4" s="26"/>
      <c r="B4" s="44"/>
      <c r="C4" s="26"/>
      <c r="D4" s="9"/>
      <c r="E4" s="22"/>
      <c r="F4" s="28"/>
      <c r="G4" s="30"/>
    </row>
    <row r="5" spans="1:8" ht="18" customHeight="1" x14ac:dyDescent="0.2">
      <c r="A5" s="115"/>
      <c r="B5" s="119"/>
      <c r="C5" s="120"/>
      <c r="D5" s="121"/>
      <c r="E5" s="99"/>
      <c r="F5" s="122"/>
      <c r="G5" s="111">
        <f>(E5-(E5*F5/100))*A5</f>
        <v>0</v>
      </c>
    </row>
    <row r="6" spans="1:8" ht="18" customHeight="1" x14ac:dyDescent="0.2">
      <c r="A6" s="115"/>
      <c r="B6" s="119"/>
      <c r="C6" s="120"/>
      <c r="D6" s="121"/>
      <c r="E6" s="99"/>
      <c r="F6" s="122"/>
      <c r="G6" s="111">
        <f t="shared" ref="G6:G63" si="0">(E6-(E6*F6/100))*A6</f>
        <v>0</v>
      </c>
    </row>
    <row r="7" spans="1:8" ht="18" customHeight="1" x14ac:dyDescent="0.2">
      <c r="A7" s="115"/>
      <c r="B7" s="119"/>
      <c r="C7" s="120"/>
      <c r="D7" s="121"/>
      <c r="E7" s="99"/>
      <c r="F7" s="122"/>
      <c r="G7" s="111">
        <f t="shared" si="0"/>
        <v>0</v>
      </c>
    </row>
    <row r="8" spans="1:8" ht="18" customHeight="1" x14ac:dyDescent="0.2">
      <c r="A8" s="115"/>
      <c r="B8" s="119"/>
      <c r="C8" s="120"/>
      <c r="D8" s="121"/>
      <c r="E8" s="99"/>
      <c r="F8" s="122"/>
      <c r="G8" s="111">
        <f t="shared" si="0"/>
        <v>0</v>
      </c>
    </row>
    <row r="9" spans="1:8" ht="18" customHeight="1" x14ac:dyDescent="0.2">
      <c r="A9" s="115"/>
      <c r="B9" s="119"/>
      <c r="C9" s="120"/>
      <c r="D9" s="121"/>
      <c r="E9" s="99"/>
      <c r="F9" s="122"/>
      <c r="G9" s="111">
        <f t="shared" si="0"/>
        <v>0</v>
      </c>
    </row>
    <row r="10" spans="1:8" ht="18" customHeight="1" x14ac:dyDescent="0.2">
      <c r="A10" s="115"/>
      <c r="B10" s="119"/>
      <c r="C10" s="120"/>
      <c r="D10" s="121"/>
      <c r="E10" s="99"/>
      <c r="F10" s="122"/>
      <c r="G10" s="111">
        <f t="shared" si="0"/>
        <v>0</v>
      </c>
    </row>
    <row r="11" spans="1:8" ht="18" customHeight="1" x14ac:dyDescent="0.2">
      <c r="A11" s="115"/>
      <c r="B11" s="119"/>
      <c r="C11" s="120"/>
      <c r="D11" s="121"/>
      <c r="E11" s="99"/>
      <c r="F11" s="122"/>
      <c r="G11" s="111">
        <f t="shared" si="0"/>
        <v>0</v>
      </c>
    </row>
    <row r="12" spans="1:8" ht="18" customHeight="1" x14ac:dyDescent="0.2">
      <c r="A12" s="115"/>
      <c r="B12" s="119"/>
      <c r="C12" s="120"/>
      <c r="D12" s="121"/>
      <c r="E12" s="99"/>
      <c r="F12" s="122"/>
      <c r="G12" s="111">
        <f t="shared" si="0"/>
        <v>0</v>
      </c>
    </row>
    <row r="13" spans="1:8" ht="18" customHeight="1" x14ac:dyDescent="0.2">
      <c r="A13" s="115"/>
      <c r="B13" s="119"/>
      <c r="C13" s="120"/>
      <c r="D13" s="121"/>
      <c r="E13" s="99"/>
      <c r="F13" s="122"/>
      <c r="G13" s="111">
        <f t="shared" si="0"/>
        <v>0</v>
      </c>
    </row>
    <row r="14" spans="1:8" ht="18" customHeight="1" x14ac:dyDescent="0.2">
      <c r="A14" s="115"/>
      <c r="B14" s="119"/>
      <c r="C14" s="120"/>
      <c r="D14" s="121"/>
      <c r="E14" s="99"/>
      <c r="F14" s="122"/>
      <c r="G14" s="111">
        <f t="shared" si="0"/>
        <v>0</v>
      </c>
    </row>
    <row r="15" spans="1:8" s="23" customFormat="1" ht="18" customHeight="1" x14ac:dyDescent="0.2">
      <c r="A15" s="116"/>
      <c r="B15" s="123"/>
      <c r="C15" s="124"/>
      <c r="D15" s="125"/>
      <c r="E15" s="126"/>
      <c r="F15" s="127"/>
      <c r="G15" s="111">
        <f t="shared" si="0"/>
        <v>0</v>
      </c>
      <c r="H15" s="31"/>
    </row>
    <row r="16" spans="1:8" s="23" customFormat="1" ht="18" customHeight="1" x14ac:dyDescent="0.2">
      <c r="A16" s="116"/>
      <c r="B16" s="123"/>
      <c r="C16" s="120"/>
      <c r="D16" s="125"/>
      <c r="E16" s="126"/>
      <c r="F16" s="127"/>
      <c r="G16" s="111">
        <f t="shared" si="0"/>
        <v>0</v>
      </c>
      <c r="H16" s="31"/>
    </row>
    <row r="17" spans="1:8" s="23" customFormat="1" ht="18" customHeight="1" x14ac:dyDescent="0.2">
      <c r="A17" s="116"/>
      <c r="B17" s="123"/>
      <c r="C17" s="124"/>
      <c r="D17" s="125"/>
      <c r="E17" s="126"/>
      <c r="F17" s="127"/>
      <c r="G17" s="111">
        <f t="shared" si="0"/>
        <v>0</v>
      </c>
      <c r="H17" s="31"/>
    </row>
    <row r="18" spans="1:8" s="23" customFormat="1" ht="18" customHeight="1" x14ac:dyDescent="0.2">
      <c r="A18" s="116"/>
      <c r="B18" s="123"/>
      <c r="C18" s="124"/>
      <c r="D18" s="125"/>
      <c r="E18" s="126"/>
      <c r="F18" s="127"/>
      <c r="G18" s="111">
        <f t="shared" si="0"/>
        <v>0</v>
      </c>
      <c r="H18" s="31"/>
    </row>
    <row r="19" spans="1:8" s="23" customFormat="1" ht="18" customHeight="1" x14ac:dyDescent="0.2">
      <c r="A19" s="116"/>
      <c r="B19" s="123"/>
      <c r="C19" s="124"/>
      <c r="D19" s="125"/>
      <c r="E19" s="126"/>
      <c r="F19" s="127"/>
      <c r="G19" s="111">
        <f t="shared" si="0"/>
        <v>0</v>
      </c>
      <c r="H19" s="31"/>
    </row>
    <row r="20" spans="1:8" s="5" customFormat="1" ht="18" customHeight="1" x14ac:dyDescent="0.2">
      <c r="A20" s="117"/>
      <c r="B20" s="119"/>
      <c r="C20" s="120"/>
      <c r="D20" s="121"/>
      <c r="E20" s="99"/>
      <c r="F20" s="122"/>
      <c r="G20" s="111">
        <f t="shared" si="0"/>
        <v>0</v>
      </c>
      <c r="H20" s="11"/>
    </row>
    <row r="21" spans="1:8" s="5" customFormat="1" ht="18" customHeight="1" x14ac:dyDescent="0.2">
      <c r="A21" s="117"/>
      <c r="B21" s="119"/>
      <c r="C21" s="120"/>
      <c r="D21" s="121"/>
      <c r="E21" s="99"/>
      <c r="F21" s="122"/>
      <c r="G21" s="111">
        <f t="shared" si="0"/>
        <v>0</v>
      </c>
      <c r="H21" s="11"/>
    </row>
    <row r="22" spans="1:8" s="5" customFormat="1" ht="18" customHeight="1" x14ac:dyDescent="0.2">
      <c r="A22" s="117"/>
      <c r="B22" s="119"/>
      <c r="C22" s="115"/>
      <c r="D22" s="121"/>
      <c r="E22" s="99"/>
      <c r="F22" s="122"/>
      <c r="G22" s="111">
        <f t="shared" si="0"/>
        <v>0</v>
      </c>
      <c r="H22" s="11"/>
    </row>
    <row r="23" spans="1:8" s="5" customFormat="1" ht="18" customHeight="1" x14ac:dyDescent="0.2">
      <c r="A23" s="117"/>
      <c r="B23" s="119"/>
      <c r="C23" s="115"/>
      <c r="D23" s="121"/>
      <c r="E23" s="99"/>
      <c r="F23" s="122"/>
      <c r="G23" s="111">
        <f t="shared" si="0"/>
        <v>0</v>
      </c>
      <c r="H23" s="11"/>
    </row>
    <row r="24" spans="1:8" s="5" customFormat="1" ht="18" customHeight="1" x14ac:dyDescent="0.2">
      <c r="A24" s="117"/>
      <c r="B24" s="119"/>
      <c r="C24" s="115"/>
      <c r="D24" s="121"/>
      <c r="E24" s="99"/>
      <c r="F24" s="122"/>
      <c r="G24" s="111">
        <f t="shared" si="0"/>
        <v>0</v>
      </c>
      <c r="H24" s="11"/>
    </row>
    <row r="25" spans="1:8" s="5" customFormat="1" ht="18" customHeight="1" x14ac:dyDescent="0.2">
      <c r="A25" s="117"/>
      <c r="B25" s="119"/>
      <c r="C25" s="115"/>
      <c r="D25" s="121"/>
      <c r="E25" s="99"/>
      <c r="F25" s="122"/>
      <c r="G25" s="111">
        <f t="shared" si="0"/>
        <v>0</v>
      </c>
      <c r="H25" s="32"/>
    </row>
    <row r="26" spans="1:8" s="5" customFormat="1" ht="18" customHeight="1" x14ac:dyDescent="0.2">
      <c r="A26" s="117"/>
      <c r="B26" s="119"/>
      <c r="C26" s="115"/>
      <c r="D26" s="121"/>
      <c r="E26" s="99"/>
      <c r="F26" s="122"/>
      <c r="G26" s="111">
        <f t="shared" si="0"/>
        <v>0</v>
      </c>
      <c r="H26" s="32"/>
    </row>
    <row r="27" spans="1:8" s="25" customFormat="1" ht="18" customHeight="1" x14ac:dyDescent="0.2">
      <c r="A27" s="118"/>
      <c r="B27" s="119"/>
      <c r="C27" s="120"/>
      <c r="D27" s="121"/>
      <c r="E27" s="99"/>
      <c r="F27" s="122"/>
      <c r="G27" s="111">
        <f t="shared" si="0"/>
        <v>0</v>
      </c>
      <c r="H27" s="32"/>
    </row>
    <row r="28" spans="1:8" s="5" customFormat="1" ht="18" customHeight="1" x14ac:dyDescent="0.2">
      <c r="A28" s="117"/>
      <c r="B28" s="119"/>
      <c r="C28" s="115"/>
      <c r="D28" s="121"/>
      <c r="E28" s="99"/>
      <c r="F28" s="122"/>
      <c r="G28" s="111">
        <f t="shared" si="0"/>
        <v>0</v>
      </c>
      <c r="H28" s="11"/>
    </row>
    <row r="29" spans="1:8" s="5" customFormat="1" ht="18" customHeight="1" x14ac:dyDescent="0.2">
      <c r="A29" s="117"/>
      <c r="B29" s="119"/>
      <c r="C29" s="115"/>
      <c r="D29" s="121"/>
      <c r="E29" s="99"/>
      <c r="F29" s="122"/>
      <c r="G29" s="111">
        <f t="shared" si="0"/>
        <v>0</v>
      </c>
      <c r="H29" s="11"/>
    </row>
    <row r="30" spans="1:8" s="5" customFormat="1" ht="18" customHeight="1" x14ac:dyDescent="0.2">
      <c r="A30" s="117"/>
      <c r="B30" s="119"/>
      <c r="C30" s="115"/>
      <c r="D30" s="121"/>
      <c r="E30" s="99"/>
      <c r="F30" s="122"/>
      <c r="G30" s="111">
        <f t="shared" si="0"/>
        <v>0</v>
      </c>
      <c r="H30" s="11"/>
    </row>
    <row r="31" spans="1:8" s="5" customFormat="1" ht="18" customHeight="1" x14ac:dyDescent="0.2">
      <c r="A31" s="117"/>
      <c r="B31" s="119"/>
      <c r="C31" s="115"/>
      <c r="D31" s="121"/>
      <c r="E31" s="99"/>
      <c r="F31" s="122"/>
      <c r="G31" s="111">
        <f t="shared" si="0"/>
        <v>0</v>
      </c>
      <c r="H31" s="11"/>
    </row>
    <row r="32" spans="1:8" ht="18" customHeight="1" x14ac:dyDescent="0.2">
      <c r="A32" s="115"/>
      <c r="B32" s="119"/>
      <c r="C32" s="115"/>
      <c r="D32" s="121"/>
      <c r="E32" s="99"/>
      <c r="F32" s="122"/>
      <c r="G32" s="111">
        <f t="shared" si="0"/>
        <v>0</v>
      </c>
    </row>
    <row r="33" spans="1:7" x14ac:dyDescent="0.2">
      <c r="A33" s="115"/>
      <c r="B33" s="119"/>
      <c r="C33" s="115"/>
      <c r="D33" s="121"/>
      <c r="E33" s="99"/>
      <c r="F33" s="122"/>
      <c r="G33" s="111">
        <f t="shared" si="0"/>
        <v>0</v>
      </c>
    </row>
    <row r="34" spans="1:7" x14ac:dyDescent="0.2">
      <c r="A34" s="115"/>
      <c r="B34" s="119"/>
      <c r="C34" s="120"/>
      <c r="D34" s="121"/>
      <c r="E34" s="99"/>
      <c r="F34" s="122"/>
      <c r="G34" s="111">
        <f t="shared" si="0"/>
        <v>0</v>
      </c>
    </row>
    <row r="35" spans="1:7" x14ac:dyDescent="0.2">
      <c r="A35" s="115"/>
      <c r="B35" s="119"/>
      <c r="C35" s="115"/>
      <c r="D35" s="121"/>
      <c r="E35" s="99"/>
      <c r="F35" s="122"/>
      <c r="G35" s="111">
        <f t="shared" si="0"/>
        <v>0</v>
      </c>
    </row>
    <row r="36" spans="1:7" x14ac:dyDescent="0.2">
      <c r="A36" s="115"/>
      <c r="B36" s="119"/>
      <c r="C36" s="115"/>
      <c r="D36" s="121"/>
      <c r="E36" s="99"/>
      <c r="F36" s="122"/>
      <c r="G36" s="111">
        <f t="shared" si="0"/>
        <v>0</v>
      </c>
    </row>
    <row r="37" spans="1:7" x14ac:dyDescent="0.2">
      <c r="A37" s="115"/>
      <c r="B37" s="119"/>
      <c r="C37" s="115"/>
      <c r="D37" s="121" t="s">
        <v>1</v>
      </c>
      <c r="E37" s="99"/>
      <c r="F37" s="122"/>
      <c r="G37" s="111">
        <f t="shared" si="0"/>
        <v>0</v>
      </c>
    </row>
    <row r="38" spans="1:7" x14ac:dyDescent="0.2">
      <c r="A38" s="115"/>
      <c r="B38" s="119"/>
      <c r="C38" s="115"/>
      <c r="D38" s="121"/>
      <c r="E38" s="99"/>
      <c r="F38" s="122"/>
      <c r="G38" s="111">
        <f t="shared" si="0"/>
        <v>0</v>
      </c>
    </row>
    <row r="39" spans="1:7" x14ac:dyDescent="0.2">
      <c r="A39" s="115"/>
      <c r="B39" s="119"/>
      <c r="C39" s="115"/>
      <c r="D39" s="121"/>
      <c r="E39" s="99"/>
      <c r="F39" s="122"/>
      <c r="G39" s="111">
        <f t="shared" si="0"/>
        <v>0</v>
      </c>
    </row>
    <row r="40" spans="1:7" x14ac:dyDescent="0.2">
      <c r="A40" s="115"/>
      <c r="B40" s="119"/>
      <c r="C40" s="115"/>
      <c r="D40" s="121"/>
      <c r="E40" s="99"/>
      <c r="F40" s="122"/>
      <c r="G40" s="111">
        <f t="shared" si="0"/>
        <v>0</v>
      </c>
    </row>
    <row r="41" spans="1:7" x14ac:dyDescent="0.2">
      <c r="A41" s="115"/>
      <c r="B41" s="119"/>
      <c r="C41" s="115"/>
      <c r="D41" s="121"/>
      <c r="E41" s="99"/>
      <c r="F41" s="122"/>
      <c r="G41" s="111">
        <f t="shared" si="0"/>
        <v>0</v>
      </c>
    </row>
    <row r="42" spans="1:7" x14ac:dyDescent="0.2">
      <c r="A42" s="115"/>
      <c r="B42" s="119"/>
      <c r="C42" s="115"/>
      <c r="D42" s="121"/>
      <c r="E42" s="99"/>
      <c r="F42" s="122"/>
      <c r="G42" s="111">
        <f t="shared" si="0"/>
        <v>0</v>
      </c>
    </row>
    <row r="43" spans="1:7" x14ac:dyDescent="0.2">
      <c r="A43" s="115"/>
      <c r="B43" s="119"/>
      <c r="C43" s="115"/>
      <c r="D43" s="121"/>
      <c r="E43" s="99"/>
      <c r="F43" s="122"/>
      <c r="G43" s="111">
        <f t="shared" si="0"/>
        <v>0</v>
      </c>
    </row>
    <row r="44" spans="1:7" x14ac:dyDescent="0.2">
      <c r="A44" s="115"/>
      <c r="B44" s="119"/>
      <c r="C44" s="115"/>
      <c r="D44" s="121"/>
      <c r="E44" s="99"/>
      <c r="F44" s="122"/>
      <c r="G44" s="111">
        <f t="shared" si="0"/>
        <v>0</v>
      </c>
    </row>
    <row r="45" spans="1:7" x14ac:dyDescent="0.2">
      <c r="A45" s="115"/>
      <c r="B45" s="119"/>
      <c r="C45" s="120"/>
      <c r="D45" s="125"/>
      <c r="E45" s="99"/>
      <c r="F45" s="122"/>
      <c r="G45" s="111">
        <f t="shared" si="0"/>
        <v>0</v>
      </c>
    </row>
    <row r="46" spans="1:7" x14ac:dyDescent="0.2">
      <c r="A46" s="115"/>
      <c r="B46" s="119"/>
      <c r="C46" s="115"/>
      <c r="D46" s="121"/>
      <c r="E46" s="99"/>
      <c r="F46" s="122"/>
      <c r="G46" s="111">
        <f t="shared" si="0"/>
        <v>0</v>
      </c>
    </row>
    <row r="47" spans="1:7" x14ac:dyDescent="0.2">
      <c r="A47" s="115"/>
      <c r="B47" s="119"/>
      <c r="C47" s="115"/>
      <c r="D47" s="121"/>
      <c r="E47" s="99"/>
      <c r="F47" s="122"/>
      <c r="G47" s="111">
        <f t="shared" si="0"/>
        <v>0</v>
      </c>
    </row>
    <row r="48" spans="1:7" x14ac:dyDescent="0.2">
      <c r="A48" s="115"/>
      <c r="B48" s="119"/>
      <c r="C48" s="115"/>
      <c r="D48" s="121"/>
      <c r="E48" s="99"/>
      <c r="F48" s="122"/>
      <c r="G48" s="111">
        <f t="shared" si="0"/>
        <v>0</v>
      </c>
    </row>
    <row r="49" spans="1:7" ht="18" customHeight="1" x14ac:dyDescent="0.2">
      <c r="A49" s="115"/>
      <c r="B49" s="119"/>
      <c r="C49" s="115"/>
      <c r="D49" s="121"/>
      <c r="E49" s="99"/>
      <c r="F49" s="122"/>
      <c r="G49" s="111">
        <f t="shared" si="0"/>
        <v>0</v>
      </c>
    </row>
    <row r="50" spans="1:7" ht="18" customHeight="1" x14ac:dyDescent="0.2">
      <c r="A50" s="115"/>
      <c r="B50" s="119"/>
      <c r="C50" s="120"/>
      <c r="D50" s="121"/>
      <c r="E50" s="99"/>
      <c r="F50" s="122"/>
      <c r="G50" s="111">
        <f t="shared" si="0"/>
        <v>0</v>
      </c>
    </row>
    <row r="51" spans="1:7" ht="18" customHeight="1" x14ac:dyDescent="0.2">
      <c r="A51" s="115"/>
      <c r="B51" s="119"/>
      <c r="C51" s="115"/>
      <c r="D51" s="121"/>
      <c r="E51" s="99"/>
      <c r="F51" s="122"/>
      <c r="G51" s="111">
        <f t="shared" si="0"/>
        <v>0</v>
      </c>
    </row>
    <row r="52" spans="1:7" ht="18" customHeight="1" x14ac:dyDescent="0.2">
      <c r="A52" s="115"/>
      <c r="B52" s="119"/>
      <c r="C52" s="115"/>
      <c r="D52" s="121"/>
      <c r="E52" s="99"/>
      <c r="F52" s="122"/>
      <c r="G52" s="111">
        <f t="shared" si="0"/>
        <v>0</v>
      </c>
    </row>
    <row r="53" spans="1:7" x14ac:dyDescent="0.2">
      <c r="A53" s="115"/>
      <c r="B53" s="119"/>
      <c r="C53" s="115"/>
      <c r="D53" s="121" t="s">
        <v>2</v>
      </c>
      <c r="E53" s="99"/>
      <c r="F53" s="122"/>
      <c r="G53" s="111">
        <f t="shared" si="0"/>
        <v>0</v>
      </c>
    </row>
    <row r="54" spans="1:7" x14ac:dyDescent="0.2">
      <c r="A54" s="115"/>
      <c r="B54" s="119"/>
      <c r="C54" s="115"/>
      <c r="D54" s="121" t="s">
        <v>18</v>
      </c>
      <c r="E54" s="99"/>
      <c r="F54" s="122"/>
      <c r="G54" s="111">
        <f t="shared" si="0"/>
        <v>0</v>
      </c>
    </row>
    <row r="55" spans="1:7" x14ac:dyDescent="0.2">
      <c r="A55" s="115"/>
      <c r="B55" s="119"/>
      <c r="C55" s="115"/>
      <c r="D55" s="121" t="s">
        <v>9</v>
      </c>
      <c r="E55" s="99"/>
      <c r="F55" s="122"/>
      <c r="G55" s="111">
        <f t="shared" si="0"/>
        <v>0</v>
      </c>
    </row>
    <row r="56" spans="1:7" x14ac:dyDescent="0.2">
      <c r="A56" s="115"/>
      <c r="B56" s="119"/>
      <c r="C56" s="115"/>
      <c r="D56" s="121" t="s">
        <v>68</v>
      </c>
      <c r="E56" s="128"/>
      <c r="F56" s="129"/>
      <c r="G56" s="111">
        <f t="shared" si="0"/>
        <v>0</v>
      </c>
    </row>
    <row r="57" spans="1:7" x14ac:dyDescent="0.2">
      <c r="A57" s="115"/>
      <c r="B57" s="119"/>
      <c r="C57" s="115"/>
      <c r="D57" s="121" t="s">
        <v>10</v>
      </c>
      <c r="E57" s="99"/>
      <c r="F57" s="122"/>
      <c r="G57" s="111">
        <f t="shared" si="0"/>
        <v>0</v>
      </c>
    </row>
    <row r="58" spans="1:7" x14ac:dyDescent="0.2">
      <c r="A58" s="115"/>
      <c r="B58" s="119"/>
      <c r="C58" s="115"/>
      <c r="D58" s="121" t="s">
        <v>19</v>
      </c>
      <c r="E58" s="99"/>
      <c r="F58" s="122"/>
      <c r="G58" s="111">
        <f t="shared" si="0"/>
        <v>0</v>
      </c>
    </row>
    <row r="59" spans="1:7" ht="30" x14ac:dyDescent="0.2">
      <c r="A59" s="115"/>
      <c r="B59" s="119"/>
      <c r="C59" s="115"/>
      <c r="D59" s="121" t="s">
        <v>20</v>
      </c>
      <c r="E59" s="99"/>
      <c r="F59" s="122"/>
      <c r="G59" s="111">
        <f t="shared" si="0"/>
        <v>0</v>
      </c>
    </row>
    <row r="60" spans="1:7" x14ac:dyDescent="0.2">
      <c r="A60" s="115"/>
      <c r="B60" s="119"/>
      <c r="C60" s="115"/>
      <c r="D60" s="121" t="s">
        <v>11</v>
      </c>
      <c r="E60" s="99"/>
      <c r="F60" s="122"/>
      <c r="G60" s="111">
        <f t="shared" si="0"/>
        <v>0</v>
      </c>
    </row>
    <row r="61" spans="1:7" ht="18" customHeight="1" x14ac:dyDescent="0.2">
      <c r="A61" s="115"/>
      <c r="B61" s="119"/>
      <c r="C61" s="115"/>
      <c r="D61" s="121" t="s">
        <v>12</v>
      </c>
      <c r="E61" s="99"/>
      <c r="F61" s="122"/>
      <c r="G61" s="111">
        <f t="shared" si="0"/>
        <v>0</v>
      </c>
    </row>
    <row r="62" spans="1:7" ht="18" customHeight="1" x14ac:dyDescent="0.2">
      <c r="A62" s="115"/>
      <c r="B62" s="119"/>
      <c r="C62" s="115"/>
      <c r="D62" s="121" t="s">
        <v>13</v>
      </c>
      <c r="E62" s="99"/>
      <c r="F62" s="122"/>
      <c r="G62" s="111">
        <f t="shared" si="0"/>
        <v>0</v>
      </c>
    </row>
    <row r="63" spans="1:7" ht="18" customHeight="1" x14ac:dyDescent="0.2">
      <c r="A63" s="115"/>
      <c r="B63" s="119"/>
      <c r="C63" s="115"/>
      <c r="D63" s="121" t="s">
        <v>66</v>
      </c>
      <c r="E63" s="99"/>
      <c r="F63" s="122"/>
      <c r="G63" s="111">
        <f t="shared" si="0"/>
        <v>0</v>
      </c>
    </row>
    <row r="64" spans="1:7" ht="18" customHeight="1" x14ac:dyDescent="0.2">
      <c r="A64" s="26"/>
      <c r="B64" s="44"/>
      <c r="C64" s="26"/>
      <c r="D64" s="13"/>
      <c r="E64" s="22"/>
      <c r="F64" s="28"/>
      <c r="G64" s="30"/>
    </row>
    <row r="65" spans="1:8" ht="18" customHeight="1" x14ac:dyDescent="0.2">
      <c r="A65" s="26"/>
      <c r="B65" s="44"/>
      <c r="C65" s="26"/>
      <c r="D65" s="112" t="s">
        <v>76</v>
      </c>
      <c r="E65" s="22"/>
      <c r="F65" s="28"/>
      <c r="G65" s="113">
        <f>SUM(G5:G52)</f>
        <v>0</v>
      </c>
    </row>
    <row r="66" spans="1:8" ht="18" customHeight="1" x14ac:dyDescent="0.2">
      <c r="A66" s="26"/>
      <c r="B66" s="44"/>
      <c r="C66" s="26"/>
      <c r="D66" s="112" t="s">
        <v>77</v>
      </c>
      <c r="E66" s="22"/>
      <c r="F66" s="28"/>
      <c r="G66" s="113">
        <f>SUM(G53:G63)</f>
        <v>0</v>
      </c>
    </row>
    <row r="67" spans="1:8" ht="18" customHeight="1" x14ac:dyDescent="0.2">
      <c r="A67" s="26"/>
      <c r="B67" s="44"/>
      <c r="C67" s="26"/>
      <c r="D67" s="13"/>
      <c r="E67" s="22"/>
      <c r="F67" s="28"/>
      <c r="G67" s="30"/>
    </row>
    <row r="68" spans="1:8" s="24" customFormat="1" ht="18" customHeight="1" x14ac:dyDescent="0.2">
      <c r="A68" s="46"/>
      <c r="B68" s="43"/>
      <c r="C68" s="8"/>
      <c r="D68" s="6" t="s">
        <v>14</v>
      </c>
      <c r="E68" s="18">
        <f>SUM(E4:E62)</f>
        <v>0</v>
      </c>
      <c r="F68" s="29"/>
      <c r="G68" s="106">
        <f>SUM(G65+G66)</f>
        <v>0</v>
      </c>
      <c r="H68" s="17"/>
    </row>
    <row r="69" spans="1:8" ht="18.95" customHeight="1" x14ac:dyDescent="0.2">
      <c r="A69" s="26"/>
      <c r="B69" s="44"/>
      <c r="C69" s="26"/>
      <c r="D69" s="9" t="s">
        <v>1</v>
      </c>
      <c r="E69" s="22"/>
      <c r="F69" s="28"/>
      <c r="G69" s="30"/>
    </row>
    <row r="73" spans="1:8" x14ac:dyDescent="0.2">
      <c r="D73" s="11"/>
      <c r="E73" s="37"/>
      <c r="F73" s="38"/>
      <c r="G73" s="39"/>
    </row>
    <row r="76" spans="1:8" x14ac:dyDescent="0.2">
      <c r="D76" s="11"/>
      <c r="E76" s="40"/>
      <c r="F76" s="41"/>
      <c r="G76" s="42"/>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tabSelected="1" zoomScaleNormal="100" zoomScalePageLayoutView="115" workbookViewId="0">
      <pane ySplit="3" topLeftCell="A4" activePane="bottomLeft" state="frozen"/>
      <selection pane="bottomLeft" activeCell="F38" sqref="F38"/>
    </sheetView>
  </sheetViews>
  <sheetFormatPr defaultColWidth="8.59765625" defaultRowHeight="12.75" x14ac:dyDescent="0.2"/>
  <cols>
    <col min="1" max="1" width="17.19921875" style="48" customWidth="1"/>
    <col min="2" max="2" width="36.8984375" style="48" customWidth="1"/>
    <col min="3" max="3" width="29" style="49" bestFit="1" customWidth="1"/>
    <col min="4" max="4" width="19" style="49" bestFit="1" customWidth="1"/>
    <col min="5" max="5" width="15.3984375" style="47" customWidth="1"/>
    <col min="6" max="254" width="8.59765625" style="47"/>
    <col min="255" max="255" width="6.8984375" style="47" customWidth="1"/>
    <col min="256" max="256" width="19.3984375" style="47" customWidth="1"/>
    <col min="257" max="257" width="39.19921875" style="47" bestFit="1" customWidth="1"/>
    <col min="258" max="258" width="5.09765625" style="47" customWidth="1"/>
    <col min="259" max="259" width="9.09765625" style="47" customWidth="1"/>
    <col min="260" max="260" width="8.8984375" style="47" bestFit="1" customWidth="1"/>
    <col min="261" max="261" width="6.8984375" style="47" customWidth="1"/>
    <col min="262" max="510" width="8.59765625" style="47"/>
    <col min="511" max="511" width="6.8984375" style="47" customWidth="1"/>
    <col min="512" max="512" width="19.3984375" style="47" customWidth="1"/>
    <col min="513" max="513" width="39.19921875" style="47" bestFit="1" customWidth="1"/>
    <col min="514" max="514" width="5.09765625" style="47" customWidth="1"/>
    <col min="515" max="515" width="9.09765625" style="47" customWidth="1"/>
    <col min="516" max="516" width="8.8984375" style="47" bestFit="1" customWidth="1"/>
    <col min="517" max="517" width="6.8984375" style="47" customWidth="1"/>
    <col min="518" max="766" width="8.59765625" style="47"/>
    <col min="767" max="767" width="6.8984375" style="47" customWidth="1"/>
    <col min="768" max="768" width="19.3984375" style="47" customWidth="1"/>
    <col min="769" max="769" width="39.19921875" style="47" bestFit="1" customWidth="1"/>
    <col min="770" max="770" width="5.09765625" style="47" customWidth="1"/>
    <col min="771" max="771" width="9.09765625" style="47" customWidth="1"/>
    <col min="772" max="772" width="8.8984375" style="47" bestFit="1" customWidth="1"/>
    <col min="773" max="773" width="6.8984375" style="47" customWidth="1"/>
    <col min="774" max="1022" width="8.59765625" style="47"/>
    <col min="1023" max="1023" width="6.8984375" style="47" customWidth="1"/>
    <col min="1024" max="1024" width="19.3984375" style="47" customWidth="1"/>
    <col min="1025" max="1025" width="39.19921875" style="47" bestFit="1" customWidth="1"/>
    <col min="1026" max="1026" width="5.09765625" style="47" customWidth="1"/>
    <col min="1027" max="1027" width="9.09765625" style="47" customWidth="1"/>
    <col min="1028" max="1028" width="8.8984375" style="47" bestFit="1" customWidth="1"/>
    <col min="1029" max="1029" width="6.8984375" style="47" customWidth="1"/>
    <col min="1030" max="1278" width="8.59765625" style="47"/>
    <col min="1279" max="1279" width="6.8984375" style="47" customWidth="1"/>
    <col min="1280" max="1280" width="19.3984375" style="47" customWidth="1"/>
    <col min="1281" max="1281" width="39.19921875" style="47" bestFit="1" customWidth="1"/>
    <col min="1282" max="1282" width="5.09765625" style="47" customWidth="1"/>
    <col min="1283" max="1283" width="9.09765625" style="47" customWidth="1"/>
    <col min="1284" max="1284" width="8.8984375" style="47" bestFit="1" customWidth="1"/>
    <col min="1285" max="1285" width="6.8984375" style="47" customWidth="1"/>
    <col min="1286" max="1534" width="8.59765625" style="47"/>
    <col min="1535" max="1535" width="6.8984375" style="47" customWidth="1"/>
    <col min="1536" max="1536" width="19.3984375" style="47" customWidth="1"/>
    <col min="1537" max="1537" width="39.19921875" style="47" bestFit="1" customWidth="1"/>
    <col min="1538" max="1538" width="5.09765625" style="47" customWidth="1"/>
    <col min="1539" max="1539" width="9.09765625" style="47" customWidth="1"/>
    <col min="1540" max="1540" width="8.8984375" style="47" bestFit="1" customWidth="1"/>
    <col min="1541" max="1541" width="6.8984375" style="47" customWidth="1"/>
    <col min="1542" max="1790" width="8.59765625" style="47"/>
    <col min="1791" max="1791" width="6.8984375" style="47" customWidth="1"/>
    <col min="1792" max="1792" width="19.3984375" style="47" customWidth="1"/>
    <col min="1793" max="1793" width="39.19921875" style="47" bestFit="1" customWidth="1"/>
    <col min="1794" max="1794" width="5.09765625" style="47" customWidth="1"/>
    <col min="1795" max="1795" width="9.09765625" style="47" customWidth="1"/>
    <col min="1796" max="1796" width="8.8984375" style="47" bestFit="1" customWidth="1"/>
    <col min="1797" max="1797" width="6.8984375" style="47" customWidth="1"/>
    <col min="1798" max="2046" width="8.59765625" style="47"/>
    <col min="2047" max="2047" width="6.8984375" style="47" customWidth="1"/>
    <col min="2048" max="2048" width="19.3984375" style="47" customWidth="1"/>
    <col min="2049" max="2049" width="39.19921875" style="47" bestFit="1" customWidth="1"/>
    <col min="2050" max="2050" width="5.09765625" style="47" customWidth="1"/>
    <col min="2051" max="2051" width="9.09765625" style="47" customWidth="1"/>
    <col min="2052" max="2052" width="8.8984375" style="47" bestFit="1" customWidth="1"/>
    <col min="2053" max="2053" width="6.8984375" style="47" customWidth="1"/>
    <col min="2054" max="2302" width="8.59765625" style="47"/>
    <col min="2303" max="2303" width="6.8984375" style="47" customWidth="1"/>
    <col min="2304" max="2304" width="19.3984375" style="47" customWidth="1"/>
    <col min="2305" max="2305" width="39.19921875" style="47" bestFit="1" customWidth="1"/>
    <col min="2306" max="2306" width="5.09765625" style="47" customWidth="1"/>
    <col min="2307" max="2307" width="9.09765625" style="47" customWidth="1"/>
    <col min="2308" max="2308" width="8.8984375" style="47" bestFit="1" customWidth="1"/>
    <col min="2309" max="2309" width="6.8984375" style="47" customWidth="1"/>
    <col min="2310" max="2558" width="8.59765625" style="47"/>
    <col min="2559" max="2559" width="6.8984375" style="47" customWidth="1"/>
    <col min="2560" max="2560" width="19.3984375" style="47" customWidth="1"/>
    <col min="2561" max="2561" width="39.19921875" style="47" bestFit="1" customWidth="1"/>
    <col min="2562" max="2562" width="5.09765625" style="47" customWidth="1"/>
    <col min="2563" max="2563" width="9.09765625" style="47" customWidth="1"/>
    <col min="2564" max="2564" width="8.8984375" style="47" bestFit="1" customWidth="1"/>
    <col min="2565" max="2565" width="6.8984375" style="47" customWidth="1"/>
    <col min="2566" max="2814" width="8.59765625" style="47"/>
    <col min="2815" max="2815" width="6.8984375" style="47" customWidth="1"/>
    <col min="2816" max="2816" width="19.3984375" style="47" customWidth="1"/>
    <col min="2817" max="2817" width="39.19921875" style="47" bestFit="1" customWidth="1"/>
    <col min="2818" max="2818" width="5.09765625" style="47" customWidth="1"/>
    <col min="2819" max="2819" width="9.09765625" style="47" customWidth="1"/>
    <col min="2820" max="2820" width="8.8984375" style="47" bestFit="1" customWidth="1"/>
    <col min="2821" max="2821" width="6.8984375" style="47" customWidth="1"/>
    <col min="2822" max="3070" width="8.59765625" style="47"/>
    <col min="3071" max="3071" width="6.8984375" style="47" customWidth="1"/>
    <col min="3072" max="3072" width="19.3984375" style="47" customWidth="1"/>
    <col min="3073" max="3073" width="39.19921875" style="47" bestFit="1" customWidth="1"/>
    <col min="3074" max="3074" width="5.09765625" style="47" customWidth="1"/>
    <col min="3075" max="3075" width="9.09765625" style="47" customWidth="1"/>
    <col min="3076" max="3076" width="8.8984375" style="47" bestFit="1" customWidth="1"/>
    <col min="3077" max="3077" width="6.8984375" style="47" customWidth="1"/>
    <col min="3078" max="3326" width="8.59765625" style="47"/>
    <col min="3327" max="3327" width="6.8984375" style="47" customWidth="1"/>
    <col min="3328" max="3328" width="19.3984375" style="47" customWidth="1"/>
    <col min="3329" max="3329" width="39.19921875" style="47" bestFit="1" customWidth="1"/>
    <col min="3330" max="3330" width="5.09765625" style="47" customWidth="1"/>
    <col min="3331" max="3331" width="9.09765625" style="47" customWidth="1"/>
    <col min="3332" max="3332" width="8.8984375" style="47" bestFit="1" customWidth="1"/>
    <col min="3333" max="3333" width="6.8984375" style="47" customWidth="1"/>
    <col min="3334" max="3582" width="8.59765625" style="47"/>
    <col min="3583" max="3583" width="6.8984375" style="47" customWidth="1"/>
    <col min="3584" max="3584" width="19.3984375" style="47" customWidth="1"/>
    <col min="3585" max="3585" width="39.19921875" style="47" bestFit="1" customWidth="1"/>
    <col min="3586" max="3586" width="5.09765625" style="47" customWidth="1"/>
    <col min="3587" max="3587" width="9.09765625" style="47" customWidth="1"/>
    <col min="3588" max="3588" width="8.8984375" style="47" bestFit="1" customWidth="1"/>
    <col min="3589" max="3589" width="6.8984375" style="47" customWidth="1"/>
    <col min="3590" max="3838" width="8.59765625" style="47"/>
    <col min="3839" max="3839" width="6.8984375" style="47" customWidth="1"/>
    <col min="3840" max="3840" width="19.3984375" style="47" customWidth="1"/>
    <col min="3841" max="3841" width="39.19921875" style="47" bestFit="1" customWidth="1"/>
    <col min="3842" max="3842" width="5.09765625" style="47" customWidth="1"/>
    <col min="3843" max="3843" width="9.09765625" style="47" customWidth="1"/>
    <col min="3844" max="3844" width="8.8984375" style="47" bestFit="1" customWidth="1"/>
    <col min="3845" max="3845" width="6.8984375" style="47" customWidth="1"/>
    <col min="3846" max="4094" width="8.59765625" style="47"/>
    <col min="4095" max="4095" width="6.8984375" style="47" customWidth="1"/>
    <col min="4096" max="4096" width="19.3984375" style="47" customWidth="1"/>
    <col min="4097" max="4097" width="39.19921875" style="47" bestFit="1" customWidth="1"/>
    <col min="4098" max="4098" width="5.09765625" style="47" customWidth="1"/>
    <col min="4099" max="4099" width="9.09765625" style="47" customWidth="1"/>
    <col min="4100" max="4100" width="8.8984375" style="47" bestFit="1" customWidth="1"/>
    <col min="4101" max="4101" width="6.8984375" style="47" customWidth="1"/>
    <col min="4102" max="4350" width="8.59765625" style="47"/>
    <col min="4351" max="4351" width="6.8984375" style="47" customWidth="1"/>
    <col min="4352" max="4352" width="19.3984375" style="47" customWidth="1"/>
    <col min="4353" max="4353" width="39.19921875" style="47" bestFit="1" customWidth="1"/>
    <col min="4354" max="4354" width="5.09765625" style="47" customWidth="1"/>
    <col min="4355" max="4355" width="9.09765625" style="47" customWidth="1"/>
    <col min="4356" max="4356" width="8.8984375" style="47" bestFit="1" customWidth="1"/>
    <col min="4357" max="4357" width="6.8984375" style="47" customWidth="1"/>
    <col min="4358" max="4606" width="8.59765625" style="47"/>
    <col min="4607" max="4607" width="6.8984375" style="47" customWidth="1"/>
    <col min="4608" max="4608" width="19.3984375" style="47" customWidth="1"/>
    <col min="4609" max="4609" width="39.19921875" style="47" bestFit="1" customWidth="1"/>
    <col min="4610" max="4610" width="5.09765625" style="47" customWidth="1"/>
    <col min="4611" max="4611" width="9.09765625" style="47" customWidth="1"/>
    <col min="4612" max="4612" width="8.8984375" style="47" bestFit="1" customWidth="1"/>
    <col min="4613" max="4613" width="6.8984375" style="47" customWidth="1"/>
    <col min="4614" max="4862" width="8.59765625" style="47"/>
    <col min="4863" max="4863" width="6.8984375" style="47" customWidth="1"/>
    <col min="4864" max="4864" width="19.3984375" style="47" customWidth="1"/>
    <col min="4865" max="4865" width="39.19921875" style="47" bestFit="1" customWidth="1"/>
    <col min="4866" max="4866" width="5.09765625" style="47" customWidth="1"/>
    <col min="4867" max="4867" width="9.09765625" style="47" customWidth="1"/>
    <col min="4868" max="4868" width="8.8984375" style="47" bestFit="1" customWidth="1"/>
    <col min="4869" max="4869" width="6.8984375" style="47" customWidth="1"/>
    <col min="4870" max="5118" width="8.59765625" style="47"/>
    <col min="5119" max="5119" width="6.8984375" style="47" customWidth="1"/>
    <col min="5120" max="5120" width="19.3984375" style="47" customWidth="1"/>
    <col min="5121" max="5121" width="39.19921875" style="47" bestFit="1" customWidth="1"/>
    <col min="5122" max="5122" width="5.09765625" style="47" customWidth="1"/>
    <col min="5123" max="5123" width="9.09765625" style="47" customWidth="1"/>
    <col min="5124" max="5124" width="8.8984375" style="47" bestFit="1" customWidth="1"/>
    <col min="5125" max="5125" width="6.8984375" style="47" customWidth="1"/>
    <col min="5126" max="5374" width="8.59765625" style="47"/>
    <col min="5375" max="5375" width="6.8984375" style="47" customWidth="1"/>
    <col min="5376" max="5376" width="19.3984375" style="47" customWidth="1"/>
    <col min="5377" max="5377" width="39.19921875" style="47" bestFit="1" customWidth="1"/>
    <col min="5378" max="5378" width="5.09765625" style="47" customWidth="1"/>
    <col min="5379" max="5379" width="9.09765625" style="47" customWidth="1"/>
    <col min="5380" max="5380" width="8.8984375" style="47" bestFit="1" customWidth="1"/>
    <col min="5381" max="5381" width="6.8984375" style="47" customWidth="1"/>
    <col min="5382" max="5630" width="8.59765625" style="47"/>
    <col min="5631" max="5631" width="6.8984375" style="47" customWidth="1"/>
    <col min="5632" max="5632" width="19.3984375" style="47" customWidth="1"/>
    <col min="5633" max="5633" width="39.19921875" style="47" bestFit="1" customWidth="1"/>
    <col min="5634" max="5634" width="5.09765625" style="47" customWidth="1"/>
    <col min="5635" max="5635" width="9.09765625" style="47" customWidth="1"/>
    <col min="5636" max="5636" width="8.8984375" style="47" bestFit="1" customWidth="1"/>
    <col min="5637" max="5637" width="6.8984375" style="47" customWidth="1"/>
    <col min="5638" max="5886" width="8.59765625" style="47"/>
    <col min="5887" max="5887" width="6.8984375" style="47" customWidth="1"/>
    <col min="5888" max="5888" width="19.3984375" style="47" customWidth="1"/>
    <col min="5889" max="5889" width="39.19921875" style="47" bestFit="1" customWidth="1"/>
    <col min="5890" max="5890" width="5.09765625" style="47" customWidth="1"/>
    <col min="5891" max="5891" width="9.09765625" style="47" customWidth="1"/>
    <col min="5892" max="5892" width="8.8984375" style="47" bestFit="1" customWidth="1"/>
    <col min="5893" max="5893" width="6.8984375" style="47" customWidth="1"/>
    <col min="5894" max="6142" width="8.59765625" style="47"/>
    <col min="6143" max="6143" width="6.8984375" style="47" customWidth="1"/>
    <col min="6144" max="6144" width="19.3984375" style="47" customWidth="1"/>
    <col min="6145" max="6145" width="39.19921875" style="47" bestFit="1" customWidth="1"/>
    <col min="6146" max="6146" width="5.09765625" style="47" customWidth="1"/>
    <col min="6147" max="6147" width="9.09765625" style="47" customWidth="1"/>
    <col min="6148" max="6148" width="8.8984375" style="47" bestFit="1" customWidth="1"/>
    <col min="6149" max="6149" width="6.8984375" style="47" customWidth="1"/>
    <col min="6150" max="6398" width="8.59765625" style="47"/>
    <col min="6399" max="6399" width="6.8984375" style="47" customWidth="1"/>
    <col min="6400" max="6400" width="19.3984375" style="47" customWidth="1"/>
    <col min="6401" max="6401" width="39.19921875" style="47" bestFit="1" customWidth="1"/>
    <col min="6402" max="6402" width="5.09765625" style="47" customWidth="1"/>
    <col min="6403" max="6403" width="9.09765625" style="47" customWidth="1"/>
    <col min="6404" max="6404" width="8.8984375" style="47" bestFit="1" customWidth="1"/>
    <col min="6405" max="6405" width="6.8984375" style="47" customWidth="1"/>
    <col min="6406" max="6654" width="8.59765625" style="47"/>
    <col min="6655" max="6655" width="6.8984375" style="47" customWidth="1"/>
    <col min="6656" max="6656" width="19.3984375" style="47" customWidth="1"/>
    <col min="6657" max="6657" width="39.19921875" style="47" bestFit="1" customWidth="1"/>
    <col min="6658" max="6658" width="5.09765625" style="47" customWidth="1"/>
    <col min="6659" max="6659" width="9.09765625" style="47" customWidth="1"/>
    <col min="6660" max="6660" width="8.8984375" style="47" bestFit="1" customWidth="1"/>
    <col min="6661" max="6661" width="6.8984375" style="47" customWidth="1"/>
    <col min="6662" max="6910" width="8.59765625" style="47"/>
    <col min="6911" max="6911" width="6.8984375" style="47" customWidth="1"/>
    <col min="6912" max="6912" width="19.3984375" style="47" customWidth="1"/>
    <col min="6913" max="6913" width="39.19921875" style="47" bestFit="1" customWidth="1"/>
    <col min="6914" max="6914" width="5.09765625" style="47" customWidth="1"/>
    <col min="6915" max="6915" width="9.09765625" style="47" customWidth="1"/>
    <col min="6916" max="6916" width="8.8984375" style="47" bestFit="1" customWidth="1"/>
    <col min="6917" max="6917" width="6.8984375" style="47" customWidth="1"/>
    <col min="6918" max="7166" width="8.59765625" style="47"/>
    <col min="7167" max="7167" width="6.8984375" style="47" customWidth="1"/>
    <col min="7168" max="7168" width="19.3984375" style="47" customWidth="1"/>
    <col min="7169" max="7169" width="39.19921875" style="47" bestFit="1" customWidth="1"/>
    <col min="7170" max="7170" width="5.09765625" style="47" customWidth="1"/>
    <col min="7171" max="7171" width="9.09765625" style="47" customWidth="1"/>
    <col min="7172" max="7172" width="8.8984375" style="47" bestFit="1" customWidth="1"/>
    <col min="7173" max="7173" width="6.8984375" style="47" customWidth="1"/>
    <col min="7174" max="7422" width="8.59765625" style="47"/>
    <col min="7423" max="7423" width="6.8984375" style="47" customWidth="1"/>
    <col min="7424" max="7424" width="19.3984375" style="47" customWidth="1"/>
    <col min="7425" max="7425" width="39.19921875" style="47" bestFit="1" customWidth="1"/>
    <col min="7426" max="7426" width="5.09765625" style="47" customWidth="1"/>
    <col min="7427" max="7427" width="9.09765625" style="47" customWidth="1"/>
    <col min="7428" max="7428" width="8.8984375" style="47" bestFit="1" customWidth="1"/>
    <col min="7429" max="7429" width="6.8984375" style="47" customWidth="1"/>
    <col min="7430" max="7678" width="8.59765625" style="47"/>
    <col min="7679" max="7679" width="6.8984375" style="47" customWidth="1"/>
    <col min="7680" max="7680" width="19.3984375" style="47" customWidth="1"/>
    <col min="7681" max="7681" width="39.19921875" style="47" bestFit="1" customWidth="1"/>
    <col min="7682" max="7682" width="5.09765625" style="47" customWidth="1"/>
    <col min="7683" max="7683" width="9.09765625" style="47" customWidth="1"/>
    <col min="7684" max="7684" width="8.8984375" style="47" bestFit="1" customWidth="1"/>
    <col min="7685" max="7685" width="6.8984375" style="47" customWidth="1"/>
    <col min="7686" max="7934" width="8.59765625" style="47"/>
    <col min="7935" max="7935" width="6.8984375" style="47" customWidth="1"/>
    <col min="7936" max="7936" width="19.3984375" style="47" customWidth="1"/>
    <col min="7937" max="7937" width="39.19921875" style="47" bestFit="1" customWidth="1"/>
    <col min="7938" max="7938" width="5.09765625" style="47" customWidth="1"/>
    <col min="7939" max="7939" width="9.09765625" style="47" customWidth="1"/>
    <col min="7940" max="7940" width="8.8984375" style="47" bestFit="1" customWidth="1"/>
    <col min="7941" max="7941" width="6.8984375" style="47" customWidth="1"/>
    <col min="7942" max="8190" width="8.59765625" style="47"/>
    <col min="8191" max="8191" width="6.8984375" style="47" customWidth="1"/>
    <col min="8192" max="8192" width="19.3984375" style="47" customWidth="1"/>
    <col min="8193" max="8193" width="39.19921875" style="47" bestFit="1" customWidth="1"/>
    <col min="8194" max="8194" width="5.09765625" style="47" customWidth="1"/>
    <col min="8195" max="8195" width="9.09765625" style="47" customWidth="1"/>
    <col min="8196" max="8196" width="8.8984375" style="47" bestFit="1" customWidth="1"/>
    <col min="8197" max="8197" width="6.8984375" style="47" customWidth="1"/>
    <col min="8198" max="8446" width="8.59765625" style="47"/>
    <col min="8447" max="8447" width="6.8984375" style="47" customWidth="1"/>
    <col min="8448" max="8448" width="19.3984375" style="47" customWidth="1"/>
    <col min="8449" max="8449" width="39.19921875" style="47" bestFit="1" customWidth="1"/>
    <col min="8450" max="8450" width="5.09765625" style="47" customWidth="1"/>
    <col min="8451" max="8451" width="9.09765625" style="47" customWidth="1"/>
    <col min="8452" max="8452" width="8.8984375" style="47" bestFit="1" customWidth="1"/>
    <col min="8453" max="8453" width="6.8984375" style="47" customWidth="1"/>
    <col min="8454" max="8702" width="8.59765625" style="47"/>
    <col min="8703" max="8703" width="6.8984375" style="47" customWidth="1"/>
    <col min="8704" max="8704" width="19.3984375" style="47" customWidth="1"/>
    <col min="8705" max="8705" width="39.19921875" style="47" bestFit="1" customWidth="1"/>
    <col min="8706" max="8706" width="5.09765625" style="47" customWidth="1"/>
    <col min="8707" max="8707" width="9.09765625" style="47" customWidth="1"/>
    <col min="8708" max="8708" width="8.8984375" style="47" bestFit="1" customWidth="1"/>
    <col min="8709" max="8709" width="6.8984375" style="47" customWidth="1"/>
    <col min="8710" max="8958" width="8.59765625" style="47"/>
    <col min="8959" max="8959" width="6.8984375" style="47" customWidth="1"/>
    <col min="8960" max="8960" width="19.3984375" style="47" customWidth="1"/>
    <col min="8961" max="8961" width="39.19921875" style="47" bestFit="1" customWidth="1"/>
    <col min="8962" max="8962" width="5.09765625" style="47" customWidth="1"/>
    <col min="8963" max="8963" width="9.09765625" style="47" customWidth="1"/>
    <col min="8964" max="8964" width="8.8984375" style="47" bestFit="1" customWidth="1"/>
    <col min="8965" max="8965" width="6.8984375" style="47" customWidth="1"/>
    <col min="8966" max="9214" width="8.59765625" style="47"/>
    <col min="9215" max="9215" width="6.8984375" style="47" customWidth="1"/>
    <col min="9216" max="9216" width="19.3984375" style="47" customWidth="1"/>
    <col min="9217" max="9217" width="39.19921875" style="47" bestFit="1" customWidth="1"/>
    <col min="9218" max="9218" width="5.09765625" style="47" customWidth="1"/>
    <col min="9219" max="9219" width="9.09765625" style="47" customWidth="1"/>
    <col min="9220" max="9220" width="8.8984375" style="47" bestFit="1" customWidth="1"/>
    <col min="9221" max="9221" width="6.8984375" style="47" customWidth="1"/>
    <col min="9222" max="9470" width="8.59765625" style="47"/>
    <col min="9471" max="9471" width="6.8984375" style="47" customWidth="1"/>
    <col min="9472" max="9472" width="19.3984375" style="47" customWidth="1"/>
    <col min="9473" max="9473" width="39.19921875" style="47" bestFit="1" customWidth="1"/>
    <col min="9474" max="9474" width="5.09765625" style="47" customWidth="1"/>
    <col min="9475" max="9475" width="9.09765625" style="47" customWidth="1"/>
    <col min="9476" max="9476" width="8.8984375" style="47" bestFit="1" customWidth="1"/>
    <col min="9477" max="9477" width="6.8984375" style="47" customWidth="1"/>
    <col min="9478" max="9726" width="8.59765625" style="47"/>
    <col min="9727" max="9727" width="6.8984375" style="47" customWidth="1"/>
    <col min="9728" max="9728" width="19.3984375" style="47" customWidth="1"/>
    <col min="9729" max="9729" width="39.19921875" style="47" bestFit="1" customWidth="1"/>
    <col min="9730" max="9730" width="5.09765625" style="47" customWidth="1"/>
    <col min="9731" max="9731" width="9.09765625" style="47" customWidth="1"/>
    <col min="9732" max="9732" width="8.8984375" style="47" bestFit="1" customWidth="1"/>
    <col min="9733" max="9733" width="6.8984375" style="47" customWidth="1"/>
    <col min="9734" max="9982" width="8.59765625" style="47"/>
    <col min="9983" max="9983" width="6.8984375" style="47" customWidth="1"/>
    <col min="9984" max="9984" width="19.3984375" style="47" customWidth="1"/>
    <col min="9985" max="9985" width="39.19921875" style="47" bestFit="1" customWidth="1"/>
    <col min="9986" max="9986" width="5.09765625" style="47" customWidth="1"/>
    <col min="9987" max="9987" width="9.09765625" style="47" customWidth="1"/>
    <col min="9988" max="9988" width="8.8984375" style="47" bestFit="1" customWidth="1"/>
    <col min="9989" max="9989" width="6.8984375" style="47" customWidth="1"/>
    <col min="9990" max="10238" width="8.59765625" style="47"/>
    <col min="10239" max="10239" width="6.8984375" style="47" customWidth="1"/>
    <col min="10240" max="10240" width="19.3984375" style="47" customWidth="1"/>
    <col min="10241" max="10241" width="39.19921875" style="47" bestFit="1" customWidth="1"/>
    <col min="10242" max="10242" width="5.09765625" style="47" customWidth="1"/>
    <col min="10243" max="10243" width="9.09765625" style="47" customWidth="1"/>
    <col min="10244" max="10244" width="8.8984375" style="47" bestFit="1" customWidth="1"/>
    <col min="10245" max="10245" width="6.8984375" style="47" customWidth="1"/>
    <col min="10246" max="10494" width="8.59765625" style="47"/>
    <col min="10495" max="10495" width="6.8984375" style="47" customWidth="1"/>
    <col min="10496" max="10496" width="19.3984375" style="47" customWidth="1"/>
    <col min="10497" max="10497" width="39.19921875" style="47" bestFit="1" customWidth="1"/>
    <col min="10498" max="10498" width="5.09765625" style="47" customWidth="1"/>
    <col min="10499" max="10499" width="9.09765625" style="47" customWidth="1"/>
    <col min="10500" max="10500" width="8.8984375" style="47" bestFit="1" customWidth="1"/>
    <col min="10501" max="10501" width="6.8984375" style="47" customWidth="1"/>
    <col min="10502" max="10750" width="8.59765625" style="47"/>
    <col min="10751" max="10751" width="6.8984375" style="47" customWidth="1"/>
    <col min="10752" max="10752" width="19.3984375" style="47" customWidth="1"/>
    <col min="10753" max="10753" width="39.19921875" style="47" bestFit="1" customWidth="1"/>
    <col min="10754" max="10754" width="5.09765625" style="47" customWidth="1"/>
    <col min="10755" max="10755" width="9.09765625" style="47" customWidth="1"/>
    <col min="10756" max="10756" width="8.8984375" style="47" bestFit="1" customWidth="1"/>
    <col min="10757" max="10757" width="6.8984375" style="47" customWidth="1"/>
    <col min="10758" max="11006" width="8.59765625" style="47"/>
    <col min="11007" max="11007" width="6.8984375" style="47" customWidth="1"/>
    <col min="11008" max="11008" width="19.3984375" style="47" customWidth="1"/>
    <col min="11009" max="11009" width="39.19921875" style="47" bestFit="1" customWidth="1"/>
    <col min="11010" max="11010" width="5.09765625" style="47" customWidth="1"/>
    <col min="11011" max="11011" width="9.09765625" style="47" customWidth="1"/>
    <col min="11012" max="11012" width="8.8984375" style="47" bestFit="1" customWidth="1"/>
    <col min="11013" max="11013" width="6.8984375" style="47" customWidth="1"/>
    <col min="11014" max="11262" width="8.59765625" style="47"/>
    <col min="11263" max="11263" width="6.8984375" style="47" customWidth="1"/>
    <col min="11264" max="11264" width="19.3984375" style="47" customWidth="1"/>
    <col min="11265" max="11265" width="39.19921875" style="47" bestFit="1" customWidth="1"/>
    <col min="11266" max="11266" width="5.09765625" style="47" customWidth="1"/>
    <col min="11267" max="11267" width="9.09765625" style="47" customWidth="1"/>
    <col min="11268" max="11268" width="8.8984375" style="47" bestFit="1" customWidth="1"/>
    <col min="11269" max="11269" width="6.8984375" style="47" customWidth="1"/>
    <col min="11270" max="11518" width="8.59765625" style="47"/>
    <col min="11519" max="11519" width="6.8984375" style="47" customWidth="1"/>
    <col min="11520" max="11520" width="19.3984375" style="47" customWidth="1"/>
    <col min="11521" max="11521" width="39.19921875" style="47" bestFit="1" customWidth="1"/>
    <col min="11522" max="11522" width="5.09765625" style="47" customWidth="1"/>
    <col min="11523" max="11523" width="9.09765625" style="47" customWidth="1"/>
    <col min="11524" max="11524" width="8.8984375" style="47" bestFit="1" customWidth="1"/>
    <col min="11525" max="11525" width="6.8984375" style="47" customWidth="1"/>
    <col min="11526" max="11774" width="8.59765625" style="47"/>
    <col min="11775" max="11775" width="6.8984375" style="47" customWidth="1"/>
    <col min="11776" max="11776" width="19.3984375" style="47" customWidth="1"/>
    <col min="11777" max="11777" width="39.19921875" style="47" bestFit="1" customWidth="1"/>
    <col min="11778" max="11778" width="5.09765625" style="47" customWidth="1"/>
    <col min="11779" max="11779" width="9.09765625" style="47" customWidth="1"/>
    <col min="11780" max="11780" width="8.8984375" style="47" bestFit="1" customWidth="1"/>
    <col min="11781" max="11781" width="6.8984375" style="47" customWidth="1"/>
    <col min="11782" max="12030" width="8.59765625" style="47"/>
    <col min="12031" max="12031" width="6.8984375" style="47" customWidth="1"/>
    <col min="12032" max="12032" width="19.3984375" style="47" customWidth="1"/>
    <col min="12033" max="12033" width="39.19921875" style="47" bestFit="1" customWidth="1"/>
    <col min="12034" max="12034" width="5.09765625" style="47" customWidth="1"/>
    <col min="12035" max="12035" width="9.09765625" style="47" customWidth="1"/>
    <col min="12036" max="12036" width="8.8984375" style="47" bestFit="1" customWidth="1"/>
    <col min="12037" max="12037" width="6.8984375" style="47" customWidth="1"/>
    <col min="12038" max="12286" width="8.59765625" style="47"/>
    <col min="12287" max="12287" width="6.8984375" style="47" customWidth="1"/>
    <col min="12288" max="12288" width="19.3984375" style="47" customWidth="1"/>
    <col min="12289" max="12289" width="39.19921875" style="47" bestFit="1" customWidth="1"/>
    <col min="12290" max="12290" width="5.09765625" style="47" customWidth="1"/>
    <col min="12291" max="12291" width="9.09765625" style="47" customWidth="1"/>
    <col min="12292" max="12292" width="8.8984375" style="47" bestFit="1" customWidth="1"/>
    <col min="12293" max="12293" width="6.8984375" style="47" customWidth="1"/>
    <col min="12294" max="12542" width="8.59765625" style="47"/>
    <col min="12543" max="12543" width="6.8984375" style="47" customWidth="1"/>
    <col min="12544" max="12544" width="19.3984375" style="47" customWidth="1"/>
    <col min="12545" max="12545" width="39.19921875" style="47" bestFit="1" customWidth="1"/>
    <col min="12546" max="12546" width="5.09765625" style="47" customWidth="1"/>
    <col min="12547" max="12547" width="9.09765625" style="47" customWidth="1"/>
    <col min="12548" max="12548" width="8.8984375" style="47" bestFit="1" customWidth="1"/>
    <col min="12549" max="12549" width="6.8984375" style="47" customWidth="1"/>
    <col min="12550" max="12798" width="8.59765625" style="47"/>
    <col min="12799" max="12799" width="6.8984375" style="47" customWidth="1"/>
    <col min="12800" max="12800" width="19.3984375" style="47" customWidth="1"/>
    <col min="12801" max="12801" width="39.19921875" style="47" bestFit="1" customWidth="1"/>
    <col min="12802" max="12802" width="5.09765625" style="47" customWidth="1"/>
    <col min="12803" max="12803" width="9.09765625" style="47" customWidth="1"/>
    <col min="12804" max="12804" width="8.8984375" style="47" bestFit="1" customWidth="1"/>
    <col min="12805" max="12805" width="6.8984375" style="47" customWidth="1"/>
    <col min="12806" max="13054" width="8.59765625" style="47"/>
    <col min="13055" max="13055" width="6.8984375" style="47" customWidth="1"/>
    <col min="13056" max="13056" width="19.3984375" style="47" customWidth="1"/>
    <col min="13057" max="13057" width="39.19921875" style="47" bestFit="1" customWidth="1"/>
    <col min="13058" max="13058" width="5.09765625" style="47" customWidth="1"/>
    <col min="13059" max="13059" width="9.09765625" style="47" customWidth="1"/>
    <col min="13060" max="13060" width="8.8984375" style="47" bestFit="1" customWidth="1"/>
    <col min="13061" max="13061" width="6.8984375" style="47" customWidth="1"/>
    <col min="13062" max="13310" width="8.59765625" style="47"/>
    <col min="13311" max="13311" width="6.8984375" style="47" customWidth="1"/>
    <col min="13312" max="13312" width="19.3984375" style="47" customWidth="1"/>
    <col min="13313" max="13313" width="39.19921875" style="47" bestFit="1" customWidth="1"/>
    <col min="13314" max="13314" width="5.09765625" style="47" customWidth="1"/>
    <col min="13315" max="13315" width="9.09765625" style="47" customWidth="1"/>
    <col min="13316" max="13316" width="8.8984375" style="47" bestFit="1" customWidth="1"/>
    <col min="13317" max="13317" width="6.8984375" style="47" customWidth="1"/>
    <col min="13318" max="13566" width="8.59765625" style="47"/>
    <col min="13567" max="13567" width="6.8984375" style="47" customWidth="1"/>
    <col min="13568" max="13568" width="19.3984375" style="47" customWidth="1"/>
    <col min="13569" max="13569" width="39.19921875" style="47" bestFit="1" customWidth="1"/>
    <col min="13570" max="13570" width="5.09765625" style="47" customWidth="1"/>
    <col min="13571" max="13571" width="9.09765625" style="47" customWidth="1"/>
    <col min="13572" max="13572" width="8.8984375" style="47" bestFit="1" customWidth="1"/>
    <col min="13573" max="13573" width="6.8984375" style="47" customWidth="1"/>
    <col min="13574" max="13822" width="8.59765625" style="47"/>
    <col min="13823" max="13823" width="6.8984375" style="47" customWidth="1"/>
    <col min="13824" max="13824" width="19.3984375" style="47" customWidth="1"/>
    <col min="13825" max="13825" width="39.19921875" style="47" bestFit="1" customWidth="1"/>
    <col min="13826" max="13826" width="5.09765625" style="47" customWidth="1"/>
    <col min="13827" max="13827" width="9.09765625" style="47" customWidth="1"/>
    <col min="13828" max="13828" width="8.8984375" style="47" bestFit="1" customWidth="1"/>
    <col min="13829" max="13829" width="6.8984375" style="47" customWidth="1"/>
    <col min="13830" max="14078" width="8.59765625" style="47"/>
    <col min="14079" max="14079" width="6.8984375" style="47" customWidth="1"/>
    <col min="14080" max="14080" width="19.3984375" style="47" customWidth="1"/>
    <col min="14081" max="14081" width="39.19921875" style="47" bestFit="1" customWidth="1"/>
    <col min="14082" max="14082" width="5.09765625" style="47" customWidth="1"/>
    <col min="14083" max="14083" width="9.09765625" style="47" customWidth="1"/>
    <col min="14084" max="14084" width="8.8984375" style="47" bestFit="1" customWidth="1"/>
    <col min="14085" max="14085" width="6.8984375" style="47" customWidth="1"/>
    <col min="14086" max="14334" width="8.59765625" style="47"/>
    <col min="14335" max="14335" width="6.8984375" style="47" customWidth="1"/>
    <col min="14336" max="14336" width="19.3984375" style="47" customWidth="1"/>
    <col min="14337" max="14337" width="39.19921875" style="47" bestFit="1" customWidth="1"/>
    <col min="14338" max="14338" width="5.09765625" style="47" customWidth="1"/>
    <col min="14339" max="14339" width="9.09765625" style="47" customWidth="1"/>
    <col min="14340" max="14340" width="8.8984375" style="47" bestFit="1" customWidth="1"/>
    <col min="14341" max="14341" width="6.8984375" style="47" customWidth="1"/>
    <col min="14342" max="14590" width="8.59765625" style="47"/>
    <col min="14591" max="14591" width="6.8984375" style="47" customWidth="1"/>
    <col min="14592" max="14592" width="19.3984375" style="47" customWidth="1"/>
    <col min="14593" max="14593" width="39.19921875" style="47" bestFit="1" customWidth="1"/>
    <col min="14594" max="14594" width="5.09765625" style="47" customWidth="1"/>
    <col min="14595" max="14595" width="9.09765625" style="47" customWidth="1"/>
    <col min="14596" max="14596" width="8.8984375" style="47" bestFit="1" customWidth="1"/>
    <col min="14597" max="14597" width="6.8984375" style="47" customWidth="1"/>
    <col min="14598" max="14846" width="8.59765625" style="47"/>
    <col min="14847" max="14847" width="6.8984375" style="47" customWidth="1"/>
    <col min="14848" max="14848" width="19.3984375" style="47" customWidth="1"/>
    <col min="14849" max="14849" width="39.19921875" style="47" bestFit="1" customWidth="1"/>
    <col min="14850" max="14850" width="5.09765625" style="47" customWidth="1"/>
    <col min="14851" max="14851" width="9.09765625" style="47" customWidth="1"/>
    <col min="14852" max="14852" width="8.8984375" style="47" bestFit="1" customWidth="1"/>
    <col min="14853" max="14853" width="6.8984375" style="47" customWidth="1"/>
    <col min="14854" max="15102" width="8.59765625" style="47"/>
    <col min="15103" max="15103" width="6.8984375" style="47" customWidth="1"/>
    <col min="15104" max="15104" width="19.3984375" style="47" customWidth="1"/>
    <col min="15105" max="15105" width="39.19921875" style="47" bestFit="1" customWidth="1"/>
    <col min="15106" max="15106" width="5.09765625" style="47" customWidth="1"/>
    <col min="15107" max="15107" width="9.09765625" style="47" customWidth="1"/>
    <col min="15108" max="15108" width="8.8984375" style="47" bestFit="1" customWidth="1"/>
    <col min="15109" max="15109" width="6.8984375" style="47" customWidth="1"/>
    <col min="15110" max="15358" width="8.59765625" style="47"/>
    <col min="15359" max="15359" width="6.8984375" style="47" customWidth="1"/>
    <col min="15360" max="15360" width="19.3984375" style="47" customWidth="1"/>
    <col min="15361" max="15361" width="39.19921875" style="47" bestFit="1" customWidth="1"/>
    <col min="15362" max="15362" width="5.09765625" style="47" customWidth="1"/>
    <col min="15363" max="15363" width="9.09765625" style="47" customWidth="1"/>
    <col min="15364" max="15364" width="8.8984375" style="47" bestFit="1" customWidth="1"/>
    <col min="15365" max="15365" width="6.8984375" style="47" customWidth="1"/>
    <col min="15366" max="15614" width="8.59765625" style="47"/>
    <col min="15615" max="15615" width="6.8984375" style="47" customWidth="1"/>
    <col min="15616" max="15616" width="19.3984375" style="47" customWidth="1"/>
    <col min="15617" max="15617" width="39.19921875" style="47" bestFit="1" customWidth="1"/>
    <col min="15618" max="15618" width="5.09765625" style="47" customWidth="1"/>
    <col min="15619" max="15619" width="9.09765625" style="47" customWidth="1"/>
    <col min="15620" max="15620" width="8.8984375" style="47" bestFit="1" customWidth="1"/>
    <col min="15621" max="15621" width="6.8984375" style="47" customWidth="1"/>
    <col min="15622" max="15870" width="8.59765625" style="47"/>
    <col min="15871" max="15871" width="6.8984375" style="47" customWidth="1"/>
    <col min="15872" max="15872" width="19.3984375" style="47" customWidth="1"/>
    <col min="15873" max="15873" width="39.19921875" style="47" bestFit="1" customWidth="1"/>
    <col min="15874" max="15874" width="5.09765625" style="47" customWidth="1"/>
    <col min="15875" max="15875" width="9.09765625" style="47" customWidth="1"/>
    <col min="15876" max="15876" width="8.8984375" style="47" bestFit="1" customWidth="1"/>
    <col min="15877" max="15877" width="6.8984375" style="47" customWidth="1"/>
    <col min="15878" max="16126" width="8.59765625" style="47"/>
    <col min="16127" max="16127" width="6.8984375" style="47" customWidth="1"/>
    <col min="16128" max="16128" width="19.3984375" style="47" customWidth="1"/>
    <col min="16129" max="16129" width="39.19921875" style="47" bestFit="1" customWidth="1"/>
    <col min="16130" max="16130" width="5.09765625" style="47" customWidth="1"/>
    <col min="16131" max="16131" width="9.09765625" style="47" customWidth="1"/>
    <col min="16132" max="16132" width="8.8984375" style="47" bestFit="1" customWidth="1"/>
    <col min="16133" max="16133" width="6.8984375" style="47" customWidth="1"/>
    <col min="16134" max="16384" width="8.59765625" style="47"/>
  </cols>
  <sheetData>
    <row r="1" spans="1:5" ht="15.75" x14ac:dyDescent="0.25">
      <c r="A1" s="144" t="s">
        <v>29</v>
      </c>
      <c r="B1" s="145"/>
      <c r="C1" s="90" t="s">
        <v>84</v>
      </c>
      <c r="D1" s="90"/>
      <c r="E1" s="91"/>
    </row>
    <row r="2" spans="1:5" ht="15.75" x14ac:dyDescent="0.25">
      <c r="A2" s="50"/>
      <c r="B2" s="51"/>
      <c r="C2" s="90"/>
      <c r="D2" s="90"/>
      <c r="E2" s="91"/>
    </row>
    <row r="3" spans="1:5" ht="30" x14ac:dyDescent="0.2">
      <c r="A3" s="95" t="s">
        <v>4</v>
      </c>
      <c r="B3" s="95" t="s">
        <v>21</v>
      </c>
      <c r="C3" s="84" t="s">
        <v>17</v>
      </c>
      <c r="D3" s="85" t="s">
        <v>16</v>
      </c>
      <c r="E3" s="84" t="s">
        <v>15</v>
      </c>
    </row>
    <row r="4" spans="1:5" ht="15" x14ac:dyDescent="0.2">
      <c r="A4" s="87"/>
      <c r="B4" s="87"/>
      <c r="C4" s="88"/>
      <c r="D4" s="89"/>
      <c r="E4" s="88"/>
    </row>
    <row r="5" spans="1:5" ht="50.1" customHeight="1" x14ac:dyDescent="0.2">
      <c r="A5" s="130"/>
      <c r="B5" s="92" t="s">
        <v>22</v>
      </c>
      <c r="C5" s="131"/>
      <c r="D5" s="132"/>
      <c r="E5" s="133">
        <f>A5*(C5-(C5*D5/100))</f>
        <v>0</v>
      </c>
    </row>
    <row r="6" spans="1:5" ht="18" customHeight="1" x14ac:dyDescent="0.2">
      <c r="A6" s="130"/>
      <c r="B6" s="52"/>
      <c r="C6" s="131"/>
      <c r="D6" s="132"/>
      <c r="E6" s="133"/>
    </row>
    <row r="7" spans="1:5" ht="18" customHeight="1" x14ac:dyDescent="0.2">
      <c r="A7" s="130"/>
      <c r="B7" s="92" t="s">
        <v>23</v>
      </c>
      <c r="C7" s="131"/>
      <c r="D7" s="132"/>
      <c r="E7" s="133">
        <f>(C7-(C7*D7/100))</f>
        <v>0</v>
      </c>
    </row>
    <row r="8" spans="1:5" s="4" customFormat="1" ht="18" customHeight="1" x14ac:dyDescent="0.25">
      <c r="A8" s="130"/>
      <c r="B8" s="52"/>
      <c r="C8" s="131"/>
      <c r="D8" s="132"/>
      <c r="E8" s="133">
        <f t="shared" ref="E8:E25" si="0">(C8-(C8*D8/100))</f>
        <v>0</v>
      </c>
    </row>
    <row r="9" spans="1:5" ht="18" customHeight="1" x14ac:dyDescent="0.2">
      <c r="A9" s="130"/>
      <c r="B9" s="92" t="s">
        <v>24</v>
      </c>
      <c r="C9" s="131"/>
      <c r="D9" s="132"/>
      <c r="E9" s="133">
        <f t="shared" si="0"/>
        <v>0</v>
      </c>
    </row>
    <row r="10" spans="1:5" ht="18" customHeight="1" x14ac:dyDescent="0.2">
      <c r="A10" s="130"/>
      <c r="B10" s="93" t="s">
        <v>25</v>
      </c>
      <c r="C10" s="131"/>
      <c r="D10" s="132"/>
      <c r="E10" s="133">
        <f t="shared" si="0"/>
        <v>0</v>
      </c>
    </row>
    <row r="11" spans="1:5" ht="18" customHeight="1" x14ac:dyDescent="0.2">
      <c r="A11" s="130"/>
      <c r="B11" s="93" t="s">
        <v>26</v>
      </c>
      <c r="C11" s="131"/>
      <c r="D11" s="132"/>
      <c r="E11" s="133">
        <f t="shared" si="0"/>
        <v>0</v>
      </c>
    </row>
    <row r="12" spans="1:5" ht="18" customHeight="1" x14ac:dyDescent="0.2">
      <c r="A12" s="130"/>
      <c r="B12" s="93"/>
      <c r="C12" s="131"/>
      <c r="D12" s="132"/>
      <c r="E12" s="133">
        <f t="shared" si="0"/>
        <v>0</v>
      </c>
    </row>
    <row r="13" spans="1:5" ht="18" customHeight="1" x14ac:dyDescent="0.2">
      <c r="A13" s="130"/>
      <c r="B13" s="92" t="s">
        <v>73</v>
      </c>
      <c r="C13" s="131"/>
      <c r="D13" s="132"/>
      <c r="E13" s="133">
        <f t="shared" si="0"/>
        <v>0</v>
      </c>
    </row>
    <row r="14" spans="1:5" ht="18" customHeight="1" x14ac:dyDescent="0.2">
      <c r="A14" s="130"/>
      <c r="B14" s="93" t="s">
        <v>27</v>
      </c>
      <c r="C14" s="131"/>
      <c r="D14" s="132"/>
      <c r="E14" s="133">
        <f t="shared" si="0"/>
        <v>0</v>
      </c>
    </row>
    <row r="15" spans="1:5" ht="18" customHeight="1" x14ac:dyDescent="0.2">
      <c r="A15" s="130"/>
      <c r="B15" s="94"/>
      <c r="C15" s="131"/>
      <c r="D15" s="132"/>
      <c r="E15" s="133">
        <f t="shared" si="0"/>
        <v>0</v>
      </c>
    </row>
    <row r="16" spans="1:5" ht="18" customHeight="1" x14ac:dyDescent="0.2">
      <c r="A16" s="130"/>
      <c r="B16" s="92" t="s">
        <v>28</v>
      </c>
      <c r="C16" s="131"/>
      <c r="D16" s="132"/>
      <c r="E16" s="133">
        <f t="shared" si="0"/>
        <v>0</v>
      </c>
    </row>
    <row r="17" spans="1:5" ht="18" customHeight="1" x14ac:dyDescent="0.2">
      <c r="A17" s="130"/>
      <c r="B17" s="93" t="s">
        <v>25</v>
      </c>
      <c r="C17" s="131"/>
      <c r="D17" s="132"/>
      <c r="E17" s="133">
        <f t="shared" si="0"/>
        <v>0</v>
      </c>
    </row>
    <row r="18" spans="1:5" ht="18" customHeight="1" x14ac:dyDescent="0.2">
      <c r="A18" s="130"/>
      <c r="B18" s="93" t="s">
        <v>26</v>
      </c>
      <c r="C18" s="131"/>
      <c r="D18" s="132"/>
      <c r="E18" s="133">
        <f t="shared" si="0"/>
        <v>0</v>
      </c>
    </row>
    <row r="19" spans="1:5" ht="18" customHeight="1" x14ac:dyDescent="0.2">
      <c r="A19" s="130"/>
      <c r="B19" s="93"/>
      <c r="C19" s="131"/>
      <c r="D19" s="132"/>
      <c r="E19" s="133">
        <f t="shared" si="0"/>
        <v>0</v>
      </c>
    </row>
    <row r="20" spans="1:5" ht="18" customHeight="1" x14ac:dyDescent="0.2">
      <c r="A20" s="130"/>
      <c r="B20" s="92" t="s">
        <v>73</v>
      </c>
      <c r="C20" s="131"/>
      <c r="D20" s="132"/>
      <c r="E20" s="133">
        <f t="shared" si="0"/>
        <v>0</v>
      </c>
    </row>
    <row r="21" spans="1:5" ht="18" customHeight="1" x14ac:dyDescent="0.2">
      <c r="A21" s="130"/>
      <c r="B21" s="93" t="s">
        <v>27</v>
      </c>
      <c r="C21" s="131"/>
      <c r="D21" s="132"/>
      <c r="E21" s="133">
        <f t="shared" si="0"/>
        <v>0</v>
      </c>
    </row>
    <row r="22" spans="1:5" ht="18" customHeight="1" x14ac:dyDescent="0.2">
      <c r="A22" s="130"/>
      <c r="B22" s="93"/>
      <c r="C22" s="131"/>
      <c r="D22" s="132"/>
      <c r="E22" s="133">
        <f t="shared" si="0"/>
        <v>0</v>
      </c>
    </row>
    <row r="23" spans="1:5" ht="18" customHeight="1" x14ac:dyDescent="0.2">
      <c r="A23" s="130"/>
      <c r="B23" s="92" t="s">
        <v>74</v>
      </c>
      <c r="C23" s="131"/>
      <c r="D23" s="132"/>
      <c r="E23" s="133">
        <f t="shared" si="0"/>
        <v>0</v>
      </c>
    </row>
    <row r="24" spans="1:5" ht="18" customHeight="1" x14ac:dyDescent="0.2">
      <c r="A24" s="130"/>
      <c r="B24" s="52"/>
      <c r="C24" s="131"/>
      <c r="D24" s="132"/>
      <c r="E24" s="133">
        <f t="shared" si="0"/>
        <v>0</v>
      </c>
    </row>
    <row r="25" spans="1:5" ht="18" customHeight="1" x14ac:dyDescent="0.2">
      <c r="A25" s="130"/>
      <c r="B25" s="92" t="s">
        <v>72</v>
      </c>
      <c r="C25" s="131"/>
      <c r="D25" s="132"/>
      <c r="E25" s="133">
        <f t="shared" si="0"/>
        <v>0</v>
      </c>
    </row>
    <row r="26" spans="1:5" ht="18" customHeight="1" x14ac:dyDescent="0.2">
      <c r="A26" s="52"/>
      <c r="B26" s="52"/>
      <c r="C26" s="53"/>
      <c r="D26" s="54"/>
      <c r="E26" s="22"/>
    </row>
    <row r="27" spans="1:5" ht="18" customHeight="1" x14ac:dyDescent="0.2">
      <c r="A27" s="52"/>
      <c r="B27" s="52"/>
      <c r="C27" s="53"/>
      <c r="D27" s="54"/>
      <c r="E27" s="134"/>
    </row>
    <row r="28" spans="1:5" ht="18" customHeight="1" x14ac:dyDescent="0.2">
      <c r="A28" s="52"/>
      <c r="B28" s="52"/>
      <c r="C28" s="16" t="s">
        <v>14</v>
      </c>
      <c r="D28" s="54"/>
      <c r="E28" s="135">
        <f>SUM(E5:E24)</f>
        <v>0</v>
      </c>
    </row>
    <row r="29" spans="1:5" ht="18" customHeight="1" x14ac:dyDescent="0.2"/>
    <row r="30" spans="1:5" ht="18" customHeight="1" x14ac:dyDescent="0.2"/>
    <row r="31" spans="1:5" ht="18" customHeight="1" x14ac:dyDescent="0.2"/>
    <row r="32" spans="1:5" ht="18" customHeight="1" x14ac:dyDescent="0.2"/>
    <row r="33" spans="2:4" ht="18" customHeight="1" x14ac:dyDescent="0.2"/>
    <row r="34" spans="2:4" ht="18" customHeight="1" x14ac:dyDescent="0.2"/>
    <row r="35" spans="2:4" ht="18" customHeight="1" x14ac:dyDescent="0.2"/>
    <row r="36" spans="2:4" ht="18" customHeight="1" x14ac:dyDescent="0.2"/>
    <row r="37" spans="2:4" x14ac:dyDescent="0.2">
      <c r="B37" s="47"/>
      <c r="C37" s="47"/>
      <c r="D37" s="47"/>
    </row>
    <row r="38" spans="2:4" x14ac:dyDescent="0.2">
      <c r="B38" s="47"/>
      <c r="C38" s="47"/>
      <c r="D38" s="47"/>
    </row>
    <row r="39" spans="2:4" x14ac:dyDescent="0.2">
      <c r="B39" s="47"/>
      <c r="C39" s="47"/>
      <c r="D39" s="47"/>
    </row>
    <row r="40" spans="2:4" x14ac:dyDescent="0.2">
      <c r="B40" s="47"/>
      <c r="C40" s="47"/>
      <c r="D40" s="47"/>
    </row>
    <row r="41" spans="2:4" x14ac:dyDescent="0.2">
      <c r="B41" s="47"/>
      <c r="C41" s="47"/>
      <c r="D41" s="47"/>
    </row>
    <row r="42" spans="2:4" x14ac:dyDescent="0.2">
      <c r="B42" s="47"/>
      <c r="C42" s="47"/>
      <c r="D42" s="47"/>
    </row>
    <row r="43" spans="2:4" x14ac:dyDescent="0.2">
      <c r="B43" s="47"/>
      <c r="C43" s="47"/>
      <c r="D43" s="47"/>
    </row>
    <row r="44" spans="2:4" x14ac:dyDescent="0.2">
      <c r="B44" s="47"/>
      <c r="C44" s="47"/>
      <c r="D44" s="47"/>
    </row>
    <row r="45" spans="2:4" x14ac:dyDescent="0.2">
      <c r="B45" s="47"/>
      <c r="C45" s="47"/>
      <c r="D45" s="47"/>
    </row>
    <row r="46" spans="2:4" x14ac:dyDescent="0.2">
      <c r="B46" s="47"/>
      <c r="C46" s="47"/>
      <c r="D46" s="47"/>
    </row>
    <row r="47" spans="2:4" x14ac:dyDescent="0.2">
      <c r="B47" s="47"/>
      <c r="C47" s="47"/>
      <c r="D47" s="47"/>
    </row>
    <row r="48" spans="2:4" x14ac:dyDescent="0.2">
      <c r="B48" s="47"/>
      <c r="C48" s="47"/>
      <c r="D48" s="47"/>
    </row>
    <row r="49" spans="1:4" x14ac:dyDescent="0.2">
      <c r="B49" s="47"/>
      <c r="C49" s="47"/>
      <c r="D49" s="47"/>
    </row>
    <row r="50" spans="1:4" x14ac:dyDescent="0.2">
      <c r="B50" s="47"/>
      <c r="C50" s="47"/>
      <c r="D50" s="47"/>
    </row>
    <row r="51" spans="1:4" x14ac:dyDescent="0.2">
      <c r="B51" s="47"/>
      <c r="C51" s="47"/>
      <c r="D51" s="47"/>
    </row>
    <row r="52" spans="1:4" x14ac:dyDescent="0.2">
      <c r="B52" s="47"/>
      <c r="C52" s="47"/>
      <c r="D52" s="47"/>
    </row>
    <row r="53" spans="1:4" ht="18" customHeight="1" x14ac:dyDescent="0.2">
      <c r="A53" s="47"/>
      <c r="B53" s="47"/>
      <c r="C53" s="47"/>
      <c r="D53" s="47"/>
    </row>
    <row r="54" spans="1:4" ht="18" customHeight="1" x14ac:dyDescent="0.2">
      <c r="A54" s="47"/>
      <c r="B54" s="47"/>
      <c r="C54" s="47"/>
      <c r="D54" s="47"/>
    </row>
    <row r="55" spans="1:4" ht="18" customHeight="1" x14ac:dyDescent="0.2">
      <c r="A55" s="47"/>
      <c r="B55" s="47"/>
      <c r="C55" s="47"/>
      <c r="D55" s="47"/>
    </row>
    <row r="56" spans="1:4" ht="18" customHeight="1" x14ac:dyDescent="0.2">
      <c r="A56" s="47"/>
      <c r="B56" s="47"/>
      <c r="C56" s="47"/>
      <c r="D56" s="47"/>
    </row>
    <row r="57" spans="1:4" x14ac:dyDescent="0.2">
      <c r="A57" s="47"/>
      <c r="B57" s="47"/>
      <c r="C57" s="47"/>
      <c r="D57" s="47"/>
    </row>
    <row r="58" spans="1:4" x14ac:dyDescent="0.2">
      <c r="A58" s="47"/>
      <c r="B58" s="47"/>
      <c r="C58" s="47"/>
      <c r="D58" s="47"/>
    </row>
    <row r="59" spans="1:4" x14ac:dyDescent="0.2">
      <c r="A59" s="47"/>
      <c r="B59" s="47"/>
      <c r="C59" s="47"/>
      <c r="D59" s="47"/>
    </row>
    <row r="60" spans="1:4" x14ac:dyDescent="0.2">
      <c r="A60" s="47"/>
      <c r="B60" s="47"/>
      <c r="C60" s="47"/>
      <c r="D60" s="47"/>
    </row>
    <row r="61" spans="1:4" x14ac:dyDescent="0.2">
      <c r="A61" s="47"/>
      <c r="B61" s="47"/>
      <c r="C61" s="47"/>
      <c r="D61" s="47"/>
    </row>
    <row r="62" spans="1:4" x14ac:dyDescent="0.2">
      <c r="A62" s="47"/>
      <c r="B62" s="47"/>
      <c r="C62" s="47"/>
      <c r="D62" s="47"/>
    </row>
    <row r="63" spans="1:4" x14ac:dyDescent="0.2">
      <c r="A63" s="47"/>
      <c r="B63" s="47"/>
      <c r="C63" s="47"/>
      <c r="D63" s="47"/>
    </row>
    <row r="64" spans="1:4" x14ac:dyDescent="0.2">
      <c r="A64" s="47"/>
      <c r="B64" s="47"/>
      <c r="C64" s="47"/>
      <c r="D64" s="47"/>
    </row>
    <row r="65" spans="1:4" ht="18" customHeight="1" x14ac:dyDescent="0.2">
      <c r="A65" s="47"/>
      <c r="B65" s="47"/>
      <c r="C65" s="47"/>
      <c r="D65" s="47"/>
    </row>
    <row r="66" spans="1:4" ht="18" customHeight="1" x14ac:dyDescent="0.2">
      <c r="A66" s="47"/>
      <c r="B66" s="47"/>
      <c r="C66" s="47"/>
      <c r="D66" s="47"/>
    </row>
    <row r="67" spans="1:4" ht="18" customHeight="1" x14ac:dyDescent="0.2">
      <c r="A67" s="47"/>
      <c r="B67" s="47"/>
      <c r="C67" s="47"/>
      <c r="D67" s="47"/>
    </row>
    <row r="68" spans="1:4" ht="18.95" customHeight="1" x14ac:dyDescent="0.2">
      <c r="A68" s="47"/>
      <c r="B68" s="47"/>
      <c r="C68" s="47"/>
      <c r="D68" s="47"/>
    </row>
    <row r="72" spans="1:4" x14ac:dyDescent="0.2">
      <c r="D72" s="47"/>
    </row>
    <row r="75" spans="1:4" x14ac:dyDescent="0.2">
      <c r="D75" s="47"/>
    </row>
  </sheetData>
  <mergeCells count="1">
    <mergeCell ref="A1:B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workbookViewId="0">
      <selection activeCell="B31" sqref="B31"/>
    </sheetView>
  </sheetViews>
  <sheetFormatPr defaultRowHeight="15" x14ac:dyDescent="0.2"/>
  <cols>
    <col min="1" max="1" width="17.19921875" style="48" customWidth="1"/>
    <col min="2" max="2" width="36.8984375" style="48" customWidth="1"/>
    <col min="3" max="3" width="29" style="49" bestFit="1" customWidth="1"/>
    <col min="4" max="4" width="19" style="49" bestFit="1" customWidth="1"/>
    <col min="5" max="5" width="15.3984375" style="47" customWidth="1"/>
  </cols>
  <sheetData>
    <row r="1" spans="1:5" ht="15.75" x14ac:dyDescent="0.25">
      <c r="A1" s="144" t="s">
        <v>29</v>
      </c>
      <c r="B1" s="145"/>
      <c r="C1" s="90" t="s">
        <v>85</v>
      </c>
      <c r="D1" s="90"/>
      <c r="E1" s="91"/>
    </row>
    <row r="2" spans="1:5" ht="15.75" x14ac:dyDescent="0.25">
      <c r="A2" s="136"/>
      <c r="B2" s="137"/>
      <c r="C2" s="90"/>
      <c r="D2" s="90"/>
      <c r="E2" s="91"/>
    </row>
    <row r="3" spans="1:5" ht="30" x14ac:dyDescent="0.2">
      <c r="A3" s="95" t="s">
        <v>4</v>
      </c>
      <c r="B3" s="95" t="s">
        <v>21</v>
      </c>
      <c r="C3" s="84" t="s">
        <v>17</v>
      </c>
      <c r="D3" s="85" t="s">
        <v>16</v>
      </c>
      <c r="E3" s="84" t="s">
        <v>15</v>
      </c>
    </row>
    <row r="4" spans="1:5" x14ac:dyDescent="0.2">
      <c r="A4" s="87"/>
      <c r="B4" s="87"/>
      <c r="C4" s="88"/>
      <c r="D4" s="89"/>
      <c r="E4" s="88"/>
    </row>
    <row r="5" spans="1:5" x14ac:dyDescent="0.2">
      <c r="A5" s="130"/>
      <c r="B5" s="92" t="s">
        <v>22</v>
      </c>
      <c r="C5" s="131"/>
      <c r="D5" s="132"/>
      <c r="E5" s="133">
        <f>A5*(C5-(C5*D5/100))</f>
        <v>0</v>
      </c>
    </row>
    <row r="6" spans="1:5" x14ac:dyDescent="0.2">
      <c r="A6" s="130"/>
      <c r="B6" s="52"/>
      <c r="C6" s="131"/>
      <c r="D6" s="132"/>
      <c r="E6" s="133"/>
    </row>
    <row r="7" spans="1:5" x14ac:dyDescent="0.2">
      <c r="A7" s="130"/>
      <c r="B7" s="92" t="s">
        <v>23</v>
      </c>
      <c r="C7" s="131"/>
      <c r="D7" s="132"/>
      <c r="E7" s="133">
        <f>(C7-(C7*D7/100))</f>
        <v>0</v>
      </c>
    </row>
    <row r="8" spans="1:5" x14ac:dyDescent="0.2">
      <c r="A8" s="130"/>
      <c r="B8" s="52"/>
      <c r="C8" s="131"/>
      <c r="D8" s="132"/>
      <c r="E8" s="133">
        <f t="shared" ref="E8:E25" si="0">(C8-(C8*D8/100))</f>
        <v>0</v>
      </c>
    </row>
    <row r="9" spans="1:5" x14ac:dyDescent="0.2">
      <c r="A9" s="130"/>
      <c r="B9" s="92" t="s">
        <v>24</v>
      </c>
      <c r="C9" s="131"/>
      <c r="D9" s="132"/>
      <c r="E9" s="133">
        <f t="shared" si="0"/>
        <v>0</v>
      </c>
    </row>
    <row r="10" spans="1:5" x14ac:dyDescent="0.2">
      <c r="A10" s="130"/>
      <c r="B10" s="93" t="s">
        <v>25</v>
      </c>
      <c r="C10" s="131"/>
      <c r="D10" s="132"/>
      <c r="E10" s="133">
        <f t="shared" si="0"/>
        <v>0</v>
      </c>
    </row>
    <row r="11" spans="1:5" x14ac:dyDescent="0.2">
      <c r="A11" s="130"/>
      <c r="B11" s="93" t="s">
        <v>26</v>
      </c>
      <c r="C11" s="131"/>
      <c r="D11" s="132"/>
      <c r="E11" s="133">
        <f t="shared" si="0"/>
        <v>0</v>
      </c>
    </row>
    <row r="12" spans="1:5" x14ac:dyDescent="0.2">
      <c r="A12" s="130"/>
      <c r="B12" s="93"/>
      <c r="C12" s="131"/>
      <c r="D12" s="132"/>
      <c r="E12" s="133">
        <f t="shared" si="0"/>
        <v>0</v>
      </c>
    </row>
    <row r="13" spans="1:5" x14ac:dyDescent="0.2">
      <c r="A13" s="130"/>
      <c r="B13" s="92" t="s">
        <v>73</v>
      </c>
      <c r="C13" s="131"/>
      <c r="D13" s="132"/>
      <c r="E13" s="133">
        <f t="shared" si="0"/>
        <v>0</v>
      </c>
    </row>
    <row r="14" spans="1:5" x14ac:dyDescent="0.2">
      <c r="A14" s="130"/>
      <c r="B14" s="93" t="s">
        <v>27</v>
      </c>
      <c r="C14" s="131"/>
      <c r="D14" s="132"/>
      <c r="E14" s="133">
        <f t="shared" si="0"/>
        <v>0</v>
      </c>
    </row>
    <row r="15" spans="1:5" x14ac:dyDescent="0.2">
      <c r="A15" s="130"/>
      <c r="B15" s="94"/>
      <c r="C15" s="131"/>
      <c r="D15" s="132"/>
      <c r="E15" s="133">
        <f t="shared" si="0"/>
        <v>0</v>
      </c>
    </row>
    <row r="16" spans="1:5" x14ac:dyDescent="0.2">
      <c r="A16" s="130"/>
      <c r="B16" s="92" t="s">
        <v>28</v>
      </c>
      <c r="C16" s="131"/>
      <c r="D16" s="132"/>
      <c r="E16" s="133">
        <f t="shared" si="0"/>
        <v>0</v>
      </c>
    </row>
    <row r="17" spans="1:5" x14ac:dyDescent="0.2">
      <c r="A17" s="130"/>
      <c r="B17" s="93" t="s">
        <v>25</v>
      </c>
      <c r="C17" s="131"/>
      <c r="D17" s="132"/>
      <c r="E17" s="133">
        <f t="shared" si="0"/>
        <v>0</v>
      </c>
    </row>
    <row r="18" spans="1:5" x14ac:dyDescent="0.2">
      <c r="A18" s="130"/>
      <c r="B18" s="93" t="s">
        <v>26</v>
      </c>
      <c r="C18" s="131"/>
      <c r="D18" s="132"/>
      <c r="E18" s="133">
        <f t="shared" si="0"/>
        <v>0</v>
      </c>
    </row>
    <row r="19" spans="1:5" x14ac:dyDescent="0.2">
      <c r="A19" s="130"/>
      <c r="B19" s="93"/>
      <c r="C19" s="131"/>
      <c r="D19" s="132"/>
      <c r="E19" s="133">
        <f t="shared" si="0"/>
        <v>0</v>
      </c>
    </row>
    <row r="20" spans="1:5" x14ac:dyDescent="0.2">
      <c r="A20" s="130"/>
      <c r="B20" s="92" t="s">
        <v>73</v>
      </c>
      <c r="C20" s="131"/>
      <c r="D20" s="132"/>
      <c r="E20" s="133">
        <f t="shared" si="0"/>
        <v>0</v>
      </c>
    </row>
    <row r="21" spans="1:5" x14ac:dyDescent="0.2">
      <c r="A21" s="130"/>
      <c r="B21" s="93" t="s">
        <v>27</v>
      </c>
      <c r="C21" s="131"/>
      <c r="D21" s="132"/>
      <c r="E21" s="133">
        <f t="shared" si="0"/>
        <v>0</v>
      </c>
    </row>
    <row r="22" spans="1:5" x14ac:dyDescent="0.2">
      <c r="A22" s="130"/>
      <c r="B22" s="93"/>
      <c r="C22" s="131"/>
      <c r="D22" s="132"/>
      <c r="E22" s="133">
        <f t="shared" si="0"/>
        <v>0</v>
      </c>
    </row>
    <row r="23" spans="1:5" x14ac:dyDescent="0.2">
      <c r="A23" s="130"/>
      <c r="B23" s="92" t="s">
        <v>74</v>
      </c>
      <c r="C23" s="131"/>
      <c r="D23" s="132"/>
      <c r="E23" s="133">
        <f t="shared" si="0"/>
        <v>0</v>
      </c>
    </row>
    <row r="24" spans="1:5" x14ac:dyDescent="0.2">
      <c r="A24" s="130"/>
      <c r="B24" s="52"/>
      <c r="C24" s="131"/>
      <c r="D24" s="132"/>
      <c r="E24" s="133">
        <f t="shared" si="0"/>
        <v>0</v>
      </c>
    </row>
    <row r="25" spans="1:5" x14ac:dyDescent="0.2">
      <c r="A25" s="130"/>
      <c r="B25" s="92" t="s">
        <v>72</v>
      </c>
      <c r="C25" s="131"/>
      <c r="D25" s="132"/>
      <c r="E25" s="133">
        <f t="shared" si="0"/>
        <v>0</v>
      </c>
    </row>
    <row r="26" spans="1:5" x14ac:dyDescent="0.2">
      <c r="A26" s="52"/>
      <c r="B26" s="52"/>
      <c r="C26" s="53"/>
      <c r="D26" s="54"/>
      <c r="E26" s="22"/>
    </row>
    <row r="27" spans="1:5" x14ac:dyDescent="0.2">
      <c r="A27" s="52"/>
      <c r="B27" s="52"/>
      <c r="C27" s="53"/>
      <c r="D27" s="54"/>
      <c r="E27" s="134"/>
    </row>
    <row r="28" spans="1:5" x14ac:dyDescent="0.2">
      <c r="A28" s="52"/>
      <c r="B28" s="52"/>
      <c r="C28" s="16" t="s">
        <v>14</v>
      </c>
      <c r="D28" s="54"/>
      <c r="E28" s="135">
        <f>SUM(E5:E24)</f>
        <v>0</v>
      </c>
    </row>
    <row r="37" spans="2:4" x14ac:dyDescent="0.2">
      <c r="B37" s="47"/>
      <c r="C37" s="47"/>
      <c r="D37" s="47"/>
    </row>
    <row r="38" spans="2:4" x14ac:dyDescent="0.2">
      <c r="B38" s="47"/>
      <c r="C38" s="47"/>
      <c r="D38" s="47"/>
    </row>
    <row r="39" spans="2:4" x14ac:dyDescent="0.2">
      <c r="B39" s="47"/>
      <c r="C39" s="47"/>
      <c r="D39" s="47"/>
    </row>
    <row r="40" spans="2:4" x14ac:dyDescent="0.2">
      <c r="B40" s="47"/>
      <c r="C40" s="47"/>
      <c r="D40" s="47"/>
    </row>
    <row r="41" spans="2:4" x14ac:dyDescent="0.2">
      <c r="B41" s="47"/>
      <c r="C41" s="47"/>
      <c r="D41" s="47"/>
    </row>
    <row r="42" spans="2:4" x14ac:dyDescent="0.2">
      <c r="B42" s="47"/>
      <c r="C42" s="47"/>
      <c r="D42" s="47"/>
    </row>
    <row r="43" spans="2:4" x14ac:dyDescent="0.2">
      <c r="B43" s="47"/>
      <c r="C43" s="47"/>
      <c r="D43" s="47"/>
    </row>
    <row r="44" spans="2:4" x14ac:dyDescent="0.2">
      <c r="B44" s="47"/>
      <c r="C44" s="47"/>
      <c r="D44" s="47"/>
    </row>
    <row r="45" spans="2:4" x14ac:dyDescent="0.2">
      <c r="B45" s="47"/>
      <c r="C45" s="47"/>
      <c r="D45" s="47"/>
    </row>
    <row r="46" spans="2:4" x14ac:dyDescent="0.2">
      <c r="B46" s="47"/>
      <c r="C46" s="47"/>
      <c r="D46" s="47"/>
    </row>
    <row r="47" spans="2:4" x14ac:dyDescent="0.2">
      <c r="B47" s="47"/>
      <c r="C47" s="47"/>
      <c r="D47" s="47"/>
    </row>
    <row r="48" spans="2:4" x14ac:dyDescent="0.2">
      <c r="B48" s="47"/>
      <c r="C48" s="47"/>
      <c r="D48" s="47"/>
    </row>
    <row r="49" spans="1:4" x14ac:dyDescent="0.2">
      <c r="B49" s="47"/>
      <c r="C49" s="47"/>
      <c r="D49" s="47"/>
    </row>
    <row r="50" spans="1:4" x14ac:dyDescent="0.2">
      <c r="B50" s="47"/>
      <c r="C50" s="47"/>
      <c r="D50" s="47"/>
    </row>
    <row r="51" spans="1:4" x14ac:dyDescent="0.2">
      <c r="B51" s="47"/>
      <c r="C51" s="47"/>
      <c r="D51" s="47"/>
    </row>
    <row r="52" spans="1:4" x14ac:dyDescent="0.2">
      <c r="B52" s="47"/>
      <c r="C52" s="47"/>
      <c r="D52" s="47"/>
    </row>
    <row r="53" spans="1:4" x14ac:dyDescent="0.2">
      <c r="A53" s="47"/>
      <c r="B53" s="47"/>
      <c r="C53" s="47"/>
      <c r="D53" s="47"/>
    </row>
    <row r="54" spans="1:4" x14ac:dyDescent="0.2">
      <c r="A54" s="47"/>
      <c r="B54" s="47"/>
      <c r="C54" s="47"/>
      <c r="D54" s="47"/>
    </row>
    <row r="55" spans="1:4" x14ac:dyDescent="0.2">
      <c r="A55" s="47"/>
      <c r="B55" s="47"/>
      <c r="C55" s="47"/>
      <c r="D55" s="47"/>
    </row>
    <row r="56" spans="1:4" x14ac:dyDescent="0.2">
      <c r="A56" s="47"/>
      <c r="B56" s="47"/>
      <c r="C56" s="47"/>
      <c r="D56" s="47"/>
    </row>
    <row r="57" spans="1:4" x14ac:dyDescent="0.2">
      <c r="A57" s="47"/>
      <c r="B57" s="47"/>
      <c r="C57" s="47"/>
      <c r="D57" s="47"/>
    </row>
    <row r="58" spans="1:4" x14ac:dyDescent="0.2">
      <c r="A58" s="47"/>
      <c r="B58" s="47"/>
      <c r="C58" s="47"/>
      <c r="D58" s="47"/>
    </row>
    <row r="59" spans="1:4" x14ac:dyDescent="0.2">
      <c r="A59" s="47"/>
      <c r="B59" s="47"/>
      <c r="C59" s="47"/>
      <c r="D59" s="47"/>
    </row>
    <row r="60" spans="1:4" x14ac:dyDescent="0.2">
      <c r="A60" s="47"/>
      <c r="B60" s="47"/>
      <c r="C60" s="47"/>
      <c r="D60" s="47"/>
    </row>
    <row r="61" spans="1:4" x14ac:dyDescent="0.2">
      <c r="A61" s="47"/>
      <c r="B61" s="47"/>
      <c r="C61" s="47"/>
      <c r="D61" s="47"/>
    </row>
    <row r="62" spans="1:4" x14ac:dyDescent="0.2">
      <c r="A62" s="47"/>
      <c r="B62" s="47"/>
      <c r="C62" s="47"/>
      <c r="D62" s="47"/>
    </row>
    <row r="63" spans="1:4" x14ac:dyDescent="0.2">
      <c r="A63" s="47"/>
      <c r="B63" s="47"/>
      <c r="C63" s="47"/>
      <c r="D63" s="47"/>
    </row>
    <row r="64" spans="1:4" x14ac:dyDescent="0.2">
      <c r="A64" s="47"/>
      <c r="B64" s="47"/>
      <c r="C64" s="47"/>
      <c r="D64" s="47"/>
    </row>
    <row r="65" spans="1:4" x14ac:dyDescent="0.2">
      <c r="A65" s="47"/>
      <c r="B65" s="47"/>
      <c r="C65" s="47"/>
      <c r="D65" s="47"/>
    </row>
    <row r="66" spans="1:4" x14ac:dyDescent="0.2">
      <c r="A66" s="47"/>
      <c r="B66" s="47"/>
      <c r="C66" s="47"/>
      <c r="D66" s="47"/>
    </row>
    <row r="67" spans="1:4" x14ac:dyDescent="0.2">
      <c r="A67" s="47"/>
      <c r="B67" s="47"/>
      <c r="C67" s="47"/>
      <c r="D67" s="47"/>
    </row>
    <row r="68" spans="1:4" x14ac:dyDescent="0.2">
      <c r="A68" s="47"/>
      <c r="B68" s="47"/>
      <c r="C68" s="47"/>
      <c r="D68" s="47"/>
    </row>
    <row r="72" spans="1:4" x14ac:dyDescent="0.2">
      <c r="D72" s="47"/>
    </row>
    <row r="75" spans="1:4" x14ac:dyDescent="0.2">
      <c r="D75" s="47"/>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pane ySplit="3" topLeftCell="A4" activePane="bottomLeft" state="frozen"/>
      <selection pane="bottomLeft" activeCell="C8" sqref="C8"/>
    </sheetView>
  </sheetViews>
  <sheetFormatPr defaultColWidth="8.59765625" defaultRowHeight="15" x14ac:dyDescent="0.2"/>
  <cols>
    <col min="1" max="1" width="63.59765625" bestFit="1" customWidth="1"/>
    <col min="2" max="2" width="7" style="3" bestFit="1" customWidth="1"/>
    <col min="3" max="3" width="16" style="20" customWidth="1"/>
    <col min="4" max="4" width="20.5" style="19" customWidth="1"/>
    <col min="5" max="5" width="18" customWidth="1"/>
  </cols>
  <sheetData>
    <row r="1" spans="1:5" ht="18" customHeight="1" x14ac:dyDescent="0.2">
      <c r="A1" s="8" t="s">
        <v>6</v>
      </c>
      <c r="B1" s="27"/>
      <c r="C1" s="21"/>
      <c r="D1" s="98"/>
    </row>
    <row r="2" spans="1:5" ht="18" customHeight="1" x14ac:dyDescent="0.2">
      <c r="A2" s="26"/>
      <c r="B2" s="27"/>
      <c r="C2" s="21"/>
      <c r="D2" s="98"/>
    </row>
    <row r="3" spans="1:5" ht="18" customHeight="1" x14ac:dyDescent="0.2">
      <c r="A3" s="96" t="s">
        <v>3</v>
      </c>
      <c r="B3" s="79" t="s">
        <v>4</v>
      </c>
      <c r="C3" s="86" t="s">
        <v>65</v>
      </c>
      <c r="D3" s="97" t="s">
        <v>5</v>
      </c>
      <c r="E3" s="2" t="s">
        <v>1</v>
      </c>
    </row>
    <row r="4" spans="1:5" ht="18" customHeight="1" x14ac:dyDescent="0.2">
      <c r="A4" s="26"/>
      <c r="B4" s="27"/>
      <c r="C4" s="21"/>
      <c r="D4" s="98"/>
      <c r="E4" s="2"/>
    </row>
    <row r="5" spans="1:5" ht="18" customHeight="1" x14ac:dyDescent="0.2">
      <c r="A5" s="26" t="s">
        <v>75</v>
      </c>
      <c r="B5" s="27">
        <v>1</v>
      </c>
      <c r="C5" s="100" t="s">
        <v>81</v>
      </c>
      <c r="D5" s="109">
        <f>Raadszaal!G68</f>
        <v>0</v>
      </c>
    </row>
    <row r="6" spans="1:5" ht="18" customHeight="1" x14ac:dyDescent="0.2">
      <c r="A6" s="26" t="s">
        <v>83</v>
      </c>
      <c r="B6" s="27">
        <v>7</v>
      </c>
      <c r="C6" s="101">
        <f>'SLA obv 7 jaar'!E28</f>
        <v>0</v>
      </c>
      <c r="D6" s="109">
        <f>C6*B6</f>
        <v>0</v>
      </c>
    </row>
    <row r="7" spans="1:5" ht="18" customHeight="1" x14ac:dyDescent="0.2">
      <c r="A7" s="26" t="s">
        <v>82</v>
      </c>
      <c r="B7" s="27">
        <v>3</v>
      </c>
      <c r="C7" s="101">
        <f>'SLA obv 3 jaar'!E28</f>
        <v>0</v>
      </c>
      <c r="D7" s="109">
        <f>C7*B7</f>
        <v>0</v>
      </c>
    </row>
    <row r="8" spans="1:5" ht="18" customHeight="1" x14ac:dyDescent="0.2">
      <c r="A8" s="26"/>
      <c r="B8" s="27"/>
      <c r="C8" s="101"/>
      <c r="D8" s="108"/>
    </row>
    <row r="9" spans="1:5" ht="18" customHeight="1" x14ac:dyDescent="0.2">
      <c r="A9" s="26"/>
      <c r="B9" s="27"/>
      <c r="C9" s="101"/>
      <c r="D9" s="108"/>
    </row>
    <row r="10" spans="1:5" s="1" customFormat="1" ht="18" customHeight="1" x14ac:dyDescent="0.25">
      <c r="A10" s="8" t="s">
        <v>67</v>
      </c>
      <c r="B10" s="7"/>
      <c r="C10" s="101"/>
      <c r="D10" s="110">
        <f>SUM(D5:D9)</f>
        <v>0</v>
      </c>
    </row>
    <row r="13" spans="1:5" x14ac:dyDescent="0.2">
      <c r="B13"/>
    </row>
    <row r="14" spans="1:5" x14ac:dyDescent="0.2">
      <c r="B14"/>
    </row>
  </sheetData>
  <pageMargins left="0.7" right="1.0520833333333333" top="0.75" bottom="0.75" header="0.3" footer="0.3"/>
  <pageSetup paperSize="9" orientation="portrait" horizontalDpi="4294967292" verticalDpi="4294967292"/>
  <headerFooter>
    <oddHeader>&amp;C&amp;A</oddHeader>
    <oddFooter>Pagina &amp;P van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Staat van eenheidsprijzen</vt:lpstr>
      <vt:lpstr>Raadszaal</vt:lpstr>
      <vt:lpstr>SLA obv 7 jaar</vt:lpstr>
      <vt:lpstr>SLA obv 3 jaar</vt:lpstr>
      <vt:lpstr>Verzamelblad</vt:lpstr>
      <vt:lpstr>Verzamelblad!Afdrukbereik</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Monshouwer, AAJS (Arjan)</cp:lastModifiedBy>
  <cp:lastPrinted>2013-01-07T10:43:22Z</cp:lastPrinted>
  <dcterms:created xsi:type="dcterms:W3CDTF">2003-08-27T16:40:13Z</dcterms:created>
  <dcterms:modified xsi:type="dcterms:W3CDTF">2021-09-24T11:31:28Z</dcterms:modified>
</cp:coreProperties>
</file>