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questionmarkgroup.sharepoint.com/sites/Haarlem/Gedeelde documenten/General/7. Aanbesteding WDA/2. Publiceren op TenderNed/"/>
    </mc:Choice>
  </mc:AlternateContent>
  <xr:revisionPtr revIDLastSave="42" documentId="8_{F52983F2-D6DC-416F-815C-7EBCC23C1ABE}" xr6:coauthVersionLast="47" xr6:coauthVersionMax="47" xr10:uidLastSave="{C9B4CA96-39EC-4C67-B11A-403AB92695B2}"/>
  <bookViews>
    <workbookView xWindow="28680" yWindow="-120" windowWidth="29040" windowHeight="15840" xr2:uid="{B690FA02-8862-4439-A92D-584E3F3FD613}"/>
  </bookViews>
  <sheets>
    <sheet name="Huidige&amp;gewenste situatie" sheetId="1" r:id="rId1"/>
    <sheet name="Verbr per loc per aut" sheetId="6" r:id="rId2"/>
    <sheet name="Omzet producten" sheetId="7" r:id="rId3"/>
    <sheet name="Aantallen per product"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62" i="6" l="1"/>
  <c r="I136" i="6"/>
  <c r="J136" i="6"/>
  <c r="H136" i="6"/>
  <c r="F64" i="7"/>
  <c r="F75" i="7"/>
  <c r="F55" i="7"/>
  <c r="F50" i="7"/>
  <c r="F47" i="7"/>
  <c r="F41" i="7"/>
  <c r="F35" i="7"/>
  <c r="F28" i="7"/>
  <c r="F18" i="7"/>
  <c r="F9" i="7"/>
  <c r="H65" i="1"/>
  <c r="I65" i="1"/>
  <c r="F76" i="7" l="1"/>
</calcChain>
</file>

<file path=xl/sharedStrings.xml><?xml version="1.0" encoding="utf-8"?>
<sst xmlns="http://schemas.openxmlformats.org/spreadsheetml/2006/main" count="1516" uniqueCount="218">
  <si>
    <t>Naam klant</t>
  </si>
  <si>
    <t>Adres</t>
  </si>
  <si>
    <t>Woonplaats</t>
  </si>
  <si>
    <t>TypeOmschrijving</t>
  </si>
  <si>
    <t>Automaatnr.</t>
  </si>
  <si>
    <t>Locatie</t>
  </si>
  <si>
    <t>Datum Plaatsing</t>
  </si>
  <si>
    <t>Huidig aantal  
automaten</t>
  </si>
  <si>
    <t>Minimaal aantal 
uitgifte punten gewenste situatie</t>
  </si>
  <si>
    <t>Gemeente Haarlem</t>
  </si>
  <si>
    <t>Grote Markt 2</t>
  </si>
  <si>
    <t>HAARLEM</t>
  </si>
  <si>
    <t>Ferrara 2B2C (ES) White 01</t>
  </si>
  <si>
    <t>967589</t>
  </si>
  <si>
    <t>1E ETAGE</t>
  </si>
  <si>
    <t>967590</t>
  </si>
  <si>
    <t>2E ETAGE</t>
  </si>
  <si>
    <t>967594</t>
  </si>
  <si>
    <t>BEGANE GROND</t>
  </si>
  <si>
    <t>967591</t>
  </si>
  <si>
    <t>1E ET KMR 104A</t>
  </si>
  <si>
    <t>967593</t>
  </si>
  <si>
    <t>STADH CONCERNCO</t>
  </si>
  <si>
    <t>Ferrara 2B2C (ES) Black 05</t>
  </si>
  <si>
    <t>021039100</t>
  </si>
  <si>
    <t>CODE 9 - 1e etage nieuw pantry naast</t>
  </si>
  <si>
    <t>967016</t>
  </si>
  <si>
    <t>1e etage nieuw pantry naast Fabricus kamer</t>
  </si>
  <si>
    <t>Totaal Grote Markt 2</t>
  </si>
  <si>
    <t>Jacobstraat 2-4</t>
  </si>
  <si>
    <t>967116</t>
  </si>
  <si>
    <t>3E ET T.O. TOIL</t>
  </si>
  <si>
    <t>967439</t>
  </si>
  <si>
    <t>2E ET T.O. TOIL</t>
  </si>
  <si>
    <t>967828</t>
  </si>
  <si>
    <t>967447</t>
  </si>
  <si>
    <t>1E ET T.O. TOIL</t>
  </si>
  <si>
    <t>967446</t>
  </si>
  <si>
    <t>967824</t>
  </si>
  <si>
    <t>BG T.O. KOPIEER</t>
  </si>
  <si>
    <t>967826</t>
  </si>
  <si>
    <t>5E ET T.O.TOILE</t>
  </si>
  <si>
    <t>967825</t>
  </si>
  <si>
    <t>967827</t>
  </si>
  <si>
    <t>3de etage links</t>
  </si>
  <si>
    <t>967431</t>
  </si>
  <si>
    <t>4E ET T.O.TOILE</t>
  </si>
  <si>
    <t>967420</t>
  </si>
  <si>
    <t>Totaal Jacobstraat 2-4</t>
  </si>
  <si>
    <t>Gedempte Oude Gracht 2</t>
  </si>
  <si>
    <t>967448</t>
  </si>
  <si>
    <t>3e etage rechts</t>
  </si>
  <si>
    <t>967010</t>
  </si>
  <si>
    <t>A2 rechter</t>
  </si>
  <si>
    <t>967435</t>
  </si>
  <si>
    <t>a2 linker</t>
  </si>
  <si>
    <t>967449</t>
  </si>
  <si>
    <t>F 3e etage link</t>
  </si>
  <si>
    <t>970622</t>
  </si>
  <si>
    <t>F 1e etage</t>
  </si>
  <si>
    <t>071089300</t>
  </si>
  <si>
    <t>2e etage F-Vleugel</t>
  </si>
  <si>
    <t>071089400</t>
  </si>
  <si>
    <t>3e etage F-Vleugel</t>
  </si>
  <si>
    <t>971243</t>
  </si>
  <si>
    <t>2e etage keuken</t>
  </si>
  <si>
    <t>967421</t>
  </si>
  <si>
    <t>C 3e etage niveau 3</t>
  </si>
  <si>
    <t>967423</t>
  </si>
  <si>
    <t>A 1e etage rechts</t>
  </si>
  <si>
    <t>967427</t>
  </si>
  <si>
    <t>Bgg service desk faza</t>
  </si>
  <si>
    <t>967428</t>
  </si>
  <si>
    <t>F 1e etage links</t>
  </si>
  <si>
    <t>970218</t>
  </si>
  <si>
    <t>Bgg handhaving links</t>
  </si>
  <si>
    <t>261190700</t>
  </si>
  <si>
    <t>Bgg handhaving rechts</t>
  </si>
  <si>
    <t>Totaal Gedempte Oude Gracht 2</t>
  </si>
  <si>
    <t>Spaarndamseweg 1</t>
  </si>
  <si>
    <t>Farini</t>
  </si>
  <si>
    <t>972125</t>
  </si>
  <si>
    <t>Servicedesk Fa.Za / BG Keuken</t>
  </si>
  <si>
    <t>Totaal Spaarndamseweg 1</t>
  </si>
  <si>
    <t>Vergierdeweg 273</t>
  </si>
  <si>
    <t>Cremona XL ES C</t>
  </si>
  <si>
    <t>967835</t>
  </si>
  <si>
    <t>KANTOOR</t>
  </si>
  <si>
    <t>967721</t>
  </si>
  <si>
    <t>BG PAUZERUIMTE</t>
  </si>
  <si>
    <t>Totaal Vergierdeweg 273</t>
  </si>
  <si>
    <t>Kleverlaan 7b</t>
  </si>
  <si>
    <t>967724</t>
  </si>
  <si>
    <t>Totaal Kleverlaan 7b</t>
  </si>
  <si>
    <t>Kleverlaan 11</t>
  </si>
  <si>
    <t>967425</t>
  </si>
  <si>
    <t>BG HAL RECEPTIE</t>
  </si>
  <si>
    <t>Totaal Kleverlaan 11</t>
  </si>
  <si>
    <t>Vrouwestraat 12</t>
  </si>
  <si>
    <t>241230800</t>
  </si>
  <si>
    <t>BGG keuken</t>
  </si>
  <si>
    <t>Totaal Vrouwestraat 12</t>
  </si>
  <si>
    <t>Spieringweg 835</t>
  </si>
  <si>
    <t>CRUQUIUS</t>
  </si>
  <si>
    <t>967444</t>
  </si>
  <si>
    <t>bgg gemeente archief</t>
  </si>
  <si>
    <t>Totaal Spieringweg 835</t>
  </si>
  <si>
    <t>Swaluestraat 2</t>
  </si>
  <si>
    <t>ZANDVOORT</t>
  </si>
  <si>
    <t>Ferrara 2B2C (ES) White 012 KW</t>
  </si>
  <si>
    <t>972240</t>
  </si>
  <si>
    <t>1e etage</t>
  </si>
  <si>
    <t>Gemeente Zandvoort</t>
  </si>
  <si>
    <t>021038900</t>
  </si>
  <si>
    <t>bgg</t>
  </si>
  <si>
    <t>Totaal Swaluestraat 2</t>
  </si>
  <si>
    <t>Algemene Begraafplaats Zandvoo</t>
  </si>
  <si>
    <t>Tollensstraat 67</t>
  </si>
  <si>
    <t>472048400</t>
  </si>
  <si>
    <t>bgg, van te voren aanmelden</t>
  </si>
  <si>
    <t>Totaal Tollensstraat 67</t>
  </si>
  <si>
    <t>TOTAAL GEMEENTE HAARLEM/ZANDVOORT</t>
  </si>
  <si>
    <t>Klantnaam</t>
  </si>
  <si>
    <t>Plaats</t>
  </si>
  <si>
    <t>Automaatnummer</t>
  </si>
  <si>
    <t>Type automaat</t>
  </si>
  <si>
    <t>Locatie Automaat</t>
  </si>
  <si>
    <t>Consumptie omschrijving</t>
  </si>
  <si>
    <t>Totaal 2019</t>
  </si>
  <si>
    <t>Totaal 2020</t>
  </si>
  <si>
    <t>Totaal 2021</t>
  </si>
  <si>
    <t>Aantal maanden in gebruik 2019</t>
  </si>
  <si>
    <t>Aantal maanden in gebruik 2020</t>
  </si>
  <si>
    <t>Aantal maanden in gebruik 2021</t>
  </si>
  <si>
    <t>Rivieraplein 4</t>
  </si>
  <si>
    <t>972932</t>
  </si>
  <si>
    <t>1e keuken.</t>
  </si>
  <si>
    <t>CAFE AU LAIT</t>
  </si>
  <si>
    <t>CAPPUCCINO</t>
  </si>
  <si>
    <t>CAPPUCCINO met SUIKER</t>
  </si>
  <si>
    <t>CHOCO CREME</t>
  </si>
  <si>
    <t>CHOCOLADE</t>
  </si>
  <si>
    <t>ESPRESSO</t>
  </si>
  <si>
    <t>ESPRESSO MACCHIATO</t>
  </si>
  <si>
    <t>ESPRESSO MACCHIATO SUIKER</t>
  </si>
  <si>
    <t>ESPRESSO SUIKER</t>
  </si>
  <si>
    <t>HEET WATER</t>
  </si>
  <si>
    <t>KOFFIE</t>
  </si>
  <si>
    <t>KOFFIE MELK</t>
  </si>
  <si>
    <t>KOFFIE MELK EN SUIKER</t>
  </si>
  <si>
    <t>KOFFIE SUIKER</t>
  </si>
  <si>
    <t>WIENER MELANGE</t>
  </si>
  <si>
    <t>TOTAAL</t>
  </si>
  <si>
    <t>TOTAAL Rivieraplein 4</t>
  </si>
  <si>
    <t>LATTE MACCHIATO</t>
  </si>
  <si>
    <t>TOTAAL Grote Markt 2</t>
  </si>
  <si>
    <t>KOUD WATER</t>
  </si>
  <si>
    <t>TOTAAL Jacobstraat 2-4</t>
  </si>
  <si>
    <t>TOTAAL Gedempte Oude Gracht 2</t>
  </si>
  <si>
    <t>ESPRESSO DUBBEL</t>
  </si>
  <si>
    <t>TOTAAL Spaarndamseweg 1</t>
  </si>
  <si>
    <t>Gemeente Haarlem Natuur Milieu Educatie</t>
  </si>
  <si>
    <t>TOTAAL Kleverlaan 11</t>
  </si>
  <si>
    <t>TOTAAL Vrouwestraat 12</t>
  </si>
  <si>
    <t>TOTAAL Spieringweg 835</t>
  </si>
  <si>
    <t xml:space="preserve">TOTAAL </t>
  </si>
  <si>
    <t>TOTAAL Swaluestraat 2</t>
  </si>
  <si>
    <t>TOTAAL Tollensstraat 67</t>
  </si>
  <si>
    <t>Artikel groep</t>
  </si>
  <si>
    <t>Artikel omschrijving</t>
  </si>
  <si>
    <t>Suiker</t>
  </si>
  <si>
    <t xml:space="preserve">Zoetstofsticks </t>
  </si>
  <si>
    <t>Disposables</t>
  </si>
  <si>
    <t xml:space="preserve">Roerstaafjes </t>
  </si>
  <si>
    <t>Koffie</t>
  </si>
  <si>
    <t xml:space="preserve">Vriesdroog koffie sachets decaf </t>
  </si>
  <si>
    <t>Paper cups</t>
  </si>
  <si>
    <t xml:space="preserve">Paper cups </t>
  </si>
  <si>
    <t xml:space="preserve">Suikersticks </t>
  </si>
  <si>
    <t>Thee</t>
  </si>
  <si>
    <t xml:space="preserve">Thee diverse smaken </t>
  </si>
  <si>
    <t>Melk</t>
  </si>
  <si>
    <t xml:space="preserve">Creamersticks </t>
  </si>
  <si>
    <t xml:space="preserve">Canderelsticks </t>
  </si>
  <si>
    <t>Zoetwaren</t>
  </si>
  <si>
    <t xml:space="preserve">Banket </t>
  </si>
  <si>
    <t>Roerstaafjes</t>
  </si>
  <si>
    <t xml:space="preserve">Freshbrew koffie </t>
  </si>
  <si>
    <t>Banket</t>
  </si>
  <si>
    <t>TOTAAL Vergierdeweg 273</t>
  </si>
  <si>
    <t>TOTAAL Kleverlaan 7b</t>
  </si>
  <si>
    <t>Espresso capsule</t>
  </si>
  <si>
    <t>Suikersticks</t>
  </si>
  <si>
    <t>Korte Zijlstraat 1</t>
  </si>
  <si>
    <t>Freshbrew koffie Miofino Delizioso Volub</t>
  </si>
  <si>
    <t>Vriesdroog koffie sachets decaf 100% Ara</t>
  </si>
  <si>
    <t>Pak volle melk</t>
  </si>
  <si>
    <t>TOTAAL Korte Zijlstraat 1</t>
  </si>
  <si>
    <t>Cacao</t>
  </si>
  <si>
    <t xml:space="preserve">Koffiebonen </t>
  </si>
  <si>
    <t>snelfilter</t>
  </si>
  <si>
    <t>Canderelsticks</t>
  </si>
  <si>
    <t>Banket en koek</t>
  </si>
  <si>
    <t>TOTAAL OMZET PRODCUTEN GEMEENTE HAARLEM/ZANDVOORT</t>
  </si>
  <si>
    <t>* Van 2019 en 2020 zijn geen omzetten van de producten bekend</t>
  </si>
  <si>
    <t>** Bedragen zijn excl. BTW</t>
  </si>
  <si>
    <t>ArtikelGroep</t>
  </si>
  <si>
    <t>ArtikelOmschrijving</t>
  </si>
  <si>
    <t>Totaal stuks 2021</t>
  </si>
  <si>
    <t>Algemene Begraafplaats</t>
  </si>
  <si>
    <t>Paper cup 150ml</t>
  </si>
  <si>
    <t>Thee diverse smaken</t>
  </si>
  <si>
    <t xml:space="preserve">Roerstaafjes hout </t>
  </si>
  <si>
    <t>Vriesdroog koffie sachets decaf</t>
  </si>
  <si>
    <t>Paper cup 360ml</t>
  </si>
  <si>
    <t>Creamersticks</t>
  </si>
  <si>
    <t>Paper cup 180ml</t>
  </si>
  <si>
    <t>Paper cup 340ml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</si>
</sst>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 #,##0_ ;_ * \-#,##0_ ;_ * &quot;-&quot;??_ ;_ @_ "/>
    <numFmt numFmtId="165" formatCode="d\-m\-yyyy"/>
  </numFmts>
  <fonts count="10"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color indexed="8"/>
      <name val="Calibri"/>
      <family val="2"/>
      <scheme val="minor"/>
    </font>
    <font>
      <b/>
      <sz val="11"/>
      <color indexed="8"/>
      <name val="Calibri"/>
      <family val="2"/>
      <scheme val="minor"/>
    </font>
    <font>
      <b/>
      <sz val="11"/>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5">
    <fill>
      <patternFill patternType="none"/>
    </fill>
    <fill>
      <patternFill patternType="gray125"/>
    </fill>
    <fill>
      <patternFill patternType="solid">
        <fgColor rgb="FFE01D33"/>
        <bgColor indexed="64"/>
      </patternFill>
    </fill>
    <fill>
      <patternFill patternType="solid">
        <fgColor theme="2" tint="-0.249977111117893"/>
        <bgColor indexed="64"/>
      </patternFill>
    </fill>
    <fill>
      <patternFill patternType="solid">
        <fgColor rgb="FFE01D33"/>
        <bgColor theme="4" tint="0.79998168889431442"/>
      </patternFill>
    </fill>
  </fills>
  <borders count="39">
    <border>
      <left/>
      <right/>
      <top/>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right/>
      <top/>
      <bottom style="thin">
        <color theme="4" tint="0.39997558519241921"/>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medium">
        <color indexed="64"/>
      </bottom>
      <diagonal/>
    </border>
    <border>
      <left style="thin">
        <color rgb="FFBFBFBF"/>
      </left>
      <right style="thin">
        <color rgb="FFBFBFBF"/>
      </right>
      <top style="thin">
        <color rgb="FFBFBFBF"/>
      </top>
      <bottom style="thin">
        <color indexed="64"/>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style="thin">
        <color rgb="FFBFBFBF"/>
      </left>
      <right style="thin">
        <color rgb="FFBFBFBF"/>
      </right>
      <top style="thin">
        <color indexed="64"/>
      </top>
      <bottom style="thin">
        <color rgb="FFBFBFBF"/>
      </bottom>
      <diagonal/>
    </border>
    <border>
      <left style="thin">
        <color theme="0" tint="-0.34998626667073579"/>
      </left>
      <right style="thin">
        <color theme="0" tint="-0.34998626667073579"/>
      </right>
      <top/>
      <bottom/>
      <diagonal/>
    </border>
    <border>
      <left/>
      <right style="medium">
        <color indexed="64"/>
      </right>
      <top style="medium">
        <color indexed="64"/>
      </top>
      <bottom style="thin">
        <color rgb="FFBFBFBF"/>
      </bottom>
      <diagonal/>
    </border>
    <border>
      <left/>
      <right style="medium">
        <color indexed="64"/>
      </right>
      <top/>
      <bottom style="thin">
        <color rgb="FFBFBFBF"/>
      </bottom>
      <diagonal/>
    </border>
    <border>
      <left/>
      <right style="thin">
        <color rgb="FFBFBFBF"/>
      </right>
      <top/>
      <bottom/>
      <diagonal/>
    </border>
    <border>
      <left style="thin">
        <color rgb="FFBFBFBF"/>
      </left>
      <right style="thin">
        <color rgb="FFBFBFBF"/>
      </right>
      <top style="medium">
        <color indexed="64"/>
      </top>
      <bottom style="thin">
        <color rgb="FFBFBFB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2" fillId="2" borderId="2" xfId="0" applyFont="1" applyFill="1" applyBorder="1" applyAlignment="1">
      <alignment horizontal="left" vertical="center" wrapText="1"/>
    </xf>
    <xf numFmtId="0" fontId="6" fillId="0" borderId="0" xfId="0" applyFont="1"/>
    <xf numFmtId="0" fontId="6" fillId="0" borderId="4" xfId="0" applyFont="1" applyBorder="1"/>
    <xf numFmtId="0" fontId="0" fillId="0" borderId="4" xfId="0" applyBorder="1"/>
    <xf numFmtId="0" fontId="0" fillId="0" borderId="5" xfId="0" applyBorder="1"/>
    <xf numFmtId="0" fontId="6" fillId="0" borderId="5" xfId="0" applyFont="1" applyBorder="1"/>
    <xf numFmtId="0" fontId="6" fillId="0" borderId="1" xfId="0" applyFont="1" applyBorder="1"/>
    <xf numFmtId="0" fontId="6" fillId="0" borderId="7" xfId="0" applyFont="1" applyBorder="1"/>
    <xf numFmtId="0" fontId="0" fillId="0" borderId="7" xfId="0" applyBorder="1"/>
    <xf numFmtId="0" fontId="0" fillId="0" borderId="9" xfId="0" applyBorder="1"/>
    <xf numFmtId="0" fontId="0" fillId="0" borderId="11" xfId="0" applyBorder="1"/>
    <xf numFmtId="0" fontId="0" fillId="3" borderId="13" xfId="0" applyFill="1" applyBorder="1"/>
    <xf numFmtId="0" fontId="0" fillId="3" borderId="14" xfId="0" applyFill="1" applyBorder="1"/>
    <xf numFmtId="0" fontId="6" fillId="3" borderId="14" xfId="0" applyFont="1" applyFill="1" applyBorder="1"/>
    <xf numFmtId="0" fontId="6" fillId="0" borderId="6" xfId="0" applyFont="1" applyBorder="1"/>
    <xf numFmtId="0" fontId="6" fillId="0" borderId="16" xfId="0" applyFont="1" applyBorder="1"/>
    <xf numFmtId="0" fontId="6" fillId="3" borderId="13" xfId="0" applyFont="1" applyFill="1" applyBorder="1"/>
    <xf numFmtId="0" fontId="6" fillId="3" borderId="18" xfId="0" applyFont="1" applyFill="1" applyBorder="1"/>
    <xf numFmtId="0" fontId="6" fillId="3" borderId="19" xfId="0" applyFont="1" applyFill="1" applyBorder="1"/>
    <xf numFmtId="0" fontId="0" fillId="3" borderId="18" xfId="0" applyFill="1" applyBorder="1"/>
    <xf numFmtId="0" fontId="0" fillId="3" borderId="19" xfId="0" applyFill="1" applyBorder="1"/>
    <xf numFmtId="0" fontId="0" fillId="0" borderId="13" xfId="0" applyBorder="1"/>
    <xf numFmtId="0" fontId="0" fillId="0" borderId="14" xfId="0" applyBorder="1"/>
    <xf numFmtId="0" fontId="6" fillId="0" borderId="14" xfId="0" applyFont="1" applyBorder="1"/>
    <xf numFmtId="3" fontId="0" fillId="0" borderId="0" xfId="0" applyNumberFormat="1"/>
    <xf numFmtId="3" fontId="0" fillId="0" borderId="7" xfId="0" applyNumberFormat="1" applyBorder="1" applyAlignment="1">
      <alignment horizontal="center"/>
    </xf>
    <xf numFmtId="3" fontId="0" fillId="0" borderId="0" xfId="0" applyNumberFormat="1" applyAlignment="1">
      <alignment horizontal="center"/>
    </xf>
    <xf numFmtId="3" fontId="6" fillId="3" borderId="14" xfId="0" applyNumberFormat="1" applyFont="1" applyFill="1" applyBorder="1" applyAlignment="1">
      <alignment horizontal="center"/>
    </xf>
    <xf numFmtId="3" fontId="6" fillId="3" borderId="19" xfId="0" applyNumberFormat="1" applyFont="1" applyFill="1" applyBorder="1" applyAlignment="1">
      <alignment horizontal="center"/>
    </xf>
    <xf numFmtId="3" fontId="0" fillId="0" borderId="5" xfId="0" applyNumberFormat="1" applyBorder="1" applyAlignment="1">
      <alignment horizontal="center"/>
    </xf>
    <xf numFmtId="3" fontId="0" fillId="0" borderId="4" xfId="0" applyNumberFormat="1" applyBorder="1" applyAlignment="1">
      <alignment horizontal="center"/>
    </xf>
    <xf numFmtId="3" fontId="0" fillId="3" borderId="19" xfId="0" applyNumberFormat="1" applyFill="1" applyBorder="1" applyAlignment="1">
      <alignment horizontal="center"/>
    </xf>
    <xf numFmtId="3" fontId="6" fillId="0" borderId="5" xfId="0" applyNumberFormat="1" applyFont="1" applyBorder="1" applyAlignment="1">
      <alignment horizontal="center"/>
    </xf>
    <xf numFmtId="3" fontId="4" fillId="0" borderId="21" xfId="0" applyNumberFormat="1" applyFont="1" applyBorder="1" applyAlignment="1">
      <alignment horizontal="center"/>
    </xf>
    <xf numFmtId="3" fontId="5" fillId="0" borderId="22" xfId="0" applyNumberFormat="1" applyFont="1" applyBorder="1" applyAlignment="1">
      <alignment horizontal="center"/>
    </xf>
    <xf numFmtId="3" fontId="4" fillId="0" borderId="27" xfId="0" applyNumberFormat="1" applyFont="1" applyBorder="1" applyAlignment="1">
      <alignment horizontal="center"/>
    </xf>
    <xf numFmtId="3" fontId="5" fillId="0" borderId="21" xfId="0" applyNumberFormat="1" applyFont="1" applyBorder="1" applyAlignment="1">
      <alignment horizontal="center"/>
    </xf>
    <xf numFmtId="3" fontId="7" fillId="0" borderId="0" xfId="0" applyNumberFormat="1" applyFont="1" applyAlignment="1">
      <alignment horizontal="center"/>
    </xf>
    <xf numFmtId="3" fontId="7" fillId="0" borderId="21" xfId="0" applyNumberFormat="1" applyFont="1" applyBorder="1" applyAlignment="1">
      <alignment horizontal="center"/>
    </xf>
    <xf numFmtId="3" fontId="8" fillId="0" borderId="23" xfId="0" applyNumberFormat="1" applyFont="1" applyBorder="1" applyAlignment="1">
      <alignment horizontal="center"/>
    </xf>
    <xf numFmtId="3" fontId="8" fillId="0" borderId="24" xfId="0" applyNumberFormat="1" applyFont="1" applyBorder="1" applyAlignment="1">
      <alignment horizontal="center"/>
    </xf>
    <xf numFmtId="3" fontId="8" fillId="0" borderId="22" xfId="0" applyNumberFormat="1" applyFont="1" applyBorder="1" applyAlignment="1">
      <alignment horizontal="center"/>
    </xf>
    <xf numFmtId="3" fontId="7" fillId="0" borderId="25" xfId="0" applyNumberFormat="1" applyFont="1" applyBorder="1" applyAlignment="1">
      <alignment horizontal="center"/>
    </xf>
    <xf numFmtId="3" fontId="7" fillId="0" borderId="27" xfId="0" applyNumberFormat="1" applyFont="1" applyBorder="1" applyAlignment="1">
      <alignment horizontal="center"/>
    </xf>
    <xf numFmtId="3" fontId="8" fillId="0" borderId="21" xfId="0" applyNumberFormat="1" applyFont="1" applyBorder="1" applyAlignment="1">
      <alignment horizontal="center"/>
    </xf>
    <xf numFmtId="165" fontId="0" fillId="0" borderId="0" xfId="0" applyNumberFormat="1"/>
    <xf numFmtId="0" fontId="2" fillId="2" borderId="0" xfId="0" applyFont="1" applyFill="1" applyAlignment="1">
      <alignment vertical="center"/>
    </xf>
    <xf numFmtId="165" fontId="2" fillId="2" borderId="0" xfId="0" applyNumberFormat="1" applyFont="1" applyFill="1" applyAlignment="1">
      <alignment vertical="center"/>
    </xf>
    <xf numFmtId="165" fontId="2" fillId="2" borderId="0" xfId="0" applyNumberFormat="1" applyFont="1" applyFill="1" applyAlignment="1">
      <alignment horizontal="center" vertical="center" wrapText="1"/>
    </xf>
    <xf numFmtId="0" fontId="6" fillId="0" borderId="0" xfId="0" applyFont="1" applyAlignment="1">
      <alignment horizontal="center"/>
    </xf>
    <xf numFmtId="0" fontId="0" fillId="0" borderId="0" xfId="0" applyAlignment="1">
      <alignment horizontal="center"/>
    </xf>
    <xf numFmtId="44" fontId="0" fillId="0" borderId="0" xfId="0" applyNumberFormat="1"/>
    <xf numFmtId="0" fontId="2" fillId="4" borderId="3" xfId="0" applyFont="1" applyFill="1" applyBorder="1"/>
    <xf numFmtId="0" fontId="2" fillId="4" borderId="0" xfId="0" applyFont="1" applyFill="1"/>
    <xf numFmtId="44" fontId="0" fillId="0" borderId="0" xfId="1" applyFont="1" applyBorder="1"/>
    <xf numFmtId="44" fontId="6" fillId="0" borderId="1" xfId="1" applyFont="1" applyBorder="1"/>
    <xf numFmtId="0" fontId="6" fillId="4" borderId="1" xfId="0" applyFont="1" applyFill="1" applyBorder="1"/>
    <xf numFmtId="44" fontId="6" fillId="4" borderId="1" xfId="1" applyFont="1" applyFill="1" applyBorder="1"/>
    <xf numFmtId="0" fontId="9" fillId="0" borderId="0" xfId="0" applyFont="1"/>
    <xf numFmtId="3" fontId="6" fillId="0" borderId="0" xfId="0" applyNumberFormat="1" applyFont="1" applyAlignment="1">
      <alignment horizontal="center"/>
    </xf>
    <xf numFmtId="0" fontId="2" fillId="2" borderId="28" xfId="0" applyFont="1" applyFill="1" applyBorder="1" applyAlignment="1">
      <alignment horizontal="center" vertical="center" wrapText="1"/>
    </xf>
    <xf numFmtId="164" fontId="7" fillId="0" borderId="26" xfId="0" applyNumberFormat="1" applyFont="1" applyBorder="1" applyAlignment="1">
      <alignment horizontal="center"/>
    </xf>
    <xf numFmtId="0" fontId="6" fillId="0" borderId="9" xfId="0" applyFont="1" applyBorder="1"/>
    <xf numFmtId="0" fontId="0" fillId="0" borderId="7" xfId="0" applyBorder="1" applyAlignment="1">
      <alignment horizontal="center"/>
    </xf>
    <xf numFmtId="164" fontId="7" fillId="0" borderId="29" xfId="0" applyNumberFormat="1" applyFont="1" applyBorder="1" applyAlignment="1">
      <alignment horizontal="center"/>
    </xf>
    <xf numFmtId="164" fontId="7" fillId="0" borderId="30" xfId="0" applyNumberFormat="1" applyFont="1" applyBorder="1" applyAlignment="1">
      <alignment horizontal="center"/>
    </xf>
    <xf numFmtId="0" fontId="0" fillId="0" borderId="14" xfId="0" applyBorder="1" applyAlignment="1">
      <alignment horizontal="center"/>
    </xf>
    <xf numFmtId="0" fontId="0" fillId="3" borderId="15" xfId="0" applyFill="1" applyBorder="1"/>
    <xf numFmtId="164" fontId="7" fillId="0" borderId="31" xfId="0" applyNumberFormat="1" applyFont="1" applyBorder="1" applyAlignment="1">
      <alignment horizontal="center"/>
    </xf>
    <xf numFmtId="164" fontId="7" fillId="0" borderId="10" xfId="0" applyNumberFormat="1" applyFont="1" applyBorder="1" applyAlignment="1">
      <alignment horizontal="center"/>
    </xf>
    <xf numFmtId="0" fontId="0" fillId="3" borderId="20" xfId="0" applyFill="1" applyBorder="1"/>
    <xf numFmtId="3" fontId="8" fillId="0" borderId="0" xfId="0" applyNumberFormat="1" applyFont="1" applyAlignment="1">
      <alignment horizontal="center"/>
    </xf>
    <xf numFmtId="0" fontId="0" fillId="3" borderId="4" xfId="0" applyFill="1" applyBorder="1"/>
    <xf numFmtId="0" fontId="0" fillId="3" borderId="17" xfId="0" applyFill="1" applyBorder="1"/>
    <xf numFmtId="164" fontId="7" fillId="0" borderId="0" xfId="0" applyNumberFormat="1" applyFont="1" applyAlignment="1">
      <alignment horizontal="center"/>
    </xf>
    <xf numFmtId="0" fontId="0" fillId="3" borderId="16" xfId="0" applyFill="1" applyBorder="1"/>
    <xf numFmtId="0" fontId="6" fillId="3" borderId="4" xfId="0" applyFont="1" applyFill="1" applyBorder="1"/>
    <xf numFmtId="3" fontId="6" fillId="3" borderId="4" xfId="0" applyNumberFormat="1" applyFont="1" applyFill="1" applyBorder="1" applyAlignment="1">
      <alignment horizontal="center"/>
    </xf>
    <xf numFmtId="3" fontId="7" fillId="0" borderId="32" xfId="0" applyNumberFormat="1" applyFont="1" applyBorder="1" applyAlignment="1">
      <alignment horizontal="center"/>
    </xf>
    <xf numFmtId="164" fontId="7" fillId="0" borderId="8" xfId="0" applyNumberFormat="1" applyFont="1"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0" fillId="0" borderId="5" xfId="0" applyBorder="1" applyAlignment="1">
      <alignment horizontal="center"/>
    </xf>
    <xf numFmtId="164" fontId="7" fillId="0" borderId="5" xfId="0" applyNumberFormat="1" applyFont="1" applyBorder="1" applyAlignment="1">
      <alignment horizontal="center"/>
    </xf>
    <xf numFmtId="164" fontId="7" fillId="0" borderId="12" xfId="0" applyNumberFormat="1" applyFont="1" applyBorder="1" applyAlignment="1">
      <alignment horizontal="center"/>
    </xf>
    <xf numFmtId="0" fontId="0" fillId="0" borderId="12" xfId="0" applyBorder="1" applyAlignment="1">
      <alignment horizontal="center"/>
    </xf>
    <xf numFmtId="3" fontId="4" fillId="0" borderId="32" xfId="0" applyNumberFormat="1" applyFont="1" applyBorder="1" applyAlignment="1">
      <alignment horizontal="center"/>
    </xf>
    <xf numFmtId="0" fontId="0" fillId="0" borderId="8" xfId="0" applyBorder="1" applyAlignment="1">
      <alignment horizontal="center"/>
    </xf>
    <xf numFmtId="0" fontId="0" fillId="2" borderId="13" xfId="0" applyFill="1" applyBorder="1"/>
    <xf numFmtId="0" fontId="0" fillId="2" borderId="14" xfId="0" applyFill="1" applyBorder="1"/>
    <xf numFmtId="0" fontId="2" fillId="2" borderId="14" xfId="0" applyFont="1" applyFill="1" applyBorder="1"/>
    <xf numFmtId="0" fontId="3" fillId="2" borderId="14" xfId="0" applyFont="1" applyFill="1" applyBorder="1"/>
    <xf numFmtId="3" fontId="0" fillId="0" borderId="8" xfId="0" applyNumberFormat="1" applyBorder="1" applyAlignment="1">
      <alignment horizontal="center"/>
    </xf>
    <xf numFmtId="3" fontId="6" fillId="0" borderId="14" xfId="0" applyNumberFormat="1" applyFont="1" applyBorder="1" applyAlignment="1">
      <alignment horizontal="center"/>
    </xf>
    <xf numFmtId="3" fontId="5" fillId="0" borderId="23" xfId="0" applyNumberFormat="1" applyFont="1" applyBorder="1" applyAlignment="1">
      <alignment horizontal="center"/>
    </xf>
    <xf numFmtId="3" fontId="5" fillId="0" borderId="24" xfId="0" applyNumberFormat="1" applyFont="1" applyBorder="1" applyAlignment="1">
      <alignment horizontal="center"/>
    </xf>
    <xf numFmtId="0" fontId="2" fillId="2" borderId="1" xfId="0" applyFont="1" applyFill="1" applyBorder="1"/>
    <xf numFmtId="0" fontId="2" fillId="2" borderId="1" xfId="0" applyFont="1" applyFill="1" applyBorder="1" applyAlignment="1">
      <alignment horizontal="center"/>
    </xf>
    <xf numFmtId="0" fontId="2" fillId="4" borderId="0" xfId="0" applyFont="1" applyFill="1" applyBorder="1"/>
    <xf numFmtId="0" fontId="0" fillId="0" borderId="33" xfId="0" applyBorder="1"/>
    <xf numFmtId="3" fontId="0" fillId="0" borderId="34" xfId="0" applyNumberFormat="1" applyBorder="1"/>
    <xf numFmtId="0" fontId="0" fillId="0" borderId="35" xfId="0" applyBorder="1"/>
    <xf numFmtId="0" fontId="0" fillId="0" borderId="0" xfId="0" applyBorder="1"/>
    <xf numFmtId="3" fontId="0" fillId="0" borderId="36" xfId="0" applyNumberFormat="1" applyBorder="1"/>
    <xf numFmtId="0" fontId="0" fillId="0" borderId="37" xfId="0" applyBorder="1"/>
    <xf numFmtId="3" fontId="0" fillId="0" borderId="38" xfId="0" applyNumberFormat="1" applyBorder="1"/>
  </cellXfs>
  <cellStyles count="2">
    <cellStyle name="Standaard" xfId="0" builtinId="0"/>
    <cellStyle name="Valuta" xfId="1" builtinId="4"/>
  </cellStyles>
  <dxfs count="0"/>
  <tableStyles count="0" defaultTableStyle="TableStyleMedium2" defaultPivotStyle="PivotStyleLight16"/>
  <colors>
    <mruColors>
      <color rgb="FFE01D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9</xdr:col>
      <xdr:colOff>38100</xdr:colOff>
      <xdr:row>1</xdr:row>
      <xdr:rowOff>38100</xdr:rowOff>
    </xdr:from>
    <xdr:to>
      <xdr:col>16</xdr:col>
      <xdr:colOff>38100</xdr:colOff>
      <xdr:row>7</xdr:row>
      <xdr:rowOff>19050</xdr:rowOff>
    </xdr:to>
    <xdr:sp macro="" textlink="">
      <xdr:nvSpPr>
        <xdr:cNvPr id="2" name="Tekstvak 1">
          <a:extLst>
            <a:ext uri="{FF2B5EF4-FFF2-40B4-BE49-F238E27FC236}">
              <a16:creationId xmlns:a16="http://schemas.microsoft.com/office/drawing/2014/main" id="{10CFC785-E999-4BB2-8611-1A41F0D62346}"/>
            </a:ext>
          </a:extLst>
        </xdr:cNvPr>
        <xdr:cNvSpPr txBox="1"/>
      </xdr:nvSpPr>
      <xdr:spPr>
        <a:xfrm>
          <a:off x="13449300" y="1133475"/>
          <a:ext cx="4267200" cy="1066800"/>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 elke unieke locatie</a:t>
          </a:r>
          <a:r>
            <a:rPr lang="nl-NL" sz="1100" baseline="0"/>
            <a:t> per adres dient een automaat te komen. In de huidige situatie zijn er op bepaalde locaties meerdere uitgiftepunten. Het is aan de leverancier om te bepalen of dit nodig is. Het minimaal aantal uitifte punten per adres is zoals weergegeven in dit overzicht.</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6750-4A71-4778-88E6-45985D2574CF}">
  <dimension ref="A1:I65"/>
  <sheetViews>
    <sheetView tabSelected="1" workbookViewId="0">
      <selection activeCell="A6" sqref="A6"/>
    </sheetView>
  </sheetViews>
  <sheetFormatPr defaultColWidth="8.88671875" defaultRowHeight="14.4" x14ac:dyDescent="0.3"/>
  <cols>
    <col min="1" max="1" width="28.5546875" bestFit="1" customWidth="1"/>
    <col min="2" max="2" width="23" bestFit="1" customWidth="1"/>
    <col min="3" max="3" width="11.33203125" bestFit="1" customWidth="1"/>
    <col min="4" max="4" width="28.6640625" bestFit="1" customWidth="1"/>
    <col min="5" max="5" width="12.33203125" bestFit="1" customWidth="1"/>
    <col min="6" max="6" width="39.44140625" bestFit="1" customWidth="1"/>
    <col min="7" max="7" width="15.33203125" bestFit="1" customWidth="1"/>
    <col min="8" max="8" width="16.5546875" style="51" bestFit="1" customWidth="1"/>
    <col min="9" max="9" width="20.33203125" style="51" bestFit="1" customWidth="1"/>
  </cols>
  <sheetData>
    <row r="1" spans="1:9" ht="43.2" x14ac:dyDescent="0.3">
      <c r="A1" s="47" t="s">
        <v>0</v>
      </c>
      <c r="B1" s="47" t="s">
        <v>1</v>
      </c>
      <c r="C1" s="47" t="s">
        <v>2</v>
      </c>
      <c r="D1" s="47" t="s">
        <v>3</v>
      </c>
      <c r="E1" s="47" t="s">
        <v>4</v>
      </c>
      <c r="F1" s="47" t="s">
        <v>5</v>
      </c>
      <c r="G1" s="48" t="s">
        <v>6</v>
      </c>
      <c r="H1" s="49" t="s">
        <v>7</v>
      </c>
      <c r="I1" s="49" t="s">
        <v>8</v>
      </c>
    </row>
    <row r="2" spans="1:9" x14ac:dyDescent="0.3">
      <c r="A2" t="s">
        <v>9</v>
      </c>
      <c r="B2" t="s">
        <v>10</v>
      </c>
      <c r="C2" t="s">
        <v>11</v>
      </c>
      <c r="D2" t="s">
        <v>12</v>
      </c>
      <c r="E2" t="s">
        <v>13</v>
      </c>
      <c r="F2" t="s">
        <v>14</v>
      </c>
      <c r="G2" s="46">
        <v>41933</v>
      </c>
      <c r="H2" s="50"/>
      <c r="I2" s="50"/>
    </row>
    <row r="3" spans="1:9" x14ac:dyDescent="0.3">
      <c r="A3" t="s">
        <v>9</v>
      </c>
      <c r="B3" t="s">
        <v>10</v>
      </c>
      <c r="C3" t="s">
        <v>11</v>
      </c>
      <c r="D3" t="s">
        <v>12</v>
      </c>
      <c r="E3" t="s">
        <v>15</v>
      </c>
      <c r="F3" t="s">
        <v>16</v>
      </c>
      <c r="G3" s="46">
        <v>41933</v>
      </c>
      <c r="H3" s="50"/>
      <c r="I3" s="50"/>
    </row>
    <row r="4" spans="1:9" x14ac:dyDescent="0.3">
      <c r="A4" t="s">
        <v>9</v>
      </c>
      <c r="B4" t="s">
        <v>10</v>
      </c>
      <c r="C4" t="s">
        <v>11</v>
      </c>
      <c r="D4" t="s">
        <v>12</v>
      </c>
      <c r="E4" t="s">
        <v>17</v>
      </c>
      <c r="F4" t="s">
        <v>18</v>
      </c>
      <c r="G4" s="46">
        <v>41933</v>
      </c>
      <c r="H4" s="50"/>
      <c r="I4" s="50"/>
    </row>
    <row r="5" spans="1:9" x14ac:dyDescent="0.3">
      <c r="A5" t="s">
        <v>9</v>
      </c>
      <c r="B5" t="s">
        <v>10</v>
      </c>
      <c r="C5" t="s">
        <v>11</v>
      </c>
      <c r="D5" t="s">
        <v>12</v>
      </c>
      <c r="E5" t="s">
        <v>19</v>
      </c>
      <c r="F5" t="s">
        <v>20</v>
      </c>
      <c r="G5" s="46">
        <v>41933</v>
      </c>
      <c r="H5" s="50"/>
      <c r="I5" s="50"/>
    </row>
    <row r="6" spans="1:9" x14ac:dyDescent="0.3">
      <c r="A6" t="s">
        <v>9</v>
      </c>
      <c r="B6" t="s">
        <v>10</v>
      </c>
      <c r="C6" t="s">
        <v>11</v>
      </c>
      <c r="D6" t="s">
        <v>12</v>
      </c>
      <c r="E6" t="s">
        <v>21</v>
      </c>
      <c r="F6" t="s">
        <v>22</v>
      </c>
      <c r="G6" s="46">
        <v>41933</v>
      </c>
      <c r="H6" s="50"/>
      <c r="I6" s="50"/>
    </row>
    <row r="7" spans="1:9" x14ac:dyDescent="0.3">
      <c r="A7" t="s">
        <v>9</v>
      </c>
      <c r="B7" t="s">
        <v>10</v>
      </c>
      <c r="C7" t="s">
        <v>11</v>
      </c>
      <c r="D7" t="s">
        <v>23</v>
      </c>
      <c r="E7" t="s">
        <v>24</v>
      </c>
      <c r="F7" t="s">
        <v>25</v>
      </c>
      <c r="G7" s="46">
        <v>43341</v>
      </c>
      <c r="H7" s="50"/>
      <c r="I7" s="50"/>
    </row>
    <row r="8" spans="1:9" x14ac:dyDescent="0.3">
      <c r="A8" t="s">
        <v>9</v>
      </c>
      <c r="B8" t="s">
        <v>10</v>
      </c>
      <c r="C8" t="s">
        <v>11</v>
      </c>
      <c r="D8" t="s">
        <v>23</v>
      </c>
      <c r="E8" t="s">
        <v>26</v>
      </c>
      <c r="F8" t="s">
        <v>27</v>
      </c>
      <c r="G8" s="46">
        <v>43341</v>
      </c>
      <c r="H8" s="50"/>
      <c r="I8" s="50"/>
    </row>
    <row r="9" spans="1:9" x14ac:dyDescent="0.3">
      <c r="A9" s="2" t="s">
        <v>28</v>
      </c>
      <c r="G9" s="46"/>
      <c r="H9" s="50">
        <v>8</v>
      </c>
      <c r="I9" s="50">
        <v>7</v>
      </c>
    </row>
    <row r="10" spans="1:9" x14ac:dyDescent="0.3">
      <c r="G10" s="46"/>
      <c r="H10" s="50"/>
      <c r="I10" s="50"/>
    </row>
    <row r="11" spans="1:9" x14ac:dyDescent="0.3">
      <c r="A11" t="s">
        <v>9</v>
      </c>
      <c r="B11" t="s">
        <v>29</v>
      </c>
      <c r="C11" t="s">
        <v>11</v>
      </c>
      <c r="D11" t="s">
        <v>12</v>
      </c>
      <c r="E11" t="s">
        <v>30</v>
      </c>
      <c r="F11" t="s">
        <v>31</v>
      </c>
      <c r="G11" s="46">
        <v>41934</v>
      </c>
      <c r="H11" s="50"/>
      <c r="I11" s="50"/>
    </row>
    <row r="12" spans="1:9" x14ac:dyDescent="0.3">
      <c r="A12" t="s">
        <v>9</v>
      </c>
      <c r="B12" t="s">
        <v>29</v>
      </c>
      <c r="C12" t="s">
        <v>11</v>
      </c>
      <c r="D12" t="s">
        <v>12</v>
      </c>
      <c r="E12" t="s">
        <v>32</v>
      </c>
      <c r="F12" t="s">
        <v>33</v>
      </c>
      <c r="G12" s="46">
        <v>41934</v>
      </c>
      <c r="H12" s="50"/>
      <c r="I12" s="50"/>
    </row>
    <row r="13" spans="1:9" x14ac:dyDescent="0.3">
      <c r="A13" t="s">
        <v>9</v>
      </c>
      <c r="B13" t="s">
        <v>29</v>
      </c>
      <c r="C13" t="s">
        <v>11</v>
      </c>
      <c r="D13" t="s">
        <v>12</v>
      </c>
      <c r="E13" t="s">
        <v>34</v>
      </c>
      <c r="F13" t="s">
        <v>33</v>
      </c>
      <c r="G13" s="46">
        <v>41934</v>
      </c>
      <c r="H13" s="50"/>
      <c r="I13" s="50"/>
    </row>
    <row r="14" spans="1:9" x14ac:dyDescent="0.3">
      <c r="A14" t="s">
        <v>9</v>
      </c>
      <c r="B14" t="s">
        <v>29</v>
      </c>
      <c r="C14" t="s">
        <v>11</v>
      </c>
      <c r="D14" t="s">
        <v>12</v>
      </c>
      <c r="E14" t="s">
        <v>35</v>
      </c>
      <c r="F14" t="s">
        <v>36</v>
      </c>
      <c r="G14" s="46">
        <v>41934</v>
      </c>
      <c r="H14" s="50"/>
      <c r="I14" s="50"/>
    </row>
    <row r="15" spans="1:9" x14ac:dyDescent="0.3">
      <c r="A15" t="s">
        <v>9</v>
      </c>
      <c r="B15" t="s">
        <v>29</v>
      </c>
      <c r="C15" t="s">
        <v>11</v>
      </c>
      <c r="D15" t="s">
        <v>12</v>
      </c>
      <c r="E15" t="s">
        <v>37</v>
      </c>
      <c r="F15" t="s">
        <v>36</v>
      </c>
      <c r="G15" s="46">
        <v>41934</v>
      </c>
      <c r="H15" s="50"/>
      <c r="I15" s="50"/>
    </row>
    <row r="16" spans="1:9" x14ac:dyDescent="0.3">
      <c r="A16" t="s">
        <v>9</v>
      </c>
      <c r="B16" t="s">
        <v>29</v>
      </c>
      <c r="C16" t="s">
        <v>11</v>
      </c>
      <c r="D16" t="s">
        <v>12</v>
      </c>
      <c r="E16" t="s">
        <v>38</v>
      </c>
      <c r="F16" t="s">
        <v>39</v>
      </c>
      <c r="G16" s="46">
        <v>41934</v>
      </c>
      <c r="H16" s="50"/>
      <c r="I16" s="50"/>
    </row>
    <row r="17" spans="1:9" x14ac:dyDescent="0.3">
      <c r="A17" t="s">
        <v>9</v>
      </c>
      <c r="B17" t="s">
        <v>29</v>
      </c>
      <c r="C17" t="s">
        <v>11</v>
      </c>
      <c r="D17" t="s">
        <v>12</v>
      </c>
      <c r="E17" t="s">
        <v>40</v>
      </c>
      <c r="F17" t="s">
        <v>41</v>
      </c>
      <c r="G17" s="46">
        <v>41934</v>
      </c>
      <c r="H17" s="50"/>
      <c r="I17" s="50"/>
    </row>
    <row r="18" spans="1:9" x14ac:dyDescent="0.3">
      <c r="A18" t="s">
        <v>9</v>
      </c>
      <c r="B18" t="s">
        <v>29</v>
      </c>
      <c r="C18" t="s">
        <v>11</v>
      </c>
      <c r="D18" t="s">
        <v>12</v>
      </c>
      <c r="E18" t="s">
        <v>42</v>
      </c>
      <c r="F18" t="s">
        <v>41</v>
      </c>
      <c r="G18" s="46">
        <v>41934</v>
      </c>
      <c r="H18" s="50"/>
      <c r="I18" s="50"/>
    </row>
    <row r="19" spans="1:9" x14ac:dyDescent="0.3">
      <c r="A19" t="s">
        <v>9</v>
      </c>
      <c r="B19" t="s">
        <v>29</v>
      </c>
      <c r="C19" t="s">
        <v>11</v>
      </c>
      <c r="D19" t="s">
        <v>12</v>
      </c>
      <c r="E19" t="s">
        <v>43</v>
      </c>
      <c r="F19" t="s">
        <v>44</v>
      </c>
      <c r="G19" s="46">
        <v>41934</v>
      </c>
      <c r="H19" s="50"/>
      <c r="I19" s="50"/>
    </row>
    <row r="20" spans="1:9" x14ac:dyDescent="0.3">
      <c r="A20" t="s">
        <v>9</v>
      </c>
      <c r="B20" t="s">
        <v>29</v>
      </c>
      <c r="C20" t="s">
        <v>11</v>
      </c>
      <c r="D20" t="s">
        <v>23</v>
      </c>
      <c r="E20" t="s">
        <v>45</v>
      </c>
      <c r="F20" t="s">
        <v>46</v>
      </c>
      <c r="G20" s="46">
        <v>41934</v>
      </c>
      <c r="H20" s="50"/>
      <c r="I20" s="50"/>
    </row>
    <row r="21" spans="1:9" x14ac:dyDescent="0.3">
      <c r="A21" t="s">
        <v>9</v>
      </c>
      <c r="B21" t="s">
        <v>29</v>
      </c>
      <c r="C21" t="s">
        <v>11</v>
      </c>
      <c r="D21" t="s">
        <v>23</v>
      </c>
      <c r="E21" t="s">
        <v>47</v>
      </c>
      <c r="F21" t="s">
        <v>46</v>
      </c>
      <c r="G21" s="46">
        <v>41934</v>
      </c>
      <c r="H21" s="2"/>
      <c r="I21" s="2"/>
    </row>
    <row r="22" spans="1:9" x14ac:dyDescent="0.3">
      <c r="A22" s="2" t="s">
        <v>48</v>
      </c>
      <c r="G22" s="46"/>
      <c r="H22" s="50">
        <v>11</v>
      </c>
      <c r="I22" s="50">
        <v>6</v>
      </c>
    </row>
    <row r="23" spans="1:9" x14ac:dyDescent="0.3">
      <c r="G23" s="46"/>
      <c r="H23" s="50"/>
      <c r="I23" s="50"/>
    </row>
    <row r="24" spans="1:9" x14ac:dyDescent="0.3">
      <c r="A24" t="s">
        <v>9</v>
      </c>
      <c r="B24" t="s">
        <v>49</v>
      </c>
      <c r="C24" t="s">
        <v>11</v>
      </c>
      <c r="D24" t="s">
        <v>12</v>
      </c>
      <c r="E24" t="s">
        <v>50</v>
      </c>
      <c r="F24" t="s">
        <v>51</v>
      </c>
      <c r="G24" s="46">
        <v>41920</v>
      </c>
      <c r="H24" s="50"/>
      <c r="I24" s="50"/>
    </row>
    <row r="25" spans="1:9" x14ac:dyDescent="0.3">
      <c r="A25" t="s">
        <v>9</v>
      </c>
      <c r="B25" t="s">
        <v>49</v>
      </c>
      <c r="C25" t="s">
        <v>11</v>
      </c>
      <c r="D25" t="s">
        <v>12</v>
      </c>
      <c r="E25" t="s">
        <v>52</v>
      </c>
      <c r="F25" t="s">
        <v>53</v>
      </c>
      <c r="G25" s="46">
        <v>41884</v>
      </c>
      <c r="H25" s="50"/>
      <c r="I25" s="50"/>
    </row>
    <row r="26" spans="1:9" x14ac:dyDescent="0.3">
      <c r="A26" t="s">
        <v>9</v>
      </c>
      <c r="B26" t="s">
        <v>49</v>
      </c>
      <c r="C26" t="s">
        <v>11</v>
      </c>
      <c r="D26" t="s">
        <v>12</v>
      </c>
      <c r="E26" t="s">
        <v>54</v>
      </c>
      <c r="F26" t="s">
        <v>55</v>
      </c>
      <c r="G26" s="46">
        <v>41920</v>
      </c>
      <c r="H26" s="50"/>
      <c r="I26" s="50"/>
    </row>
    <row r="27" spans="1:9" x14ac:dyDescent="0.3">
      <c r="A27" t="s">
        <v>9</v>
      </c>
      <c r="B27" t="s">
        <v>49</v>
      </c>
      <c r="C27" t="s">
        <v>11</v>
      </c>
      <c r="D27" t="s">
        <v>12</v>
      </c>
      <c r="E27" t="s">
        <v>56</v>
      </c>
      <c r="F27" t="s">
        <v>57</v>
      </c>
      <c r="G27" s="46">
        <v>41920</v>
      </c>
      <c r="H27" s="50"/>
      <c r="I27" s="50"/>
    </row>
    <row r="28" spans="1:9" x14ac:dyDescent="0.3">
      <c r="A28" t="s">
        <v>9</v>
      </c>
      <c r="B28" t="s">
        <v>49</v>
      </c>
      <c r="C28" t="s">
        <v>11</v>
      </c>
      <c r="D28" t="s">
        <v>12</v>
      </c>
      <c r="E28" t="s">
        <v>58</v>
      </c>
      <c r="F28" t="s">
        <v>59</v>
      </c>
      <c r="G28" s="46">
        <v>42795</v>
      </c>
      <c r="H28" s="50"/>
      <c r="I28" s="50"/>
    </row>
    <row r="29" spans="1:9" x14ac:dyDescent="0.3">
      <c r="A29" t="s">
        <v>9</v>
      </c>
      <c r="B29" t="s">
        <v>49</v>
      </c>
      <c r="C29" t="s">
        <v>11</v>
      </c>
      <c r="D29" t="s">
        <v>12</v>
      </c>
      <c r="E29" t="s">
        <v>60</v>
      </c>
      <c r="F29" t="s">
        <v>61</v>
      </c>
      <c r="G29" s="46">
        <v>43987</v>
      </c>
      <c r="H29" s="50"/>
      <c r="I29" s="50"/>
    </row>
    <row r="30" spans="1:9" x14ac:dyDescent="0.3">
      <c r="A30" t="s">
        <v>9</v>
      </c>
      <c r="B30" t="s">
        <v>49</v>
      </c>
      <c r="C30" t="s">
        <v>11</v>
      </c>
      <c r="D30" t="s">
        <v>12</v>
      </c>
      <c r="E30" t="s">
        <v>62</v>
      </c>
      <c r="F30" t="s">
        <v>63</v>
      </c>
      <c r="G30" s="46">
        <v>43987</v>
      </c>
      <c r="H30" s="50"/>
      <c r="I30" s="50"/>
    </row>
    <row r="31" spans="1:9" x14ac:dyDescent="0.3">
      <c r="A31" t="s">
        <v>9</v>
      </c>
      <c r="B31" t="s">
        <v>49</v>
      </c>
      <c r="C31" t="s">
        <v>11</v>
      </c>
      <c r="D31" t="s">
        <v>23</v>
      </c>
      <c r="E31" t="s">
        <v>64</v>
      </c>
      <c r="F31" t="s">
        <v>65</v>
      </c>
      <c r="G31" s="46">
        <v>42612</v>
      </c>
      <c r="H31" s="50"/>
      <c r="I31" s="50"/>
    </row>
    <row r="32" spans="1:9" x14ac:dyDescent="0.3">
      <c r="A32" t="s">
        <v>9</v>
      </c>
      <c r="B32" t="s">
        <v>49</v>
      </c>
      <c r="C32" t="s">
        <v>11</v>
      </c>
      <c r="D32" t="s">
        <v>23</v>
      </c>
      <c r="E32" t="s">
        <v>66</v>
      </c>
      <c r="F32" t="s">
        <v>67</v>
      </c>
      <c r="G32" s="46">
        <v>41920</v>
      </c>
      <c r="H32" s="50"/>
      <c r="I32" s="50"/>
    </row>
    <row r="33" spans="1:9" x14ac:dyDescent="0.3">
      <c r="A33" t="s">
        <v>9</v>
      </c>
      <c r="B33" t="s">
        <v>49</v>
      </c>
      <c r="C33" t="s">
        <v>11</v>
      </c>
      <c r="D33" t="s">
        <v>23</v>
      </c>
      <c r="E33" t="s">
        <v>68</v>
      </c>
      <c r="F33" t="s">
        <v>69</v>
      </c>
      <c r="G33" s="46">
        <v>41920</v>
      </c>
      <c r="H33" s="50"/>
      <c r="I33" s="50"/>
    </row>
    <row r="34" spans="1:9" x14ac:dyDescent="0.3">
      <c r="A34" t="s">
        <v>9</v>
      </c>
      <c r="B34" t="s">
        <v>49</v>
      </c>
      <c r="C34" t="s">
        <v>11</v>
      </c>
      <c r="D34" t="s">
        <v>23</v>
      </c>
      <c r="E34" t="s">
        <v>70</v>
      </c>
      <c r="F34" t="s">
        <v>71</v>
      </c>
      <c r="G34" s="46">
        <v>41920</v>
      </c>
      <c r="H34" s="50"/>
      <c r="I34" s="50"/>
    </row>
    <row r="35" spans="1:9" x14ac:dyDescent="0.3">
      <c r="A35" t="s">
        <v>9</v>
      </c>
      <c r="B35" t="s">
        <v>49</v>
      </c>
      <c r="C35" t="s">
        <v>11</v>
      </c>
      <c r="D35" t="s">
        <v>23</v>
      </c>
      <c r="E35" t="s">
        <v>72</v>
      </c>
      <c r="F35" t="s">
        <v>73</v>
      </c>
      <c r="G35" s="46">
        <v>41920</v>
      </c>
      <c r="H35" s="50"/>
      <c r="I35" s="50"/>
    </row>
    <row r="36" spans="1:9" x14ac:dyDescent="0.3">
      <c r="A36" t="s">
        <v>9</v>
      </c>
      <c r="B36" t="s">
        <v>49</v>
      </c>
      <c r="C36" t="s">
        <v>11</v>
      </c>
      <c r="D36" t="s">
        <v>23</v>
      </c>
      <c r="E36" t="s">
        <v>74</v>
      </c>
      <c r="F36" t="s">
        <v>75</v>
      </c>
      <c r="G36" s="46">
        <v>42303</v>
      </c>
      <c r="H36" s="50"/>
      <c r="I36" s="50"/>
    </row>
    <row r="37" spans="1:9" x14ac:dyDescent="0.3">
      <c r="A37" t="s">
        <v>9</v>
      </c>
      <c r="B37" t="s">
        <v>49</v>
      </c>
      <c r="C37" t="s">
        <v>11</v>
      </c>
      <c r="D37" t="s">
        <v>23</v>
      </c>
      <c r="E37" t="s">
        <v>76</v>
      </c>
      <c r="F37" t="s">
        <v>77</v>
      </c>
      <c r="G37" s="46">
        <v>43468</v>
      </c>
      <c r="H37" s="2"/>
      <c r="I37" s="2"/>
    </row>
    <row r="38" spans="1:9" x14ac:dyDescent="0.3">
      <c r="A38" s="2" t="s">
        <v>78</v>
      </c>
      <c r="G38" s="46"/>
      <c r="H38" s="50">
        <v>14</v>
      </c>
      <c r="I38" s="50">
        <v>10</v>
      </c>
    </row>
    <row r="39" spans="1:9" x14ac:dyDescent="0.3">
      <c r="G39" s="46"/>
      <c r="H39" s="50"/>
      <c r="I39" s="50"/>
    </row>
    <row r="40" spans="1:9" x14ac:dyDescent="0.3">
      <c r="A40" t="s">
        <v>9</v>
      </c>
      <c r="B40" t="s">
        <v>79</v>
      </c>
      <c r="C40" t="s">
        <v>11</v>
      </c>
      <c r="D40" t="s">
        <v>80</v>
      </c>
      <c r="E40" t="s">
        <v>81</v>
      </c>
      <c r="F40" t="s">
        <v>82</v>
      </c>
      <c r="G40" s="46">
        <v>43843</v>
      </c>
      <c r="H40" s="2"/>
      <c r="I40" s="2"/>
    </row>
    <row r="41" spans="1:9" x14ac:dyDescent="0.3">
      <c r="A41" s="2" t="s">
        <v>83</v>
      </c>
      <c r="G41" s="46"/>
      <c r="H41" s="50">
        <v>1</v>
      </c>
      <c r="I41" s="50">
        <v>1</v>
      </c>
    </row>
    <row r="42" spans="1:9" x14ac:dyDescent="0.3">
      <c r="G42" s="46"/>
      <c r="H42" s="50"/>
      <c r="I42" s="50"/>
    </row>
    <row r="43" spans="1:9" x14ac:dyDescent="0.3">
      <c r="A43" t="s">
        <v>9</v>
      </c>
      <c r="B43" t="s">
        <v>84</v>
      </c>
      <c r="C43" t="s">
        <v>11</v>
      </c>
      <c r="D43" t="s">
        <v>85</v>
      </c>
      <c r="E43" t="s">
        <v>86</v>
      </c>
      <c r="F43" t="s">
        <v>87</v>
      </c>
      <c r="G43" s="46">
        <v>41954</v>
      </c>
      <c r="H43" s="50"/>
      <c r="I43" s="50"/>
    </row>
    <row r="44" spans="1:9" x14ac:dyDescent="0.3">
      <c r="A44" t="s">
        <v>9</v>
      </c>
      <c r="B44" t="s">
        <v>84</v>
      </c>
      <c r="C44" t="s">
        <v>11</v>
      </c>
      <c r="D44" t="s">
        <v>85</v>
      </c>
      <c r="E44" t="s">
        <v>88</v>
      </c>
      <c r="F44" t="s">
        <v>89</v>
      </c>
      <c r="G44" s="46">
        <v>41932</v>
      </c>
      <c r="H44" s="2"/>
      <c r="I44" s="2"/>
    </row>
    <row r="45" spans="1:9" x14ac:dyDescent="0.3">
      <c r="A45" s="2" t="s">
        <v>90</v>
      </c>
      <c r="G45" s="46"/>
      <c r="H45" s="50">
        <v>2</v>
      </c>
      <c r="I45" s="50">
        <v>2</v>
      </c>
    </row>
    <row r="46" spans="1:9" x14ac:dyDescent="0.3">
      <c r="G46" s="46"/>
      <c r="H46" s="50"/>
      <c r="I46" s="50"/>
    </row>
    <row r="47" spans="1:9" x14ac:dyDescent="0.3">
      <c r="A47" t="s">
        <v>9</v>
      </c>
      <c r="B47" t="s">
        <v>91</v>
      </c>
      <c r="C47" t="s">
        <v>11</v>
      </c>
      <c r="D47" t="s">
        <v>85</v>
      </c>
      <c r="E47" t="s">
        <v>92</v>
      </c>
      <c r="F47" t="s">
        <v>89</v>
      </c>
      <c r="G47" s="46">
        <v>41932</v>
      </c>
      <c r="H47" s="50"/>
      <c r="I47" s="50"/>
    </row>
    <row r="48" spans="1:9" x14ac:dyDescent="0.3">
      <c r="A48" s="2" t="s">
        <v>93</v>
      </c>
      <c r="G48" s="46"/>
      <c r="H48" s="50">
        <v>1</v>
      </c>
      <c r="I48" s="50">
        <v>1</v>
      </c>
    </row>
    <row r="49" spans="1:9" x14ac:dyDescent="0.3">
      <c r="G49" s="46"/>
      <c r="H49" s="50"/>
      <c r="I49" s="50"/>
    </row>
    <row r="50" spans="1:9" x14ac:dyDescent="0.3">
      <c r="A50" t="s">
        <v>9</v>
      </c>
      <c r="B50" t="s">
        <v>94</v>
      </c>
      <c r="C50" t="s">
        <v>11</v>
      </c>
      <c r="D50" t="s">
        <v>23</v>
      </c>
      <c r="E50" t="s">
        <v>95</v>
      </c>
      <c r="F50" t="s">
        <v>96</v>
      </c>
      <c r="G50" s="46">
        <v>41932</v>
      </c>
      <c r="H50" s="50"/>
      <c r="I50" s="50"/>
    </row>
    <row r="51" spans="1:9" x14ac:dyDescent="0.3">
      <c r="A51" s="2" t="s">
        <v>97</v>
      </c>
      <c r="G51" s="46"/>
      <c r="H51" s="50">
        <v>1</v>
      </c>
      <c r="I51" s="50">
        <v>1</v>
      </c>
    </row>
    <row r="52" spans="1:9" x14ac:dyDescent="0.3">
      <c r="G52" s="46"/>
      <c r="H52" s="50"/>
      <c r="I52" s="50"/>
    </row>
    <row r="53" spans="1:9" x14ac:dyDescent="0.3">
      <c r="A53" t="s">
        <v>9</v>
      </c>
      <c r="B53" t="s">
        <v>98</v>
      </c>
      <c r="C53" t="s">
        <v>11</v>
      </c>
      <c r="D53" t="s">
        <v>80</v>
      </c>
      <c r="E53" t="s">
        <v>99</v>
      </c>
      <c r="F53" t="s">
        <v>100</v>
      </c>
      <c r="G53" s="46">
        <v>43778</v>
      </c>
      <c r="H53" s="50"/>
      <c r="I53" s="50"/>
    </row>
    <row r="54" spans="1:9" x14ac:dyDescent="0.3">
      <c r="A54" s="2" t="s">
        <v>101</v>
      </c>
      <c r="G54" s="46"/>
      <c r="H54" s="50">
        <v>1</v>
      </c>
      <c r="I54" s="50">
        <v>1</v>
      </c>
    </row>
    <row r="55" spans="1:9" x14ac:dyDescent="0.3">
      <c r="G55" s="46"/>
      <c r="H55" s="50"/>
      <c r="I55" s="50"/>
    </row>
    <row r="56" spans="1:9" x14ac:dyDescent="0.3">
      <c r="A56" t="s">
        <v>9</v>
      </c>
      <c r="B56" t="s">
        <v>102</v>
      </c>
      <c r="C56" t="s">
        <v>103</v>
      </c>
      <c r="D56" t="s">
        <v>12</v>
      </c>
      <c r="E56" t="s">
        <v>104</v>
      </c>
      <c r="F56" t="s">
        <v>105</v>
      </c>
      <c r="G56" s="46">
        <v>41933</v>
      </c>
      <c r="H56" s="50"/>
      <c r="I56" s="50"/>
    </row>
    <row r="57" spans="1:9" x14ac:dyDescent="0.3">
      <c r="A57" s="2" t="s">
        <v>106</v>
      </c>
      <c r="G57" s="46"/>
      <c r="H57" s="50">
        <v>1</v>
      </c>
      <c r="I57" s="50">
        <v>1</v>
      </c>
    </row>
    <row r="58" spans="1:9" x14ac:dyDescent="0.3">
      <c r="G58" s="46"/>
      <c r="H58" s="50"/>
      <c r="I58" s="50"/>
    </row>
    <row r="59" spans="1:9" x14ac:dyDescent="0.3">
      <c r="A59" t="s">
        <v>9</v>
      </c>
      <c r="B59" t="s">
        <v>107</v>
      </c>
      <c r="C59" t="s">
        <v>108</v>
      </c>
      <c r="D59" t="s">
        <v>109</v>
      </c>
      <c r="E59" t="s">
        <v>110</v>
      </c>
      <c r="F59" t="s">
        <v>111</v>
      </c>
      <c r="G59" s="46">
        <v>42809</v>
      </c>
      <c r="H59" s="50"/>
      <c r="I59" s="50"/>
    </row>
    <row r="60" spans="1:9" x14ac:dyDescent="0.3">
      <c r="A60" t="s">
        <v>112</v>
      </c>
      <c r="B60" t="s">
        <v>107</v>
      </c>
      <c r="C60" t="s">
        <v>108</v>
      </c>
      <c r="D60" t="s">
        <v>23</v>
      </c>
      <c r="E60" t="s">
        <v>113</v>
      </c>
      <c r="F60" t="s">
        <v>114</v>
      </c>
      <c r="G60" s="46">
        <v>43182</v>
      </c>
      <c r="H60" s="50"/>
      <c r="I60" s="50"/>
    </row>
    <row r="61" spans="1:9" x14ac:dyDescent="0.3">
      <c r="A61" s="2" t="s">
        <v>115</v>
      </c>
      <c r="G61" s="46"/>
      <c r="H61" s="50">
        <v>2</v>
      </c>
      <c r="I61" s="50">
        <v>2</v>
      </c>
    </row>
    <row r="62" spans="1:9" x14ac:dyDescent="0.3">
      <c r="G62" s="46"/>
      <c r="H62" s="50"/>
      <c r="I62" s="50"/>
    </row>
    <row r="63" spans="1:9" x14ac:dyDescent="0.3">
      <c r="A63" t="s">
        <v>116</v>
      </c>
      <c r="B63" t="s">
        <v>117</v>
      </c>
      <c r="C63" t="s">
        <v>108</v>
      </c>
      <c r="D63" t="s">
        <v>80</v>
      </c>
      <c r="E63" t="s">
        <v>118</v>
      </c>
      <c r="F63" t="s">
        <v>119</v>
      </c>
      <c r="G63" s="46">
        <v>44224</v>
      </c>
      <c r="H63" s="50"/>
      <c r="I63" s="50"/>
    </row>
    <row r="64" spans="1:9" x14ac:dyDescent="0.3">
      <c r="A64" s="2" t="s">
        <v>120</v>
      </c>
      <c r="G64" s="46"/>
      <c r="H64" s="50">
        <v>1</v>
      </c>
      <c r="I64" s="50">
        <v>1</v>
      </c>
    </row>
    <row r="65" spans="1:9" x14ac:dyDescent="0.3">
      <c r="A65" s="97" t="s">
        <v>121</v>
      </c>
      <c r="B65" s="97"/>
      <c r="C65" s="97"/>
      <c r="D65" s="97"/>
      <c r="E65" s="97"/>
      <c r="F65" s="97"/>
      <c r="G65" s="97"/>
      <c r="H65" s="98">
        <f>SUM(H2:H64)</f>
        <v>43</v>
      </c>
      <c r="I65" s="98">
        <f>SUM(I2:I64)</f>
        <v>33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A7C72-D59D-497D-B60F-5931D01DA799}">
  <dimension ref="A1:N667"/>
  <sheetViews>
    <sheetView topLeftCell="A288" zoomScale="85" zoomScaleNormal="85" workbookViewId="0">
      <selection activeCell="L669" sqref="L669"/>
    </sheetView>
  </sheetViews>
  <sheetFormatPr defaultColWidth="8.88671875" defaultRowHeight="14.4" x14ac:dyDescent="0.3"/>
  <cols>
    <col min="1" max="1" width="38.5546875" bestFit="1" customWidth="1"/>
    <col min="2" max="2" width="21.88671875" bestFit="1" customWidth="1"/>
    <col min="3" max="3" width="11.44140625" bestFit="1" customWidth="1"/>
    <col min="4" max="4" width="16.88671875" customWidth="1"/>
    <col min="5" max="5" width="27.44140625" bestFit="1" customWidth="1"/>
    <col min="6" max="6" width="37.33203125" bestFit="1" customWidth="1"/>
    <col min="7" max="7" width="26.5546875" bestFit="1" customWidth="1"/>
    <col min="8" max="9" width="10.6640625" bestFit="1" customWidth="1"/>
    <col min="10" max="10" width="10.6640625" customWidth="1"/>
    <col min="11" max="11" width="22.88671875" style="51" customWidth="1"/>
    <col min="12" max="12" width="23.6640625" style="51" customWidth="1"/>
    <col min="13" max="13" width="23.33203125" style="51" customWidth="1"/>
  </cols>
  <sheetData>
    <row r="1" spans="1:13" ht="29.4" thickBot="1" x14ac:dyDescent="0.35">
      <c r="A1" s="1" t="s">
        <v>122</v>
      </c>
      <c r="B1" s="1" t="s">
        <v>1</v>
      </c>
      <c r="C1" s="1" t="s">
        <v>123</v>
      </c>
      <c r="D1" s="1" t="s">
        <v>124</v>
      </c>
      <c r="E1" s="1" t="s">
        <v>125</v>
      </c>
      <c r="F1" s="1" t="s">
        <v>126</v>
      </c>
      <c r="G1" s="1" t="s">
        <v>127</v>
      </c>
      <c r="H1" s="1" t="s">
        <v>128</v>
      </c>
      <c r="I1" s="1" t="s">
        <v>129</v>
      </c>
      <c r="J1" s="1" t="s">
        <v>130</v>
      </c>
      <c r="K1" s="61" t="s">
        <v>131</v>
      </c>
      <c r="L1" s="61" t="s">
        <v>132</v>
      </c>
      <c r="M1" s="61" t="s">
        <v>133</v>
      </c>
    </row>
    <row r="2" spans="1:13" x14ac:dyDescent="0.3">
      <c r="A2" s="15" t="s">
        <v>9</v>
      </c>
      <c r="B2" s="8" t="s">
        <v>134</v>
      </c>
      <c r="C2" s="8" t="s">
        <v>11</v>
      </c>
      <c r="D2" s="8" t="s">
        <v>135</v>
      </c>
      <c r="E2" s="8" t="s">
        <v>23</v>
      </c>
      <c r="F2" s="8" t="s">
        <v>136</v>
      </c>
      <c r="G2" s="9" t="s">
        <v>137</v>
      </c>
      <c r="H2" s="26">
        <v>45</v>
      </c>
      <c r="I2" s="26">
        <v>4</v>
      </c>
      <c r="J2" s="26"/>
      <c r="K2" s="64">
        <v>12</v>
      </c>
      <c r="L2" s="64">
        <v>12</v>
      </c>
      <c r="M2" s="65">
        <v>12</v>
      </c>
    </row>
    <row r="3" spans="1:13" x14ac:dyDescent="0.3">
      <c r="A3" s="10"/>
      <c r="G3" t="s">
        <v>138</v>
      </c>
      <c r="H3" s="38">
        <v>1370</v>
      </c>
      <c r="I3" s="38">
        <v>477</v>
      </c>
      <c r="J3" s="27">
        <v>202</v>
      </c>
      <c r="L3" s="62"/>
      <c r="M3" s="66"/>
    </row>
    <row r="4" spans="1:13" x14ac:dyDescent="0.3">
      <c r="A4" s="10"/>
      <c r="G4" t="s">
        <v>139</v>
      </c>
      <c r="H4" s="27"/>
      <c r="I4" s="38"/>
      <c r="J4" s="27">
        <v>286</v>
      </c>
      <c r="L4" s="62"/>
      <c r="M4" s="66"/>
    </row>
    <row r="5" spans="1:13" x14ac:dyDescent="0.3">
      <c r="A5" s="10"/>
      <c r="G5" t="s">
        <v>140</v>
      </c>
      <c r="H5" s="27"/>
      <c r="I5" s="38"/>
      <c r="J5" s="27">
        <v>189</v>
      </c>
      <c r="L5" s="62"/>
      <c r="M5" s="66"/>
    </row>
    <row r="6" spans="1:13" x14ac:dyDescent="0.3">
      <c r="A6" s="10"/>
      <c r="G6" t="s">
        <v>141</v>
      </c>
      <c r="H6" s="38">
        <v>453</v>
      </c>
      <c r="I6" s="38">
        <v>204</v>
      </c>
      <c r="J6" s="27">
        <v>2</v>
      </c>
      <c r="L6" s="62"/>
      <c r="M6" s="66"/>
    </row>
    <row r="7" spans="1:13" x14ac:dyDescent="0.3">
      <c r="A7" s="10"/>
      <c r="G7" t="s">
        <v>142</v>
      </c>
      <c r="H7" s="38">
        <v>300</v>
      </c>
      <c r="I7" s="38">
        <v>63</v>
      </c>
      <c r="J7" s="27">
        <v>63</v>
      </c>
      <c r="L7" s="62"/>
      <c r="M7" s="66"/>
    </row>
    <row r="8" spans="1:13" x14ac:dyDescent="0.3">
      <c r="A8" s="10"/>
      <c r="G8" t="s">
        <v>143</v>
      </c>
      <c r="H8" s="38">
        <v>306</v>
      </c>
      <c r="I8" s="38">
        <v>43</v>
      </c>
      <c r="J8" s="27">
        <v>18</v>
      </c>
      <c r="L8" s="62"/>
      <c r="M8" s="66"/>
    </row>
    <row r="9" spans="1:13" x14ac:dyDescent="0.3">
      <c r="A9" s="10"/>
      <c r="G9" t="s">
        <v>144</v>
      </c>
      <c r="H9" s="27"/>
      <c r="I9" s="38"/>
      <c r="J9" s="27">
        <v>2</v>
      </c>
      <c r="L9" s="62"/>
      <c r="M9" s="66"/>
    </row>
    <row r="10" spans="1:13" x14ac:dyDescent="0.3">
      <c r="A10" s="10"/>
      <c r="G10" t="s">
        <v>145</v>
      </c>
      <c r="H10" s="27"/>
      <c r="I10" s="38"/>
      <c r="J10" s="27">
        <v>25</v>
      </c>
      <c r="L10" s="62"/>
      <c r="M10" s="66"/>
    </row>
    <row r="11" spans="1:13" x14ac:dyDescent="0.3">
      <c r="A11" s="10"/>
      <c r="G11" t="s">
        <v>146</v>
      </c>
      <c r="H11" s="38">
        <v>398</v>
      </c>
      <c r="I11" s="38">
        <v>135</v>
      </c>
      <c r="J11" s="27">
        <v>282</v>
      </c>
      <c r="L11" s="62"/>
      <c r="M11" s="66"/>
    </row>
    <row r="12" spans="1:13" x14ac:dyDescent="0.3">
      <c r="A12" s="10"/>
      <c r="G12" t="s">
        <v>147</v>
      </c>
      <c r="H12" s="38">
        <v>2531</v>
      </c>
      <c r="I12" s="38">
        <v>1380</v>
      </c>
      <c r="J12" s="27">
        <v>660</v>
      </c>
      <c r="L12" s="62"/>
      <c r="M12" s="66"/>
    </row>
    <row r="13" spans="1:13" x14ac:dyDescent="0.3">
      <c r="A13" s="10"/>
      <c r="G13" t="s">
        <v>148</v>
      </c>
      <c r="H13" s="27"/>
      <c r="I13" s="38"/>
      <c r="J13" s="27">
        <v>12</v>
      </c>
      <c r="L13" s="62"/>
      <c r="M13" s="66"/>
    </row>
    <row r="14" spans="1:13" x14ac:dyDescent="0.3">
      <c r="A14" s="10"/>
      <c r="G14" t="s">
        <v>149</v>
      </c>
      <c r="H14" s="27"/>
      <c r="I14" s="38"/>
      <c r="J14" s="27">
        <v>37</v>
      </c>
      <c r="L14" s="62"/>
      <c r="M14" s="66"/>
    </row>
    <row r="15" spans="1:13" x14ac:dyDescent="0.3">
      <c r="A15" s="10"/>
      <c r="G15" t="s">
        <v>150</v>
      </c>
      <c r="H15" s="27"/>
      <c r="I15" s="38"/>
      <c r="J15" s="27">
        <v>714</v>
      </c>
      <c r="L15" s="62"/>
      <c r="M15" s="66"/>
    </row>
    <row r="16" spans="1:13" x14ac:dyDescent="0.3">
      <c r="A16" s="10"/>
      <c r="G16" t="s">
        <v>151</v>
      </c>
      <c r="H16" s="38">
        <v>103</v>
      </c>
      <c r="I16" s="38">
        <v>11</v>
      </c>
      <c r="J16" s="27">
        <v>7</v>
      </c>
      <c r="L16" s="62"/>
      <c r="M16" s="66"/>
    </row>
    <row r="17" spans="1:13" x14ac:dyDescent="0.3">
      <c r="A17" s="10"/>
      <c r="G17" s="2" t="s">
        <v>152</v>
      </c>
      <c r="H17" s="72">
        <v>5506</v>
      </c>
      <c r="I17" s="72">
        <v>2317</v>
      </c>
      <c r="J17" s="60">
        <v>2499</v>
      </c>
      <c r="L17" s="69"/>
      <c r="M17" s="70"/>
    </row>
    <row r="18" spans="1:13" ht="15" thickBot="1" x14ac:dyDescent="0.35">
      <c r="A18" s="76"/>
      <c r="B18" s="73"/>
      <c r="C18" s="73"/>
      <c r="D18" s="73"/>
      <c r="E18" s="73"/>
      <c r="F18" s="73"/>
      <c r="G18" s="77" t="s">
        <v>153</v>
      </c>
      <c r="H18" s="78">
        <v>5506</v>
      </c>
      <c r="I18" s="78">
        <v>2317</v>
      </c>
      <c r="J18" s="78">
        <v>2499</v>
      </c>
      <c r="K18" s="73"/>
      <c r="L18" s="73"/>
      <c r="M18" s="74"/>
    </row>
    <row r="19" spans="1:13" x14ac:dyDescent="0.3">
      <c r="A19" s="15" t="s">
        <v>9</v>
      </c>
      <c r="B19" s="8" t="s">
        <v>10</v>
      </c>
      <c r="C19" s="8" t="s">
        <v>11</v>
      </c>
      <c r="D19" s="8" t="s">
        <v>24</v>
      </c>
      <c r="E19" s="8" t="s">
        <v>23</v>
      </c>
      <c r="F19" s="8" t="s">
        <v>25</v>
      </c>
      <c r="G19" s="9" t="s">
        <v>137</v>
      </c>
      <c r="H19" s="79">
        <v>131</v>
      </c>
      <c r="I19" s="79">
        <v>41</v>
      </c>
      <c r="J19" s="26">
        <v>9</v>
      </c>
      <c r="K19" s="64">
        <v>12</v>
      </c>
      <c r="L19" s="64">
        <v>12</v>
      </c>
      <c r="M19" s="80">
        <v>3</v>
      </c>
    </row>
    <row r="20" spans="1:13" x14ac:dyDescent="0.3">
      <c r="A20" s="10"/>
      <c r="G20" t="s">
        <v>138</v>
      </c>
      <c r="H20" s="39">
        <v>2023</v>
      </c>
      <c r="I20" s="39">
        <v>752</v>
      </c>
      <c r="J20" s="27">
        <v>136</v>
      </c>
      <c r="L20" s="75"/>
      <c r="M20" s="70"/>
    </row>
    <row r="21" spans="1:13" x14ac:dyDescent="0.3">
      <c r="A21" s="10"/>
      <c r="G21" t="s">
        <v>139</v>
      </c>
      <c r="H21" s="27"/>
      <c r="I21" s="39"/>
      <c r="J21" s="27">
        <v>37</v>
      </c>
      <c r="L21" s="75"/>
      <c r="M21" s="70"/>
    </row>
    <row r="22" spans="1:13" x14ac:dyDescent="0.3">
      <c r="A22" s="10"/>
      <c r="G22" t="s">
        <v>140</v>
      </c>
      <c r="H22" s="27"/>
      <c r="I22" s="39"/>
      <c r="J22" s="27">
        <v>58</v>
      </c>
      <c r="L22" s="75"/>
      <c r="M22" s="70"/>
    </row>
    <row r="23" spans="1:13" x14ac:dyDescent="0.3">
      <c r="A23" s="10"/>
      <c r="G23" t="s">
        <v>141</v>
      </c>
      <c r="H23" s="39">
        <v>642</v>
      </c>
      <c r="I23" s="39">
        <v>433</v>
      </c>
      <c r="J23" s="27">
        <v>18</v>
      </c>
      <c r="L23" s="75"/>
      <c r="M23" s="70"/>
    </row>
    <row r="24" spans="1:13" x14ac:dyDescent="0.3">
      <c r="A24" s="10"/>
      <c r="G24" t="s">
        <v>142</v>
      </c>
      <c r="H24" s="39">
        <v>1002</v>
      </c>
      <c r="I24" s="39">
        <v>665</v>
      </c>
      <c r="J24" s="27">
        <v>72</v>
      </c>
      <c r="L24" s="75"/>
      <c r="M24" s="70"/>
    </row>
    <row r="25" spans="1:13" x14ac:dyDescent="0.3">
      <c r="A25" s="10"/>
      <c r="G25" t="s">
        <v>143</v>
      </c>
      <c r="H25" s="39">
        <v>296</v>
      </c>
      <c r="I25" s="39">
        <v>82</v>
      </c>
      <c r="J25" s="27">
        <v>9</v>
      </c>
      <c r="L25" s="75"/>
      <c r="M25" s="70"/>
    </row>
    <row r="26" spans="1:13" x14ac:dyDescent="0.3">
      <c r="A26" s="10"/>
      <c r="G26" t="s">
        <v>144</v>
      </c>
      <c r="H26" s="27"/>
      <c r="I26" s="39"/>
      <c r="J26" s="27">
        <v>6</v>
      </c>
      <c r="L26" s="75"/>
      <c r="M26" s="70"/>
    </row>
    <row r="27" spans="1:13" x14ac:dyDescent="0.3">
      <c r="A27" s="10"/>
      <c r="G27" t="s">
        <v>145</v>
      </c>
      <c r="H27" s="27"/>
      <c r="I27" s="39"/>
      <c r="J27" s="27">
        <v>7</v>
      </c>
      <c r="L27" s="75"/>
      <c r="M27" s="70"/>
    </row>
    <row r="28" spans="1:13" x14ac:dyDescent="0.3">
      <c r="A28" s="10"/>
      <c r="G28" t="s">
        <v>146</v>
      </c>
      <c r="H28" s="39">
        <v>2649</v>
      </c>
      <c r="I28" s="39">
        <v>1112</v>
      </c>
      <c r="J28" s="27">
        <v>316</v>
      </c>
      <c r="L28" s="75"/>
      <c r="M28" s="70"/>
    </row>
    <row r="29" spans="1:13" x14ac:dyDescent="0.3">
      <c r="A29" s="10"/>
      <c r="G29" t="s">
        <v>147</v>
      </c>
      <c r="H29" s="39">
        <v>2830</v>
      </c>
      <c r="I29" s="39">
        <v>1497</v>
      </c>
      <c r="J29" s="27">
        <v>226</v>
      </c>
      <c r="L29" s="75"/>
      <c r="M29" s="70"/>
    </row>
    <row r="30" spans="1:13" x14ac:dyDescent="0.3">
      <c r="A30" s="10"/>
      <c r="G30" t="s">
        <v>148</v>
      </c>
      <c r="H30" s="27"/>
      <c r="I30" s="39"/>
      <c r="J30" s="27">
        <v>18</v>
      </c>
      <c r="L30" s="75"/>
      <c r="M30" s="70"/>
    </row>
    <row r="31" spans="1:13" x14ac:dyDescent="0.3">
      <c r="A31" s="10"/>
      <c r="G31" t="s">
        <v>149</v>
      </c>
      <c r="H31" s="27"/>
      <c r="I31" s="39"/>
      <c r="J31" s="27">
        <v>19</v>
      </c>
      <c r="L31" s="75"/>
      <c r="M31" s="70"/>
    </row>
    <row r="32" spans="1:13" x14ac:dyDescent="0.3">
      <c r="A32" s="10"/>
      <c r="G32" t="s">
        <v>150</v>
      </c>
      <c r="H32" s="27"/>
      <c r="I32" s="39"/>
      <c r="J32" s="27">
        <v>11</v>
      </c>
      <c r="L32" s="75"/>
      <c r="M32" s="70"/>
    </row>
    <row r="33" spans="1:13" x14ac:dyDescent="0.3">
      <c r="A33" s="10"/>
      <c r="G33" t="s">
        <v>151</v>
      </c>
      <c r="H33" s="39">
        <v>132</v>
      </c>
      <c r="I33" s="39">
        <v>54</v>
      </c>
      <c r="J33" s="27">
        <v>6</v>
      </c>
      <c r="L33" s="75"/>
      <c r="M33" s="70"/>
    </row>
    <row r="34" spans="1:13" x14ac:dyDescent="0.3">
      <c r="A34" s="11"/>
      <c r="B34" s="5"/>
      <c r="C34" s="5"/>
      <c r="D34" s="5"/>
      <c r="E34" s="5"/>
      <c r="F34" s="5"/>
      <c r="G34" s="6" t="s">
        <v>152</v>
      </c>
      <c r="H34" s="41">
        <v>9705</v>
      </c>
      <c r="I34" s="41">
        <v>4636</v>
      </c>
      <c r="J34" s="33">
        <v>948</v>
      </c>
      <c r="K34" s="83"/>
      <c r="L34" s="84"/>
      <c r="M34" s="85"/>
    </row>
    <row r="35" spans="1:13" x14ac:dyDescent="0.3">
      <c r="A35" s="63" t="s">
        <v>9</v>
      </c>
      <c r="B35" s="2" t="s">
        <v>10</v>
      </c>
      <c r="C35" s="2" t="s">
        <v>11</v>
      </c>
      <c r="D35" s="2" t="s">
        <v>26</v>
      </c>
      <c r="E35" s="2" t="s">
        <v>23</v>
      </c>
      <c r="F35" s="2" t="s">
        <v>27</v>
      </c>
      <c r="G35" t="s">
        <v>137</v>
      </c>
      <c r="H35" s="43">
        <v>123</v>
      </c>
      <c r="I35" s="43">
        <v>46</v>
      </c>
      <c r="J35" s="27">
        <v>26</v>
      </c>
      <c r="K35" s="51">
        <v>12</v>
      </c>
      <c r="L35" s="51">
        <v>12</v>
      </c>
      <c r="M35" s="70">
        <v>12</v>
      </c>
    </row>
    <row r="36" spans="1:13" x14ac:dyDescent="0.3">
      <c r="A36" s="10"/>
      <c r="G36" t="s">
        <v>138</v>
      </c>
      <c r="H36" s="39">
        <v>1633</v>
      </c>
      <c r="I36" s="39">
        <v>889</v>
      </c>
      <c r="J36" s="27">
        <v>810</v>
      </c>
      <c r="M36" s="81"/>
    </row>
    <row r="37" spans="1:13" x14ac:dyDescent="0.3">
      <c r="A37" s="10"/>
      <c r="G37" t="s">
        <v>139</v>
      </c>
      <c r="H37" s="27"/>
      <c r="I37" s="39"/>
      <c r="J37" s="27">
        <v>179</v>
      </c>
      <c r="M37" s="81"/>
    </row>
    <row r="38" spans="1:13" x14ac:dyDescent="0.3">
      <c r="A38" s="10"/>
      <c r="G38" t="s">
        <v>140</v>
      </c>
      <c r="H38" s="27"/>
      <c r="I38" s="39"/>
      <c r="J38" s="27">
        <v>391</v>
      </c>
      <c r="M38" s="81"/>
    </row>
    <row r="39" spans="1:13" x14ac:dyDescent="0.3">
      <c r="A39" s="10"/>
      <c r="G39" t="s">
        <v>141</v>
      </c>
      <c r="H39" s="39">
        <v>591</v>
      </c>
      <c r="I39" s="39">
        <v>558</v>
      </c>
      <c r="J39" s="27">
        <v>317</v>
      </c>
      <c r="M39" s="81"/>
    </row>
    <row r="40" spans="1:13" x14ac:dyDescent="0.3">
      <c r="A40" s="10"/>
      <c r="G40" t="s">
        <v>142</v>
      </c>
      <c r="H40" s="39">
        <v>846</v>
      </c>
      <c r="I40" s="39">
        <v>1052</v>
      </c>
      <c r="J40" s="27">
        <v>1171</v>
      </c>
      <c r="M40" s="81"/>
    </row>
    <row r="41" spans="1:13" x14ac:dyDescent="0.3">
      <c r="A41" s="10"/>
      <c r="G41" t="s">
        <v>143</v>
      </c>
      <c r="H41" s="39">
        <v>227</v>
      </c>
      <c r="I41" s="39">
        <v>111</v>
      </c>
      <c r="J41" s="27">
        <v>45</v>
      </c>
      <c r="M41" s="81"/>
    </row>
    <row r="42" spans="1:13" x14ac:dyDescent="0.3">
      <c r="A42" s="10"/>
      <c r="G42" t="s">
        <v>144</v>
      </c>
      <c r="H42" s="27"/>
      <c r="I42" s="39"/>
      <c r="J42" s="27">
        <v>54</v>
      </c>
      <c r="M42" s="81"/>
    </row>
    <row r="43" spans="1:13" x14ac:dyDescent="0.3">
      <c r="A43" s="10"/>
      <c r="G43" t="s">
        <v>145</v>
      </c>
      <c r="H43" s="27"/>
      <c r="I43" s="39"/>
      <c r="J43" s="27">
        <v>164</v>
      </c>
      <c r="M43" s="81"/>
    </row>
    <row r="44" spans="1:13" x14ac:dyDescent="0.3">
      <c r="A44" s="10"/>
      <c r="G44" t="s">
        <v>146</v>
      </c>
      <c r="H44" s="39">
        <v>2386</v>
      </c>
      <c r="I44" s="39">
        <v>1038</v>
      </c>
      <c r="J44" s="27">
        <v>1477</v>
      </c>
      <c r="M44" s="81"/>
    </row>
    <row r="45" spans="1:13" x14ac:dyDescent="0.3">
      <c r="A45" s="10"/>
      <c r="G45" t="s">
        <v>147</v>
      </c>
      <c r="H45" s="39">
        <v>2103</v>
      </c>
      <c r="I45" s="39">
        <v>1652</v>
      </c>
      <c r="J45" s="27">
        <v>1661</v>
      </c>
      <c r="M45" s="81"/>
    </row>
    <row r="46" spans="1:13" x14ac:dyDescent="0.3">
      <c r="A46" s="10"/>
      <c r="G46" t="s">
        <v>148</v>
      </c>
      <c r="H46" s="27"/>
      <c r="I46" s="39"/>
      <c r="J46" s="27">
        <v>86</v>
      </c>
      <c r="M46" s="81"/>
    </row>
    <row r="47" spans="1:13" x14ac:dyDescent="0.3">
      <c r="A47" s="10"/>
      <c r="G47" t="s">
        <v>149</v>
      </c>
      <c r="H47" s="27"/>
      <c r="I47" s="39"/>
      <c r="J47" s="27">
        <v>105</v>
      </c>
      <c r="M47" s="81"/>
    </row>
    <row r="48" spans="1:13" x14ac:dyDescent="0.3">
      <c r="A48" s="10"/>
      <c r="G48" t="s">
        <v>150</v>
      </c>
      <c r="H48" s="27"/>
      <c r="I48" s="39"/>
      <c r="J48" s="27">
        <v>124</v>
      </c>
      <c r="M48" s="81"/>
    </row>
    <row r="49" spans="1:13" x14ac:dyDescent="0.3">
      <c r="A49" s="10"/>
      <c r="G49" t="s">
        <v>151</v>
      </c>
      <c r="H49" s="39">
        <v>109</v>
      </c>
      <c r="I49" s="39">
        <v>62</v>
      </c>
      <c r="J49" s="27">
        <v>80</v>
      </c>
      <c r="M49" s="81"/>
    </row>
    <row r="50" spans="1:13" x14ac:dyDescent="0.3">
      <c r="A50" s="11"/>
      <c r="B50" s="5"/>
      <c r="C50" s="5"/>
      <c r="D50" s="5"/>
      <c r="E50" s="5"/>
      <c r="F50" s="5"/>
      <c r="G50" s="6" t="s">
        <v>152</v>
      </c>
      <c r="H50" s="41">
        <v>8018</v>
      </c>
      <c r="I50" s="42">
        <v>5408</v>
      </c>
      <c r="J50" s="33">
        <v>6690</v>
      </c>
      <c r="K50" s="83"/>
      <c r="L50" s="83"/>
      <c r="M50" s="86"/>
    </row>
    <row r="51" spans="1:13" x14ac:dyDescent="0.3">
      <c r="A51" s="16" t="s">
        <v>9</v>
      </c>
      <c r="B51" s="3" t="s">
        <v>10</v>
      </c>
      <c r="C51" s="3" t="s">
        <v>11</v>
      </c>
      <c r="D51" s="3" t="s">
        <v>13</v>
      </c>
      <c r="E51" s="3" t="s">
        <v>12</v>
      </c>
      <c r="F51" s="3" t="s">
        <v>14</v>
      </c>
      <c r="G51" s="4" t="s">
        <v>137</v>
      </c>
      <c r="H51" s="43">
        <v>16</v>
      </c>
      <c r="I51" s="44">
        <v>12</v>
      </c>
      <c r="J51" s="31">
        <v>21</v>
      </c>
      <c r="K51" s="51">
        <v>12</v>
      </c>
      <c r="L51" s="51">
        <v>12</v>
      </c>
      <c r="M51" s="70">
        <v>12</v>
      </c>
    </row>
    <row r="52" spans="1:13" x14ac:dyDescent="0.3">
      <c r="A52" s="10"/>
      <c r="G52" t="s">
        <v>138</v>
      </c>
      <c r="H52" s="39">
        <v>2450</v>
      </c>
      <c r="I52" s="39">
        <v>1564</v>
      </c>
      <c r="J52" s="27">
        <v>1066</v>
      </c>
      <c r="M52" s="81"/>
    </row>
    <row r="53" spans="1:13" x14ac:dyDescent="0.3">
      <c r="A53" s="10"/>
      <c r="G53" t="s">
        <v>139</v>
      </c>
      <c r="H53" s="27"/>
      <c r="I53" s="39"/>
      <c r="J53" s="27">
        <v>16</v>
      </c>
      <c r="M53" s="81"/>
    </row>
    <row r="54" spans="1:13" x14ac:dyDescent="0.3">
      <c r="A54" s="10"/>
      <c r="G54" t="s">
        <v>140</v>
      </c>
      <c r="H54" s="27"/>
      <c r="I54" s="39"/>
      <c r="J54" s="27">
        <v>66</v>
      </c>
      <c r="M54" s="81"/>
    </row>
    <row r="55" spans="1:13" x14ac:dyDescent="0.3">
      <c r="A55" s="10"/>
      <c r="G55" t="s">
        <v>141</v>
      </c>
      <c r="H55" s="39">
        <v>441</v>
      </c>
      <c r="I55" s="39">
        <v>254</v>
      </c>
      <c r="J55" s="27">
        <v>22</v>
      </c>
      <c r="M55" s="81"/>
    </row>
    <row r="56" spans="1:13" x14ac:dyDescent="0.3">
      <c r="A56" s="10"/>
      <c r="G56" t="s">
        <v>142</v>
      </c>
      <c r="H56" s="39">
        <v>1678</v>
      </c>
      <c r="I56" s="39">
        <v>959</v>
      </c>
      <c r="J56" s="27">
        <v>715</v>
      </c>
      <c r="M56" s="81"/>
    </row>
    <row r="57" spans="1:13" x14ac:dyDescent="0.3">
      <c r="A57" s="10"/>
      <c r="G57" t="s">
        <v>143</v>
      </c>
      <c r="H57" s="39">
        <v>657</v>
      </c>
      <c r="I57" s="39">
        <v>315</v>
      </c>
      <c r="J57" s="27">
        <v>52</v>
      </c>
      <c r="M57" s="81"/>
    </row>
    <row r="58" spans="1:13" x14ac:dyDescent="0.3">
      <c r="A58" s="10"/>
      <c r="G58" t="s">
        <v>144</v>
      </c>
      <c r="H58" s="27"/>
      <c r="I58" s="39"/>
      <c r="J58" s="27">
        <v>3</v>
      </c>
      <c r="M58" s="81"/>
    </row>
    <row r="59" spans="1:13" x14ac:dyDescent="0.3">
      <c r="A59" s="10"/>
      <c r="G59" t="s">
        <v>145</v>
      </c>
      <c r="H59" s="27"/>
      <c r="I59" s="39"/>
      <c r="J59" s="27">
        <v>7</v>
      </c>
      <c r="M59" s="81"/>
    </row>
    <row r="60" spans="1:13" x14ac:dyDescent="0.3">
      <c r="A60" s="10"/>
      <c r="G60" t="s">
        <v>146</v>
      </c>
      <c r="H60" s="39">
        <v>5408</v>
      </c>
      <c r="I60" s="39">
        <v>2444</v>
      </c>
      <c r="J60" s="27">
        <v>1151</v>
      </c>
      <c r="M60" s="81"/>
    </row>
    <row r="61" spans="1:13" x14ac:dyDescent="0.3">
      <c r="A61" s="10"/>
      <c r="G61" t="s">
        <v>147</v>
      </c>
      <c r="H61" s="39">
        <v>1481</v>
      </c>
      <c r="I61" s="39">
        <v>965</v>
      </c>
      <c r="J61" s="27">
        <v>237</v>
      </c>
      <c r="M61" s="81"/>
    </row>
    <row r="62" spans="1:13" x14ac:dyDescent="0.3">
      <c r="A62" s="10"/>
      <c r="G62" t="s">
        <v>148</v>
      </c>
      <c r="H62" s="27"/>
      <c r="I62" s="39"/>
      <c r="J62" s="27">
        <v>45</v>
      </c>
      <c r="M62" s="81"/>
    </row>
    <row r="63" spans="1:13" x14ac:dyDescent="0.3">
      <c r="A63" s="10"/>
      <c r="G63" t="s">
        <v>149</v>
      </c>
      <c r="H63" s="27"/>
      <c r="I63" s="39"/>
      <c r="J63" s="27">
        <v>3</v>
      </c>
      <c r="M63" s="81"/>
    </row>
    <row r="64" spans="1:13" x14ac:dyDescent="0.3">
      <c r="A64" s="10"/>
      <c r="G64" t="s">
        <v>150</v>
      </c>
      <c r="H64" s="27"/>
      <c r="I64" s="39"/>
      <c r="J64" s="27">
        <v>2</v>
      </c>
      <c r="M64" s="81"/>
    </row>
    <row r="65" spans="1:13" x14ac:dyDescent="0.3">
      <c r="A65" s="10"/>
      <c r="G65" t="s">
        <v>154</v>
      </c>
      <c r="H65" s="39">
        <v>70</v>
      </c>
      <c r="I65" s="39">
        <v>67</v>
      </c>
      <c r="J65" s="27">
        <v>34</v>
      </c>
      <c r="M65" s="81"/>
    </row>
    <row r="66" spans="1:13" x14ac:dyDescent="0.3">
      <c r="A66" s="10"/>
      <c r="G66" t="s">
        <v>151</v>
      </c>
      <c r="H66" s="39">
        <v>51</v>
      </c>
      <c r="I66" s="39">
        <v>30</v>
      </c>
      <c r="J66" s="27">
        <v>7</v>
      </c>
      <c r="M66" s="81"/>
    </row>
    <row r="67" spans="1:13" x14ac:dyDescent="0.3">
      <c r="A67" s="11"/>
      <c r="B67" s="5"/>
      <c r="C67" s="5"/>
      <c r="D67" s="5"/>
      <c r="E67" s="5"/>
      <c r="F67" s="5"/>
      <c r="G67" s="6" t="s">
        <v>152</v>
      </c>
      <c r="H67" s="42">
        <v>12252</v>
      </c>
      <c r="I67" s="42">
        <v>6610</v>
      </c>
      <c r="J67" s="33">
        <v>3447</v>
      </c>
      <c r="K67" s="83"/>
      <c r="L67" s="83"/>
      <c r="M67" s="86"/>
    </row>
    <row r="68" spans="1:13" x14ac:dyDescent="0.3">
      <c r="A68" s="16" t="s">
        <v>9</v>
      </c>
      <c r="B68" s="3" t="s">
        <v>10</v>
      </c>
      <c r="C68" s="3" t="s">
        <v>11</v>
      </c>
      <c r="D68" s="3" t="s">
        <v>15</v>
      </c>
      <c r="E68" s="3" t="s">
        <v>12</v>
      </c>
      <c r="F68" s="3" t="s">
        <v>16</v>
      </c>
      <c r="G68" s="4" t="s">
        <v>137</v>
      </c>
      <c r="H68" s="44">
        <v>7</v>
      </c>
      <c r="I68" s="44">
        <v>2</v>
      </c>
      <c r="J68" s="31">
        <v>16</v>
      </c>
      <c r="K68" s="51">
        <v>12</v>
      </c>
      <c r="L68" s="51">
        <v>12</v>
      </c>
      <c r="M68" s="70">
        <v>12</v>
      </c>
    </row>
    <row r="69" spans="1:13" x14ac:dyDescent="0.3">
      <c r="A69" s="10"/>
      <c r="G69" t="s">
        <v>138</v>
      </c>
      <c r="H69" s="39">
        <v>3192</v>
      </c>
      <c r="I69" s="39">
        <v>1038</v>
      </c>
      <c r="J69" s="27">
        <v>1366</v>
      </c>
      <c r="M69" s="81"/>
    </row>
    <row r="70" spans="1:13" x14ac:dyDescent="0.3">
      <c r="A70" s="10"/>
      <c r="G70" t="s">
        <v>139</v>
      </c>
      <c r="H70" s="27"/>
      <c r="I70" s="39"/>
      <c r="J70" s="27">
        <v>481</v>
      </c>
      <c r="M70" s="81"/>
    </row>
    <row r="71" spans="1:13" x14ac:dyDescent="0.3">
      <c r="A71" s="10"/>
      <c r="G71" t="s">
        <v>140</v>
      </c>
      <c r="H71" s="27"/>
      <c r="I71" s="39"/>
      <c r="J71" s="27">
        <v>602</v>
      </c>
      <c r="M71" s="81"/>
    </row>
    <row r="72" spans="1:13" x14ac:dyDescent="0.3">
      <c r="A72" s="10"/>
      <c r="G72" t="s">
        <v>141</v>
      </c>
      <c r="H72" s="39">
        <v>724</v>
      </c>
      <c r="I72" s="39">
        <v>292</v>
      </c>
      <c r="J72" s="27">
        <v>253</v>
      </c>
      <c r="M72" s="81"/>
    </row>
    <row r="73" spans="1:13" x14ac:dyDescent="0.3">
      <c r="A73" s="10"/>
      <c r="G73" t="s">
        <v>142</v>
      </c>
      <c r="H73" s="39">
        <v>536</v>
      </c>
      <c r="I73" s="39">
        <v>77</v>
      </c>
      <c r="J73" s="27">
        <v>43</v>
      </c>
      <c r="M73" s="81"/>
    </row>
    <row r="74" spans="1:13" x14ac:dyDescent="0.3">
      <c r="A74" s="10"/>
      <c r="G74" t="s">
        <v>143</v>
      </c>
      <c r="H74" s="39">
        <v>337</v>
      </c>
      <c r="I74" s="39">
        <v>109</v>
      </c>
      <c r="J74" s="27">
        <v>57</v>
      </c>
      <c r="M74" s="81"/>
    </row>
    <row r="75" spans="1:13" x14ac:dyDescent="0.3">
      <c r="A75" s="10"/>
      <c r="G75" t="s">
        <v>144</v>
      </c>
      <c r="H75" s="27"/>
      <c r="I75" s="39"/>
      <c r="J75" s="27">
        <v>5</v>
      </c>
      <c r="M75" s="81"/>
    </row>
    <row r="76" spans="1:13" x14ac:dyDescent="0.3">
      <c r="A76" s="10"/>
      <c r="G76" t="s">
        <v>145</v>
      </c>
      <c r="H76" s="27"/>
      <c r="I76" s="39"/>
      <c r="J76" s="27">
        <v>26</v>
      </c>
      <c r="M76" s="81"/>
    </row>
    <row r="77" spans="1:13" x14ac:dyDescent="0.3">
      <c r="A77" s="10"/>
      <c r="G77" t="s">
        <v>146</v>
      </c>
      <c r="H77" s="39">
        <v>5570</v>
      </c>
      <c r="I77" s="39">
        <v>1791</v>
      </c>
      <c r="J77" s="27">
        <v>1804</v>
      </c>
      <c r="M77" s="81"/>
    </row>
    <row r="78" spans="1:13" x14ac:dyDescent="0.3">
      <c r="A78" s="10"/>
      <c r="G78" t="s">
        <v>147</v>
      </c>
      <c r="H78" s="39">
        <v>3844</v>
      </c>
      <c r="I78" s="39">
        <v>1264</v>
      </c>
      <c r="J78" s="27">
        <v>1872</v>
      </c>
      <c r="M78" s="81"/>
    </row>
    <row r="79" spans="1:13" x14ac:dyDescent="0.3">
      <c r="A79" s="10"/>
      <c r="G79" t="s">
        <v>148</v>
      </c>
      <c r="H79" s="27"/>
      <c r="I79" s="39"/>
      <c r="J79" s="27">
        <v>133</v>
      </c>
      <c r="M79" s="81"/>
    </row>
    <row r="80" spans="1:13" x14ac:dyDescent="0.3">
      <c r="A80" s="10"/>
      <c r="G80" t="s">
        <v>149</v>
      </c>
      <c r="H80" s="27"/>
      <c r="I80" s="39"/>
      <c r="J80" s="27">
        <v>27</v>
      </c>
      <c r="M80" s="81"/>
    </row>
    <row r="81" spans="1:13" x14ac:dyDescent="0.3">
      <c r="A81" s="10"/>
      <c r="G81" t="s">
        <v>150</v>
      </c>
      <c r="H81" s="27"/>
      <c r="I81" s="39"/>
      <c r="J81" s="27">
        <v>194</v>
      </c>
      <c r="M81" s="81"/>
    </row>
    <row r="82" spans="1:13" x14ac:dyDescent="0.3">
      <c r="A82" s="10"/>
      <c r="G82" t="s">
        <v>154</v>
      </c>
      <c r="H82" s="39">
        <v>66</v>
      </c>
      <c r="I82" s="39">
        <v>79</v>
      </c>
      <c r="J82" s="27">
        <v>79</v>
      </c>
      <c r="M82" s="81"/>
    </row>
    <row r="83" spans="1:13" x14ac:dyDescent="0.3">
      <c r="A83" s="10"/>
      <c r="G83" t="s">
        <v>151</v>
      </c>
      <c r="H83" s="39">
        <v>72</v>
      </c>
      <c r="I83" s="39">
        <v>14</v>
      </c>
      <c r="J83" s="27">
        <v>114</v>
      </c>
      <c r="M83" s="81"/>
    </row>
    <row r="84" spans="1:13" x14ac:dyDescent="0.3">
      <c r="A84" s="11"/>
      <c r="B84" s="5"/>
      <c r="C84" s="5"/>
      <c r="D84" s="5"/>
      <c r="E84" s="5"/>
      <c r="F84" s="5"/>
      <c r="G84" s="6" t="s">
        <v>152</v>
      </c>
      <c r="H84" s="42">
        <v>14348</v>
      </c>
      <c r="I84" s="42">
        <v>4666</v>
      </c>
      <c r="J84" s="33">
        <v>7072</v>
      </c>
      <c r="K84" s="83"/>
      <c r="L84" s="83"/>
      <c r="M84" s="86"/>
    </row>
    <row r="85" spans="1:13" x14ac:dyDescent="0.3">
      <c r="A85" s="16" t="s">
        <v>9</v>
      </c>
      <c r="B85" s="3" t="s">
        <v>10</v>
      </c>
      <c r="C85" s="3" t="s">
        <v>11</v>
      </c>
      <c r="D85" s="3" t="s">
        <v>19</v>
      </c>
      <c r="E85" s="3" t="s">
        <v>12</v>
      </c>
      <c r="F85" s="3" t="s">
        <v>20</v>
      </c>
      <c r="G85" s="4" t="s">
        <v>137</v>
      </c>
      <c r="H85" s="44">
        <v>3</v>
      </c>
      <c r="I85" s="44">
        <v>29</v>
      </c>
      <c r="J85" s="31">
        <v>10</v>
      </c>
      <c r="K85" s="51">
        <v>12</v>
      </c>
      <c r="L85" s="51">
        <v>12</v>
      </c>
      <c r="M85" s="70">
        <v>12</v>
      </c>
    </row>
    <row r="86" spans="1:13" x14ac:dyDescent="0.3">
      <c r="A86" s="10"/>
      <c r="G86" t="s">
        <v>138</v>
      </c>
      <c r="H86" s="39">
        <v>3052</v>
      </c>
      <c r="I86" s="39">
        <v>950</v>
      </c>
      <c r="J86" s="27">
        <v>918</v>
      </c>
      <c r="M86" s="81"/>
    </row>
    <row r="87" spans="1:13" x14ac:dyDescent="0.3">
      <c r="A87" s="10"/>
      <c r="G87" t="s">
        <v>139</v>
      </c>
      <c r="H87" s="27"/>
      <c r="I87" s="39"/>
      <c r="J87" s="27">
        <v>32</v>
      </c>
      <c r="M87" s="81"/>
    </row>
    <row r="88" spans="1:13" x14ac:dyDescent="0.3">
      <c r="A88" s="10"/>
      <c r="G88" t="s">
        <v>140</v>
      </c>
      <c r="H88" s="27"/>
      <c r="I88" s="39"/>
      <c r="J88" s="27">
        <v>157</v>
      </c>
      <c r="M88" s="81"/>
    </row>
    <row r="89" spans="1:13" x14ac:dyDescent="0.3">
      <c r="A89" s="10"/>
      <c r="G89" t="s">
        <v>141</v>
      </c>
      <c r="H89" s="39">
        <v>507</v>
      </c>
      <c r="I89" s="39">
        <v>438</v>
      </c>
      <c r="J89" s="27">
        <v>7</v>
      </c>
      <c r="M89" s="81"/>
    </row>
    <row r="90" spans="1:13" x14ac:dyDescent="0.3">
      <c r="A90" s="10"/>
      <c r="G90" t="s">
        <v>142</v>
      </c>
      <c r="H90" s="39">
        <v>1827</v>
      </c>
      <c r="I90" s="39">
        <v>809</v>
      </c>
      <c r="J90" s="27">
        <v>372</v>
      </c>
      <c r="M90" s="81"/>
    </row>
    <row r="91" spans="1:13" x14ac:dyDescent="0.3">
      <c r="A91" s="10"/>
      <c r="G91" t="s">
        <v>143</v>
      </c>
      <c r="H91" s="39">
        <v>1892</v>
      </c>
      <c r="I91" s="39">
        <v>1190</v>
      </c>
      <c r="J91" s="27">
        <v>854</v>
      </c>
      <c r="M91" s="81"/>
    </row>
    <row r="92" spans="1:13" x14ac:dyDescent="0.3">
      <c r="A92" s="10"/>
      <c r="G92" t="s">
        <v>144</v>
      </c>
      <c r="H92" s="27"/>
      <c r="I92" s="39"/>
      <c r="J92" s="27">
        <v>27</v>
      </c>
      <c r="M92" s="81"/>
    </row>
    <row r="93" spans="1:13" x14ac:dyDescent="0.3">
      <c r="A93" s="10"/>
      <c r="G93" t="s">
        <v>145</v>
      </c>
      <c r="H93" s="27"/>
      <c r="I93" s="39"/>
      <c r="J93" s="27">
        <v>11</v>
      </c>
      <c r="M93" s="81"/>
    </row>
    <row r="94" spans="1:13" x14ac:dyDescent="0.3">
      <c r="A94" s="10"/>
      <c r="G94" t="s">
        <v>146</v>
      </c>
      <c r="H94" s="39">
        <v>5397</v>
      </c>
      <c r="I94" s="39">
        <v>2358</v>
      </c>
      <c r="J94" s="27">
        <v>1347</v>
      </c>
      <c r="M94" s="81"/>
    </row>
    <row r="95" spans="1:13" x14ac:dyDescent="0.3">
      <c r="A95" s="10"/>
      <c r="G95" t="s">
        <v>147</v>
      </c>
      <c r="H95" s="39">
        <v>4306</v>
      </c>
      <c r="I95" s="39">
        <v>1464</v>
      </c>
      <c r="J95" s="27">
        <v>469</v>
      </c>
      <c r="M95" s="81"/>
    </row>
    <row r="96" spans="1:13" x14ac:dyDescent="0.3">
      <c r="A96" s="10"/>
      <c r="G96" t="s">
        <v>148</v>
      </c>
      <c r="H96" s="27"/>
      <c r="I96" s="39"/>
      <c r="J96" s="27">
        <v>89</v>
      </c>
      <c r="M96" s="81"/>
    </row>
    <row r="97" spans="1:13" x14ac:dyDescent="0.3">
      <c r="A97" s="10"/>
      <c r="G97" t="s">
        <v>149</v>
      </c>
      <c r="H97" s="27"/>
      <c r="I97" s="39"/>
      <c r="J97" s="27">
        <v>12</v>
      </c>
      <c r="M97" s="81"/>
    </row>
    <row r="98" spans="1:13" x14ac:dyDescent="0.3">
      <c r="A98" s="10"/>
      <c r="G98" t="s">
        <v>150</v>
      </c>
      <c r="H98" s="27"/>
      <c r="I98" s="39"/>
      <c r="J98" s="27">
        <v>2</v>
      </c>
      <c r="M98" s="81"/>
    </row>
    <row r="99" spans="1:13" x14ac:dyDescent="0.3">
      <c r="A99" s="10"/>
      <c r="G99" t="s">
        <v>154</v>
      </c>
      <c r="H99" s="39">
        <v>37</v>
      </c>
      <c r="I99" s="39">
        <v>31</v>
      </c>
      <c r="J99" s="27">
        <v>56</v>
      </c>
      <c r="M99" s="81"/>
    </row>
    <row r="100" spans="1:13" x14ac:dyDescent="0.3">
      <c r="A100" s="10"/>
      <c r="G100" t="s">
        <v>151</v>
      </c>
      <c r="H100" s="39">
        <v>65</v>
      </c>
      <c r="I100" s="39">
        <v>69</v>
      </c>
      <c r="J100" s="27">
        <v>14</v>
      </c>
      <c r="M100" s="81"/>
    </row>
    <row r="101" spans="1:13" x14ac:dyDescent="0.3">
      <c r="A101" s="11"/>
      <c r="B101" s="5"/>
      <c r="C101" s="5"/>
      <c r="D101" s="5"/>
      <c r="E101" s="5"/>
      <c r="F101" s="5"/>
      <c r="G101" s="6" t="s">
        <v>152</v>
      </c>
      <c r="H101" s="42">
        <v>17086</v>
      </c>
      <c r="I101" s="42">
        <v>7338</v>
      </c>
      <c r="J101" s="33">
        <v>4377</v>
      </c>
      <c r="K101" s="83"/>
      <c r="L101" s="83"/>
      <c r="M101" s="86"/>
    </row>
    <row r="102" spans="1:13" x14ac:dyDescent="0.3">
      <c r="A102" s="16" t="s">
        <v>9</v>
      </c>
      <c r="B102" s="3" t="s">
        <v>10</v>
      </c>
      <c r="C102" s="3" t="s">
        <v>11</v>
      </c>
      <c r="D102" s="3" t="s">
        <v>21</v>
      </c>
      <c r="E102" s="3" t="s">
        <v>12</v>
      </c>
      <c r="F102" s="3" t="s">
        <v>22</v>
      </c>
      <c r="G102" s="4" t="s">
        <v>137</v>
      </c>
      <c r="H102" s="44">
        <v>27</v>
      </c>
      <c r="I102" s="44">
        <v>25</v>
      </c>
      <c r="J102" s="31">
        <v>12</v>
      </c>
      <c r="K102" s="51">
        <v>12</v>
      </c>
      <c r="L102" s="51">
        <v>12</v>
      </c>
      <c r="M102" s="81">
        <v>12</v>
      </c>
    </row>
    <row r="103" spans="1:13" x14ac:dyDescent="0.3">
      <c r="A103" s="10"/>
      <c r="G103" t="s">
        <v>138</v>
      </c>
      <c r="H103" s="39">
        <v>2666</v>
      </c>
      <c r="I103" s="39">
        <v>1351</v>
      </c>
      <c r="J103" s="27">
        <v>466</v>
      </c>
      <c r="M103" s="81"/>
    </row>
    <row r="104" spans="1:13" x14ac:dyDescent="0.3">
      <c r="A104" s="10"/>
      <c r="G104" t="s">
        <v>139</v>
      </c>
      <c r="H104" s="27"/>
      <c r="I104" s="39"/>
      <c r="J104" s="27">
        <v>615</v>
      </c>
      <c r="M104" s="81"/>
    </row>
    <row r="105" spans="1:13" x14ac:dyDescent="0.3">
      <c r="A105" s="10"/>
      <c r="G105" t="s">
        <v>140</v>
      </c>
      <c r="H105" s="27"/>
      <c r="I105" s="39"/>
      <c r="J105" s="27">
        <v>308</v>
      </c>
      <c r="M105" s="81"/>
    </row>
    <row r="106" spans="1:13" x14ac:dyDescent="0.3">
      <c r="A106" s="10"/>
      <c r="G106" t="s">
        <v>141</v>
      </c>
      <c r="H106" s="39">
        <v>1141</v>
      </c>
      <c r="I106" s="39">
        <v>557</v>
      </c>
      <c r="J106" s="27">
        <v>18</v>
      </c>
      <c r="M106" s="81"/>
    </row>
    <row r="107" spans="1:13" x14ac:dyDescent="0.3">
      <c r="A107" s="10"/>
      <c r="G107" t="s">
        <v>142</v>
      </c>
      <c r="H107" s="39">
        <v>1182</v>
      </c>
      <c r="I107" s="39">
        <v>687</v>
      </c>
      <c r="J107" s="27">
        <v>165</v>
      </c>
      <c r="M107" s="81"/>
    </row>
    <row r="108" spans="1:13" x14ac:dyDescent="0.3">
      <c r="A108" s="10"/>
      <c r="G108" t="s">
        <v>143</v>
      </c>
      <c r="H108" s="39">
        <v>419</v>
      </c>
      <c r="I108" s="39">
        <v>171</v>
      </c>
      <c r="J108" s="27">
        <v>97</v>
      </c>
      <c r="M108" s="81"/>
    </row>
    <row r="109" spans="1:13" x14ac:dyDescent="0.3">
      <c r="A109" s="10"/>
      <c r="G109" t="s">
        <v>144</v>
      </c>
      <c r="H109" s="27"/>
      <c r="I109" s="39"/>
      <c r="J109" s="27">
        <v>59</v>
      </c>
      <c r="M109" s="81"/>
    </row>
    <row r="110" spans="1:13" x14ac:dyDescent="0.3">
      <c r="A110" s="10"/>
      <c r="G110" t="s">
        <v>145</v>
      </c>
      <c r="H110" s="27"/>
      <c r="I110" s="39"/>
      <c r="J110" s="27">
        <v>8</v>
      </c>
      <c r="M110" s="81"/>
    </row>
    <row r="111" spans="1:13" x14ac:dyDescent="0.3">
      <c r="A111" s="10"/>
      <c r="G111" t="s">
        <v>146</v>
      </c>
      <c r="H111" s="39">
        <v>3244</v>
      </c>
      <c r="I111" s="39">
        <v>1889</v>
      </c>
      <c r="J111" s="27">
        <v>1734</v>
      </c>
      <c r="M111" s="81"/>
    </row>
    <row r="112" spans="1:13" x14ac:dyDescent="0.3">
      <c r="A112" s="10"/>
      <c r="G112" t="s">
        <v>147</v>
      </c>
      <c r="H112" s="39">
        <v>7271</v>
      </c>
      <c r="I112" s="39">
        <v>3592</v>
      </c>
      <c r="J112" s="27">
        <v>781</v>
      </c>
      <c r="M112" s="81"/>
    </row>
    <row r="113" spans="1:13" x14ac:dyDescent="0.3">
      <c r="A113" s="10"/>
      <c r="G113" t="s">
        <v>148</v>
      </c>
      <c r="H113" s="27"/>
      <c r="I113" s="39"/>
      <c r="J113" s="27">
        <v>386</v>
      </c>
      <c r="M113" s="81"/>
    </row>
    <row r="114" spans="1:13" x14ac:dyDescent="0.3">
      <c r="A114" s="10"/>
      <c r="G114" t="s">
        <v>149</v>
      </c>
      <c r="H114" s="27"/>
      <c r="I114" s="39"/>
      <c r="J114" s="27">
        <v>442</v>
      </c>
      <c r="M114" s="81"/>
    </row>
    <row r="115" spans="1:13" x14ac:dyDescent="0.3">
      <c r="A115" s="10"/>
      <c r="G115" t="s">
        <v>150</v>
      </c>
      <c r="H115" s="27"/>
      <c r="I115" s="39"/>
      <c r="J115" s="27">
        <v>16</v>
      </c>
      <c r="M115" s="81"/>
    </row>
    <row r="116" spans="1:13" x14ac:dyDescent="0.3">
      <c r="A116" s="10"/>
      <c r="G116" t="s">
        <v>154</v>
      </c>
      <c r="H116" s="39">
        <v>241</v>
      </c>
      <c r="I116" s="39">
        <v>284</v>
      </c>
      <c r="J116" s="27">
        <v>318</v>
      </c>
      <c r="M116" s="81"/>
    </row>
    <row r="117" spans="1:13" x14ac:dyDescent="0.3">
      <c r="A117" s="10"/>
      <c r="G117" t="s">
        <v>151</v>
      </c>
      <c r="H117" s="39">
        <v>490</v>
      </c>
      <c r="I117" s="39">
        <v>421</v>
      </c>
      <c r="J117" s="27">
        <v>277</v>
      </c>
      <c r="M117" s="81"/>
    </row>
    <row r="118" spans="1:13" x14ac:dyDescent="0.3">
      <c r="A118" s="11"/>
      <c r="B118" s="5"/>
      <c r="C118" s="5"/>
      <c r="D118" s="5"/>
      <c r="E118" s="5"/>
      <c r="F118" s="5"/>
      <c r="G118" s="6" t="s">
        <v>152</v>
      </c>
      <c r="H118" s="42">
        <v>16681</v>
      </c>
      <c r="I118" s="42">
        <v>8977</v>
      </c>
      <c r="J118" s="33">
        <v>5702</v>
      </c>
      <c r="K118" s="83"/>
      <c r="L118" s="83"/>
      <c r="M118" s="86"/>
    </row>
    <row r="119" spans="1:13" x14ac:dyDescent="0.3">
      <c r="A119" s="16" t="s">
        <v>9</v>
      </c>
      <c r="B119" s="3" t="s">
        <v>10</v>
      </c>
      <c r="C119" s="3" t="s">
        <v>11</v>
      </c>
      <c r="D119" s="3" t="s">
        <v>17</v>
      </c>
      <c r="E119" s="3" t="s">
        <v>12</v>
      </c>
      <c r="F119" s="3" t="s">
        <v>18</v>
      </c>
      <c r="G119" s="4" t="s">
        <v>137</v>
      </c>
      <c r="H119" s="44">
        <v>165</v>
      </c>
      <c r="I119" s="44">
        <v>40</v>
      </c>
      <c r="J119" s="31">
        <v>33</v>
      </c>
      <c r="K119" s="51">
        <v>12</v>
      </c>
      <c r="L119" s="51">
        <v>12</v>
      </c>
      <c r="M119" s="81">
        <v>12</v>
      </c>
    </row>
    <row r="120" spans="1:13" x14ac:dyDescent="0.3">
      <c r="A120" s="10"/>
      <c r="G120" t="s">
        <v>138</v>
      </c>
      <c r="H120" s="39">
        <v>4175</v>
      </c>
      <c r="I120" s="39">
        <v>1740</v>
      </c>
      <c r="J120" s="27">
        <v>1200</v>
      </c>
      <c r="M120" s="81"/>
    </row>
    <row r="121" spans="1:13" x14ac:dyDescent="0.3">
      <c r="A121" s="10"/>
      <c r="G121" t="s">
        <v>139</v>
      </c>
      <c r="H121" s="27"/>
      <c r="I121" s="39"/>
      <c r="J121" s="27">
        <v>345</v>
      </c>
      <c r="M121" s="81"/>
    </row>
    <row r="122" spans="1:13" x14ac:dyDescent="0.3">
      <c r="A122" s="10"/>
      <c r="G122" t="s">
        <v>140</v>
      </c>
      <c r="H122" s="27"/>
      <c r="I122" s="39"/>
      <c r="J122" s="27">
        <v>417</v>
      </c>
      <c r="M122" s="81"/>
    </row>
    <row r="123" spans="1:13" x14ac:dyDescent="0.3">
      <c r="A123" s="10"/>
      <c r="G123" t="s">
        <v>141</v>
      </c>
      <c r="H123" s="39">
        <v>810</v>
      </c>
      <c r="I123" s="39">
        <v>576</v>
      </c>
      <c r="J123" s="27">
        <v>242</v>
      </c>
      <c r="M123" s="81"/>
    </row>
    <row r="124" spans="1:13" x14ac:dyDescent="0.3">
      <c r="A124" s="10"/>
      <c r="G124" t="s">
        <v>142</v>
      </c>
      <c r="H124" s="39">
        <v>1565</v>
      </c>
      <c r="I124" s="39">
        <v>522</v>
      </c>
      <c r="J124" s="27">
        <v>427</v>
      </c>
      <c r="M124" s="81"/>
    </row>
    <row r="125" spans="1:13" x14ac:dyDescent="0.3">
      <c r="A125" s="10"/>
      <c r="G125" t="s">
        <v>143</v>
      </c>
      <c r="H125" s="39">
        <v>1049</v>
      </c>
      <c r="I125" s="39">
        <v>676</v>
      </c>
      <c r="J125" s="27">
        <v>400</v>
      </c>
      <c r="M125" s="81"/>
    </row>
    <row r="126" spans="1:13" x14ac:dyDescent="0.3">
      <c r="A126" s="10"/>
      <c r="G126" t="s">
        <v>144</v>
      </c>
      <c r="H126" s="27"/>
      <c r="I126" s="39"/>
      <c r="J126" s="27">
        <v>144</v>
      </c>
      <c r="M126" s="81"/>
    </row>
    <row r="127" spans="1:13" x14ac:dyDescent="0.3">
      <c r="A127" s="10"/>
      <c r="G127" t="s">
        <v>145</v>
      </c>
      <c r="H127" s="27"/>
      <c r="I127" s="39"/>
      <c r="J127" s="27">
        <v>21</v>
      </c>
      <c r="M127" s="81"/>
    </row>
    <row r="128" spans="1:13" x14ac:dyDescent="0.3">
      <c r="A128" s="10"/>
      <c r="G128" t="s">
        <v>146</v>
      </c>
      <c r="H128" s="39">
        <v>6349</v>
      </c>
      <c r="I128" s="39">
        <v>2380</v>
      </c>
      <c r="J128" s="27">
        <v>1329</v>
      </c>
      <c r="M128" s="81"/>
    </row>
    <row r="129" spans="1:13" x14ac:dyDescent="0.3">
      <c r="A129" s="10"/>
      <c r="G129" t="s">
        <v>147</v>
      </c>
      <c r="H129" s="39">
        <v>4130</v>
      </c>
      <c r="I129" s="39">
        <v>1683</v>
      </c>
      <c r="J129" s="27">
        <v>1226</v>
      </c>
      <c r="M129" s="81"/>
    </row>
    <row r="130" spans="1:13" x14ac:dyDescent="0.3">
      <c r="A130" s="10"/>
      <c r="G130" t="s">
        <v>148</v>
      </c>
      <c r="H130" s="27"/>
      <c r="I130" s="39"/>
      <c r="J130" s="27">
        <v>314</v>
      </c>
      <c r="M130" s="81"/>
    </row>
    <row r="131" spans="1:13" x14ac:dyDescent="0.3">
      <c r="A131" s="10"/>
      <c r="G131" t="s">
        <v>149</v>
      </c>
      <c r="H131" s="27"/>
      <c r="I131" s="39"/>
      <c r="J131" s="27">
        <v>53</v>
      </c>
      <c r="M131" s="81"/>
    </row>
    <row r="132" spans="1:13" x14ac:dyDescent="0.3">
      <c r="A132" s="10"/>
      <c r="G132" t="s">
        <v>150</v>
      </c>
      <c r="H132" s="27"/>
      <c r="I132" s="39"/>
      <c r="J132" s="27">
        <v>166</v>
      </c>
      <c r="M132" s="81"/>
    </row>
    <row r="133" spans="1:13" x14ac:dyDescent="0.3">
      <c r="A133" s="10"/>
      <c r="G133" t="s">
        <v>154</v>
      </c>
      <c r="H133" s="39">
        <v>162</v>
      </c>
      <c r="I133" s="39">
        <v>58</v>
      </c>
      <c r="J133" s="27">
        <v>173</v>
      </c>
      <c r="M133" s="81"/>
    </row>
    <row r="134" spans="1:13" x14ac:dyDescent="0.3">
      <c r="A134" s="10"/>
      <c r="G134" t="s">
        <v>151</v>
      </c>
      <c r="H134" s="39">
        <v>60</v>
      </c>
      <c r="I134" s="39">
        <v>33</v>
      </c>
      <c r="J134" s="27">
        <v>30</v>
      </c>
      <c r="M134" s="81"/>
    </row>
    <row r="135" spans="1:13" x14ac:dyDescent="0.3">
      <c r="A135" s="11"/>
      <c r="B135" s="5"/>
      <c r="C135" s="5"/>
      <c r="D135" s="5"/>
      <c r="E135" s="5"/>
      <c r="F135" s="5"/>
      <c r="G135" s="6" t="s">
        <v>152</v>
      </c>
      <c r="H135" s="42">
        <v>18465</v>
      </c>
      <c r="I135" s="42">
        <v>7708</v>
      </c>
      <c r="J135" s="33">
        <v>6520</v>
      </c>
      <c r="M135" s="81"/>
    </row>
    <row r="136" spans="1:13" ht="15" thickBot="1" x14ac:dyDescent="0.35">
      <c r="A136" s="17"/>
      <c r="B136" s="14"/>
      <c r="C136" s="14"/>
      <c r="D136" s="14"/>
      <c r="E136" s="14"/>
      <c r="F136" s="14"/>
      <c r="G136" s="14" t="s">
        <v>155</v>
      </c>
      <c r="H136" s="29">
        <f>H34+H50+H67+H84+H101+H118+H135</f>
        <v>96555</v>
      </c>
      <c r="I136" s="29">
        <f>I34+I50+I67+I84+I101+I118+I135</f>
        <v>45343</v>
      </c>
      <c r="J136" s="29">
        <f>J34+J50+J67+J84+J101+J118+J135</f>
        <v>34756</v>
      </c>
      <c r="K136" s="19"/>
      <c r="L136" s="19"/>
      <c r="M136" s="71"/>
    </row>
    <row r="137" spans="1:13" x14ac:dyDescent="0.3">
      <c r="A137" s="15" t="s">
        <v>9</v>
      </c>
      <c r="B137" s="8" t="s">
        <v>29</v>
      </c>
      <c r="C137" s="8" t="s">
        <v>11</v>
      </c>
      <c r="D137" s="8" t="s">
        <v>30</v>
      </c>
      <c r="E137" s="8" t="s">
        <v>12</v>
      </c>
      <c r="F137" s="8" t="s">
        <v>31</v>
      </c>
      <c r="G137" s="9" t="s">
        <v>137</v>
      </c>
      <c r="H137" s="79">
        <v>299</v>
      </c>
      <c r="I137" s="87">
        <v>212</v>
      </c>
      <c r="J137" s="26">
        <v>504</v>
      </c>
      <c r="K137" s="64">
        <v>12</v>
      </c>
      <c r="L137" s="64">
        <v>12</v>
      </c>
      <c r="M137" s="88">
        <v>12</v>
      </c>
    </row>
    <row r="138" spans="1:13" x14ac:dyDescent="0.3">
      <c r="A138" s="10"/>
      <c r="G138" t="s">
        <v>138</v>
      </c>
      <c r="H138" s="39">
        <v>8597</v>
      </c>
      <c r="I138" s="34">
        <v>4991</v>
      </c>
      <c r="J138" s="27">
        <v>2997</v>
      </c>
      <c r="M138" s="81"/>
    </row>
    <row r="139" spans="1:13" x14ac:dyDescent="0.3">
      <c r="A139" s="10"/>
      <c r="G139" t="s">
        <v>139</v>
      </c>
      <c r="H139" s="27"/>
      <c r="I139" s="34"/>
      <c r="J139" s="27">
        <v>593</v>
      </c>
      <c r="M139" s="81"/>
    </row>
    <row r="140" spans="1:13" x14ac:dyDescent="0.3">
      <c r="A140" s="10"/>
      <c r="G140" t="s">
        <v>140</v>
      </c>
      <c r="H140" s="27"/>
      <c r="I140" s="34"/>
      <c r="J140" s="27">
        <v>857</v>
      </c>
      <c r="M140" s="81"/>
    </row>
    <row r="141" spans="1:13" x14ac:dyDescent="0.3">
      <c r="A141" s="10"/>
      <c r="G141" t="s">
        <v>141</v>
      </c>
      <c r="H141" s="39">
        <v>1651</v>
      </c>
      <c r="I141" s="34">
        <v>1041</v>
      </c>
      <c r="J141" s="27">
        <v>111</v>
      </c>
      <c r="M141" s="81"/>
    </row>
    <row r="142" spans="1:13" x14ac:dyDescent="0.3">
      <c r="A142" s="10"/>
      <c r="G142" t="s">
        <v>142</v>
      </c>
      <c r="H142" s="39">
        <v>6949</v>
      </c>
      <c r="I142" s="34">
        <v>4440</v>
      </c>
      <c r="J142" s="27">
        <v>3271</v>
      </c>
      <c r="M142" s="81"/>
    </row>
    <row r="143" spans="1:13" x14ac:dyDescent="0.3">
      <c r="A143" s="10"/>
      <c r="G143" t="s">
        <v>143</v>
      </c>
      <c r="H143" s="39">
        <v>2231</v>
      </c>
      <c r="I143" s="34">
        <v>716</v>
      </c>
      <c r="J143" s="27">
        <v>176</v>
      </c>
      <c r="M143" s="81"/>
    </row>
    <row r="144" spans="1:13" x14ac:dyDescent="0.3">
      <c r="A144" s="10"/>
      <c r="G144" t="s">
        <v>144</v>
      </c>
      <c r="H144" s="27"/>
      <c r="I144" s="34"/>
      <c r="J144" s="27">
        <v>80</v>
      </c>
      <c r="M144" s="81"/>
    </row>
    <row r="145" spans="1:13" x14ac:dyDescent="0.3">
      <c r="A145" s="10"/>
      <c r="G145" t="s">
        <v>145</v>
      </c>
      <c r="H145" s="27"/>
      <c r="I145" s="34"/>
      <c r="J145" s="27">
        <v>48</v>
      </c>
      <c r="M145" s="81"/>
    </row>
    <row r="146" spans="1:13" x14ac:dyDescent="0.3">
      <c r="A146" s="10"/>
      <c r="G146" t="s">
        <v>146</v>
      </c>
      <c r="H146" s="39">
        <v>11007</v>
      </c>
      <c r="I146" s="34">
        <v>6364</v>
      </c>
      <c r="J146" s="27">
        <v>4884</v>
      </c>
      <c r="M146" s="81"/>
    </row>
    <row r="147" spans="1:13" x14ac:dyDescent="0.3">
      <c r="A147" s="10"/>
      <c r="G147" t="s">
        <v>147</v>
      </c>
      <c r="H147" s="39">
        <v>14736</v>
      </c>
      <c r="I147" s="34">
        <v>6671</v>
      </c>
      <c r="J147" s="27">
        <v>4201</v>
      </c>
      <c r="M147" s="81"/>
    </row>
    <row r="148" spans="1:13" x14ac:dyDescent="0.3">
      <c r="A148" s="10"/>
      <c r="G148" t="s">
        <v>148</v>
      </c>
      <c r="H148" s="27"/>
      <c r="I148" s="34"/>
      <c r="J148" s="27">
        <v>359</v>
      </c>
      <c r="M148" s="81"/>
    </row>
    <row r="149" spans="1:13" x14ac:dyDescent="0.3">
      <c r="A149" s="10"/>
      <c r="G149" t="s">
        <v>149</v>
      </c>
      <c r="H149" s="27"/>
      <c r="I149" s="34"/>
      <c r="J149" s="27">
        <v>110</v>
      </c>
      <c r="M149" s="81"/>
    </row>
    <row r="150" spans="1:13" x14ac:dyDescent="0.3">
      <c r="A150" s="10"/>
      <c r="G150" t="s">
        <v>150</v>
      </c>
      <c r="H150" s="27"/>
      <c r="I150" s="34"/>
      <c r="J150" s="27">
        <v>36</v>
      </c>
      <c r="M150" s="81"/>
    </row>
    <row r="151" spans="1:13" x14ac:dyDescent="0.3">
      <c r="A151" s="10"/>
      <c r="G151" t="s">
        <v>156</v>
      </c>
      <c r="H151" s="39">
        <v>2</v>
      </c>
      <c r="I151" s="34"/>
      <c r="J151" s="27"/>
      <c r="M151" s="81"/>
    </row>
    <row r="152" spans="1:13" x14ac:dyDescent="0.3">
      <c r="A152" s="10"/>
      <c r="G152" t="s">
        <v>154</v>
      </c>
      <c r="H152" s="39">
        <v>759</v>
      </c>
      <c r="I152" s="34">
        <v>498</v>
      </c>
      <c r="J152" s="27">
        <v>916</v>
      </c>
      <c r="M152" s="81"/>
    </row>
    <row r="153" spans="1:13" x14ac:dyDescent="0.3">
      <c r="A153" s="10"/>
      <c r="G153" t="s">
        <v>151</v>
      </c>
      <c r="H153" s="39">
        <v>268</v>
      </c>
      <c r="I153" s="34">
        <v>170</v>
      </c>
      <c r="J153" s="27">
        <v>100</v>
      </c>
      <c r="M153" s="81"/>
    </row>
    <row r="154" spans="1:13" x14ac:dyDescent="0.3">
      <c r="A154" s="11"/>
      <c r="B154" s="5"/>
      <c r="C154" s="5"/>
      <c r="D154" s="5"/>
      <c r="E154" s="5"/>
      <c r="F154" s="5"/>
      <c r="G154" s="6" t="s">
        <v>152</v>
      </c>
      <c r="H154" s="42">
        <v>46499</v>
      </c>
      <c r="I154" s="35">
        <v>25103</v>
      </c>
      <c r="J154" s="33">
        <v>19243</v>
      </c>
      <c r="K154" s="83"/>
      <c r="L154" s="83"/>
      <c r="M154" s="86"/>
    </row>
    <row r="155" spans="1:13" x14ac:dyDescent="0.3">
      <c r="A155" s="16" t="s">
        <v>9</v>
      </c>
      <c r="B155" s="3" t="s">
        <v>29</v>
      </c>
      <c r="C155" s="3" t="s">
        <v>11</v>
      </c>
      <c r="D155" s="3" t="s">
        <v>47</v>
      </c>
      <c r="E155" s="3" t="s">
        <v>23</v>
      </c>
      <c r="F155" s="3" t="s">
        <v>46</v>
      </c>
      <c r="G155" s="4" t="s">
        <v>137</v>
      </c>
      <c r="H155" s="44">
        <v>264</v>
      </c>
      <c r="I155" s="36">
        <v>225</v>
      </c>
      <c r="J155" s="31">
        <v>90</v>
      </c>
      <c r="K155" s="51">
        <v>12</v>
      </c>
      <c r="L155" s="51">
        <v>12</v>
      </c>
      <c r="M155" s="81">
        <v>12</v>
      </c>
    </row>
    <row r="156" spans="1:13" x14ac:dyDescent="0.3">
      <c r="A156" s="10"/>
      <c r="G156" t="s">
        <v>138</v>
      </c>
      <c r="H156" s="39">
        <v>9046</v>
      </c>
      <c r="I156" s="34">
        <v>4159</v>
      </c>
      <c r="J156" s="27">
        <v>1560</v>
      </c>
      <c r="M156" s="81"/>
    </row>
    <row r="157" spans="1:13" x14ac:dyDescent="0.3">
      <c r="A157" s="10"/>
      <c r="G157" t="s">
        <v>139</v>
      </c>
      <c r="H157" s="27"/>
      <c r="I157" s="34"/>
      <c r="J157" s="27">
        <v>297</v>
      </c>
      <c r="M157" s="81"/>
    </row>
    <row r="158" spans="1:13" x14ac:dyDescent="0.3">
      <c r="A158" s="10"/>
      <c r="G158" t="s">
        <v>140</v>
      </c>
      <c r="H158" s="27"/>
      <c r="I158" s="34"/>
      <c r="J158" s="27">
        <v>330</v>
      </c>
      <c r="M158" s="81"/>
    </row>
    <row r="159" spans="1:13" x14ac:dyDescent="0.3">
      <c r="A159" s="10"/>
      <c r="G159" t="s">
        <v>141</v>
      </c>
      <c r="H159" s="39">
        <v>2560</v>
      </c>
      <c r="I159" s="34">
        <v>1535</v>
      </c>
      <c r="J159" s="27">
        <v>116</v>
      </c>
      <c r="M159" s="81"/>
    </row>
    <row r="160" spans="1:13" x14ac:dyDescent="0.3">
      <c r="A160" s="10"/>
      <c r="G160" t="s">
        <v>142</v>
      </c>
      <c r="H160" s="39">
        <v>3917</v>
      </c>
      <c r="I160" s="34">
        <v>2060</v>
      </c>
      <c r="J160" s="27">
        <v>807</v>
      </c>
      <c r="M160" s="81"/>
    </row>
    <row r="161" spans="1:13" x14ac:dyDescent="0.3">
      <c r="A161" s="10"/>
      <c r="G161" t="s">
        <v>143</v>
      </c>
      <c r="H161" s="39">
        <v>1916</v>
      </c>
      <c r="I161" s="34">
        <v>1058</v>
      </c>
      <c r="J161" s="27">
        <v>353</v>
      </c>
      <c r="M161" s="81"/>
    </row>
    <row r="162" spans="1:13" x14ac:dyDescent="0.3">
      <c r="A162" s="10"/>
      <c r="G162" t="s">
        <v>144</v>
      </c>
      <c r="H162" s="27"/>
      <c r="I162" s="34"/>
      <c r="J162" s="27">
        <v>51</v>
      </c>
      <c r="M162" s="81"/>
    </row>
    <row r="163" spans="1:13" x14ac:dyDescent="0.3">
      <c r="A163" s="10"/>
      <c r="G163" t="s">
        <v>145</v>
      </c>
      <c r="H163" s="27"/>
      <c r="I163" s="34"/>
      <c r="J163" s="27">
        <v>23</v>
      </c>
      <c r="M163" s="81"/>
    </row>
    <row r="164" spans="1:13" x14ac:dyDescent="0.3">
      <c r="A164" s="10"/>
      <c r="G164" t="s">
        <v>146</v>
      </c>
      <c r="H164" s="39">
        <v>16576</v>
      </c>
      <c r="I164" s="34">
        <v>7944</v>
      </c>
      <c r="J164" s="27">
        <v>5545</v>
      </c>
      <c r="M164" s="81"/>
    </row>
    <row r="165" spans="1:13" x14ac:dyDescent="0.3">
      <c r="A165" s="10"/>
      <c r="G165" t="s">
        <v>147</v>
      </c>
      <c r="H165" s="39">
        <v>17409</v>
      </c>
      <c r="I165" s="34">
        <v>7124</v>
      </c>
      <c r="J165" s="27">
        <v>2673</v>
      </c>
      <c r="M165" s="81"/>
    </row>
    <row r="166" spans="1:13" x14ac:dyDescent="0.3">
      <c r="A166" s="10"/>
      <c r="G166" t="s">
        <v>148</v>
      </c>
      <c r="H166" s="27"/>
      <c r="I166" s="34"/>
      <c r="J166" s="27">
        <v>130</v>
      </c>
      <c r="M166" s="81"/>
    </row>
    <row r="167" spans="1:13" x14ac:dyDescent="0.3">
      <c r="A167" s="10"/>
      <c r="G167" t="s">
        <v>149</v>
      </c>
      <c r="H167" s="27"/>
      <c r="I167" s="34"/>
      <c r="J167" s="27">
        <v>136</v>
      </c>
      <c r="M167" s="81"/>
    </row>
    <row r="168" spans="1:13" x14ac:dyDescent="0.3">
      <c r="A168" s="10"/>
      <c r="G168" t="s">
        <v>150</v>
      </c>
      <c r="H168" s="27"/>
      <c r="I168" s="34"/>
      <c r="J168" s="27">
        <v>49</v>
      </c>
      <c r="M168" s="81"/>
    </row>
    <row r="169" spans="1:13" x14ac:dyDescent="0.3">
      <c r="A169" s="10"/>
      <c r="G169" t="s">
        <v>156</v>
      </c>
      <c r="H169" s="39">
        <v>2</v>
      </c>
      <c r="I169" s="34"/>
      <c r="J169" s="27"/>
      <c r="M169" s="81"/>
    </row>
    <row r="170" spans="1:13" x14ac:dyDescent="0.3">
      <c r="A170" s="10"/>
      <c r="G170" t="s">
        <v>151</v>
      </c>
      <c r="H170" s="39">
        <v>423</v>
      </c>
      <c r="I170" s="34">
        <v>397</v>
      </c>
      <c r="J170" s="27">
        <v>155</v>
      </c>
      <c r="M170" s="81"/>
    </row>
    <row r="171" spans="1:13" x14ac:dyDescent="0.3">
      <c r="A171" s="11"/>
      <c r="B171" s="5"/>
      <c r="C171" s="5"/>
      <c r="D171" s="5"/>
      <c r="E171" s="5"/>
      <c r="F171" s="5"/>
      <c r="G171" s="6" t="s">
        <v>152</v>
      </c>
      <c r="H171" s="42">
        <v>52113</v>
      </c>
      <c r="I171" s="35">
        <v>24502</v>
      </c>
      <c r="J171" s="33">
        <v>12315</v>
      </c>
      <c r="K171" s="83"/>
      <c r="L171" s="83"/>
      <c r="M171" s="86"/>
    </row>
    <row r="172" spans="1:13" x14ac:dyDescent="0.3">
      <c r="A172" s="16" t="s">
        <v>9</v>
      </c>
      <c r="B172" s="3" t="s">
        <v>29</v>
      </c>
      <c r="C172" s="3" t="s">
        <v>11</v>
      </c>
      <c r="D172" s="3" t="s">
        <v>45</v>
      </c>
      <c r="E172" s="3" t="s">
        <v>23</v>
      </c>
      <c r="F172" s="3" t="s">
        <v>46</v>
      </c>
      <c r="G172" s="4" t="s">
        <v>137</v>
      </c>
      <c r="H172" s="44">
        <v>228</v>
      </c>
      <c r="I172" s="36">
        <v>247</v>
      </c>
      <c r="J172" s="31">
        <v>73</v>
      </c>
      <c r="K172" s="51">
        <v>12</v>
      </c>
      <c r="L172" s="51">
        <v>12</v>
      </c>
      <c r="M172" s="81">
        <v>12</v>
      </c>
    </row>
    <row r="173" spans="1:13" x14ac:dyDescent="0.3">
      <c r="A173" s="10"/>
      <c r="G173" t="s">
        <v>138</v>
      </c>
      <c r="H173" s="39">
        <v>7698</v>
      </c>
      <c r="I173" s="34">
        <v>3477</v>
      </c>
      <c r="J173" s="27">
        <v>1336</v>
      </c>
      <c r="M173" s="81"/>
    </row>
    <row r="174" spans="1:13" x14ac:dyDescent="0.3">
      <c r="A174" s="10"/>
      <c r="G174" t="s">
        <v>139</v>
      </c>
      <c r="H174" s="27"/>
      <c r="I174" s="34"/>
      <c r="J174" s="27">
        <v>388</v>
      </c>
      <c r="M174" s="81"/>
    </row>
    <row r="175" spans="1:13" x14ac:dyDescent="0.3">
      <c r="A175" s="10"/>
      <c r="G175" t="s">
        <v>140</v>
      </c>
      <c r="H175" s="27"/>
      <c r="I175" s="34"/>
      <c r="J175" s="27">
        <v>417</v>
      </c>
      <c r="M175" s="81"/>
    </row>
    <row r="176" spans="1:13" x14ac:dyDescent="0.3">
      <c r="A176" s="10"/>
      <c r="G176" t="s">
        <v>141</v>
      </c>
      <c r="H176" s="39">
        <v>2473</v>
      </c>
      <c r="I176" s="34">
        <v>1105</v>
      </c>
      <c r="J176" s="27">
        <v>65</v>
      </c>
      <c r="M176" s="81"/>
    </row>
    <row r="177" spans="1:13" x14ac:dyDescent="0.3">
      <c r="A177" s="10"/>
      <c r="G177" t="s">
        <v>142</v>
      </c>
      <c r="H177" s="39">
        <v>4313</v>
      </c>
      <c r="I177" s="34">
        <v>2006</v>
      </c>
      <c r="J177" s="27">
        <v>821</v>
      </c>
      <c r="M177" s="81"/>
    </row>
    <row r="178" spans="1:13" x14ac:dyDescent="0.3">
      <c r="A178" s="10"/>
      <c r="G178" t="s">
        <v>143</v>
      </c>
      <c r="H178" s="39">
        <v>1782</v>
      </c>
      <c r="I178" s="34">
        <v>1011</v>
      </c>
      <c r="J178" s="27">
        <v>344</v>
      </c>
      <c r="M178" s="81"/>
    </row>
    <row r="179" spans="1:13" x14ac:dyDescent="0.3">
      <c r="A179" s="10"/>
      <c r="G179" t="s">
        <v>144</v>
      </c>
      <c r="H179" s="27"/>
      <c r="I179" s="34"/>
      <c r="J179" s="27">
        <v>39</v>
      </c>
      <c r="M179" s="81"/>
    </row>
    <row r="180" spans="1:13" x14ac:dyDescent="0.3">
      <c r="A180" s="10"/>
      <c r="G180" t="s">
        <v>145</v>
      </c>
      <c r="H180" s="27"/>
      <c r="I180" s="34"/>
      <c r="J180" s="27">
        <v>22</v>
      </c>
      <c r="M180" s="81"/>
    </row>
    <row r="181" spans="1:13" x14ac:dyDescent="0.3">
      <c r="A181" s="10"/>
      <c r="G181" t="s">
        <v>146</v>
      </c>
      <c r="H181" s="39">
        <v>11779</v>
      </c>
      <c r="I181" s="34">
        <v>5828</v>
      </c>
      <c r="J181" s="27">
        <v>3674</v>
      </c>
      <c r="M181" s="81"/>
    </row>
    <row r="182" spans="1:13" x14ac:dyDescent="0.3">
      <c r="A182" s="10"/>
      <c r="G182" t="s">
        <v>147</v>
      </c>
      <c r="H182" s="39">
        <v>16430</v>
      </c>
      <c r="I182" s="34">
        <v>6769</v>
      </c>
      <c r="J182" s="27">
        <v>2520</v>
      </c>
      <c r="M182" s="81"/>
    </row>
    <row r="183" spans="1:13" x14ac:dyDescent="0.3">
      <c r="A183" s="10"/>
      <c r="G183" t="s">
        <v>148</v>
      </c>
      <c r="H183" s="27"/>
      <c r="I183" s="34"/>
      <c r="J183" s="27">
        <v>171</v>
      </c>
      <c r="M183" s="81"/>
    </row>
    <row r="184" spans="1:13" x14ac:dyDescent="0.3">
      <c r="A184" s="10"/>
      <c r="G184" t="s">
        <v>149</v>
      </c>
      <c r="H184" s="27"/>
      <c r="I184" s="34"/>
      <c r="J184" s="27">
        <v>227</v>
      </c>
      <c r="M184" s="81"/>
    </row>
    <row r="185" spans="1:13" x14ac:dyDescent="0.3">
      <c r="A185" s="10"/>
      <c r="G185" t="s">
        <v>150</v>
      </c>
      <c r="H185" s="27"/>
      <c r="I185" s="27"/>
      <c r="J185" s="27">
        <v>57</v>
      </c>
      <c r="M185" s="81"/>
    </row>
    <row r="186" spans="1:13" x14ac:dyDescent="0.3">
      <c r="A186" s="10"/>
      <c r="G186" t="s">
        <v>156</v>
      </c>
      <c r="H186" s="27"/>
      <c r="I186" s="34">
        <v>1</v>
      </c>
      <c r="J186" s="27">
        <v>1</v>
      </c>
      <c r="M186" s="81"/>
    </row>
    <row r="187" spans="1:13" x14ac:dyDescent="0.3">
      <c r="A187" s="10"/>
      <c r="G187" t="s">
        <v>151</v>
      </c>
      <c r="H187" s="39">
        <v>508</v>
      </c>
      <c r="I187" s="34">
        <v>457</v>
      </c>
      <c r="J187" s="27">
        <v>78</v>
      </c>
      <c r="M187" s="81"/>
    </row>
    <row r="188" spans="1:13" x14ac:dyDescent="0.3">
      <c r="A188" s="11"/>
      <c r="B188" s="5"/>
      <c r="C188" s="5"/>
      <c r="D188" s="5"/>
      <c r="E188" s="5"/>
      <c r="F188" s="5"/>
      <c r="G188" s="6" t="s">
        <v>152</v>
      </c>
      <c r="H188" s="42">
        <v>45211</v>
      </c>
      <c r="I188" s="35">
        <v>20901</v>
      </c>
      <c r="J188" s="33">
        <v>10233</v>
      </c>
      <c r="K188" s="83"/>
      <c r="L188" s="83"/>
      <c r="M188" s="86"/>
    </row>
    <row r="189" spans="1:13" x14ac:dyDescent="0.3">
      <c r="A189" s="16" t="s">
        <v>9</v>
      </c>
      <c r="B189" s="3" t="s">
        <v>29</v>
      </c>
      <c r="C189" s="3" t="s">
        <v>11</v>
      </c>
      <c r="D189" s="3" t="s">
        <v>32</v>
      </c>
      <c r="E189" s="3" t="s">
        <v>12</v>
      </c>
      <c r="F189" s="3" t="s">
        <v>33</v>
      </c>
      <c r="G189" s="4" t="s">
        <v>137</v>
      </c>
      <c r="H189" s="44">
        <v>756</v>
      </c>
      <c r="I189" s="36">
        <v>484</v>
      </c>
      <c r="J189" s="31">
        <v>183</v>
      </c>
      <c r="K189" s="51">
        <v>12</v>
      </c>
      <c r="L189" s="51">
        <v>12</v>
      </c>
      <c r="M189" s="81">
        <v>12</v>
      </c>
    </row>
    <row r="190" spans="1:13" x14ac:dyDescent="0.3">
      <c r="A190" s="10"/>
      <c r="G190" t="s">
        <v>138</v>
      </c>
      <c r="H190" s="39">
        <v>5307</v>
      </c>
      <c r="I190" s="34">
        <v>2914</v>
      </c>
      <c r="J190" s="27">
        <v>813</v>
      </c>
      <c r="M190" s="81"/>
    </row>
    <row r="191" spans="1:13" x14ac:dyDescent="0.3">
      <c r="A191" s="10"/>
      <c r="G191" t="s">
        <v>139</v>
      </c>
      <c r="H191" s="27"/>
      <c r="I191" s="34"/>
      <c r="J191" s="27">
        <v>263</v>
      </c>
      <c r="M191" s="81"/>
    </row>
    <row r="192" spans="1:13" x14ac:dyDescent="0.3">
      <c r="A192" s="10"/>
      <c r="G192" t="s">
        <v>140</v>
      </c>
      <c r="H192" s="27"/>
      <c r="I192" s="34"/>
      <c r="J192" s="27">
        <v>497</v>
      </c>
      <c r="M192" s="81"/>
    </row>
    <row r="193" spans="1:13" x14ac:dyDescent="0.3">
      <c r="A193" s="10"/>
      <c r="G193" t="s">
        <v>141</v>
      </c>
      <c r="H193" s="39">
        <v>1358</v>
      </c>
      <c r="I193" s="34">
        <v>1000</v>
      </c>
      <c r="J193" s="27">
        <v>105</v>
      </c>
      <c r="M193" s="81"/>
    </row>
    <row r="194" spans="1:13" x14ac:dyDescent="0.3">
      <c r="A194" s="10"/>
      <c r="G194" t="s">
        <v>142</v>
      </c>
      <c r="H194" s="39">
        <v>2789</v>
      </c>
      <c r="I194" s="34">
        <v>1969</v>
      </c>
      <c r="J194" s="27">
        <v>1303</v>
      </c>
      <c r="M194" s="81"/>
    </row>
    <row r="195" spans="1:13" x14ac:dyDescent="0.3">
      <c r="A195" s="10"/>
      <c r="G195" t="s">
        <v>143</v>
      </c>
      <c r="H195" s="39">
        <v>939</v>
      </c>
      <c r="I195" s="34">
        <v>293</v>
      </c>
      <c r="J195" s="27">
        <v>300</v>
      </c>
      <c r="M195" s="81"/>
    </row>
    <row r="196" spans="1:13" x14ac:dyDescent="0.3">
      <c r="A196" s="10"/>
      <c r="G196" t="s">
        <v>144</v>
      </c>
      <c r="H196" s="27"/>
      <c r="I196" s="34"/>
      <c r="J196" s="27">
        <v>14</v>
      </c>
      <c r="M196" s="81"/>
    </row>
    <row r="197" spans="1:13" x14ac:dyDescent="0.3">
      <c r="A197" s="10"/>
      <c r="G197" t="s">
        <v>145</v>
      </c>
      <c r="H197" s="27"/>
      <c r="I197" s="34"/>
      <c r="J197" s="27">
        <v>37</v>
      </c>
      <c r="M197" s="81"/>
    </row>
    <row r="198" spans="1:13" x14ac:dyDescent="0.3">
      <c r="A198" s="10"/>
      <c r="G198" t="s">
        <v>146</v>
      </c>
      <c r="H198" s="39">
        <v>8683</v>
      </c>
      <c r="I198" s="34">
        <v>5402</v>
      </c>
      <c r="J198" s="27">
        <v>3467</v>
      </c>
      <c r="M198" s="81"/>
    </row>
    <row r="199" spans="1:13" x14ac:dyDescent="0.3">
      <c r="A199" s="10"/>
      <c r="G199" t="s">
        <v>147</v>
      </c>
      <c r="H199" s="39">
        <v>9559</v>
      </c>
      <c r="I199" s="34">
        <v>3933</v>
      </c>
      <c r="J199" s="27">
        <v>1278</v>
      </c>
      <c r="M199" s="81"/>
    </row>
    <row r="200" spans="1:13" x14ac:dyDescent="0.3">
      <c r="A200" s="10"/>
      <c r="G200" t="s">
        <v>148</v>
      </c>
      <c r="H200" s="27"/>
      <c r="I200" s="34"/>
      <c r="J200" s="27">
        <v>158</v>
      </c>
      <c r="M200" s="81"/>
    </row>
    <row r="201" spans="1:13" x14ac:dyDescent="0.3">
      <c r="A201" s="10"/>
      <c r="G201" t="s">
        <v>149</v>
      </c>
      <c r="H201" s="27"/>
      <c r="I201" s="34"/>
      <c r="J201" s="27">
        <v>53</v>
      </c>
      <c r="M201" s="81"/>
    </row>
    <row r="202" spans="1:13" x14ac:dyDescent="0.3">
      <c r="A202" s="10"/>
      <c r="G202" t="s">
        <v>150</v>
      </c>
      <c r="H202" s="27"/>
      <c r="I202" s="34"/>
      <c r="J202" s="27">
        <v>2</v>
      </c>
      <c r="M202" s="81"/>
    </row>
    <row r="203" spans="1:13" x14ac:dyDescent="0.3">
      <c r="A203" s="10"/>
      <c r="G203" t="s">
        <v>156</v>
      </c>
      <c r="H203" s="39">
        <v>3</v>
      </c>
      <c r="I203" s="34"/>
      <c r="J203" s="27"/>
      <c r="M203" s="81"/>
    </row>
    <row r="204" spans="1:13" x14ac:dyDescent="0.3">
      <c r="A204" s="10"/>
      <c r="G204" t="s">
        <v>154</v>
      </c>
      <c r="H204" s="39">
        <v>1427</v>
      </c>
      <c r="I204" s="34">
        <v>508</v>
      </c>
      <c r="J204" s="27">
        <v>110</v>
      </c>
      <c r="M204" s="81"/>
    </row>
    <row r="205" spans="1:13" x14ac:dyDescent="0.3">
      <c r="A205" s="10"/>
      <c r="G205" t="s">
        <v>151</v>
      </c>
      <c r="H205" s="39">
        <v>184</v>
      </c>
      <c r="I205" s="34">
        <v>145</v>
      </c>
      <c r="J205" s="27">
        <v>81</v>
      </c>
      <c r="M205" s="81"/>
    </row>
    <row r="206" spans="1:13" x14ac:dyDescent="0.3">
      <c r="A206" s="11"/>
      <c r="B206" s="5"/>
      <c r="C206" s="5"/>
      <c r="D206" s="5"/>
      <c r="E206" s="5"/>
      <c r="F206" s="5"/>
      <c r="G206" s="6" t="s">
        <v>152</v>
      </c>
      <c r="H206" s="42">
        <v>31005</v>
      </c>
      <c r="I206" s="35">
        <v>16648</v>
      </c>
      <c r="J206" s="33">
        <v>8664</v>
      </c>
      <c r="K206" s="83"/>
      <c r="L206" s="83"/>
      <c r="M206" s="86"/>
    </row>
    <row r="207" spans="1:13" x14ac:dyDescent="0.3">
      <c r="A207" s="16" t="s">
        <v>9</v>
      </c>
      <c r="B207" s="3" t="s">
        <v>29</v>
      </c>
      <c r="C207" s="3" t="s">
        <v>11</v>
      </c>
      <c r="D207" s="3" t="s">
        <v>37</v>
      </c>
      <c r="E207" s="3" t="s">
        <v>12</v>
      </c>
      <c r="F207" s="3" t="s">
        <v>36</v>
      </c>
      <c r="G207" s="4" t="s">
        <v>137</v>
      </c>
      <c r="H207" s="44">
        <v>162</v>
      </c>
      <c r="I207" s="36">
        <v>9</v>
      </c>
      <c r="J207" s="31">
        <v>16</v>
      </c>
      <c r="K207" s="51">
        <v>12</v>
      </c>
      <c r="L207" s="51">
        <v>12</v>
      </c>
      <c r="M207" s="81">
        <v>12</v>
      </c>
    </row>
    <row r="208" spans="1:13" x14ac:dyDescent="0.3">
      <c r="A208" s="10"/>
      <c r="G208" t="s">
        <v>138</v>
      </c>
      <c r="H208" s="39">
        <v>2976</v>
      </c>
      <c r="I208" s="34">
        <v>1652</v>
      </c>
      <c r="J208" s="27">
        <v>1037</v>
      </c>
      <c r="M208" s="81"/>
    </row>
    <row r="209" spans="1:13" x14ac:dyDescent="0.3">
      <c r="A209" s="10"/>
      <c r="G209" t="s">
        <v>139</v>
      </c>
      <c r="H209" s="27"/>
      <c r="I209" s="34"/>
      <c r="J209" s="27">
        <v>191</v>
      </c>
      <c r="M209" s="81"/>
    </row>
    <row r="210" spans="1:13" x14ac:dyDescent="0.3">
      <c r="A210" s="10"/>
      <c r="G210" t="s">
        <v>140</v>
      </c>
      <c r="H210" s="27"/>
      <c r="I210" s="34"/>
      <c r="J210" s="27">
        <v>357</v>
      </c>
      <c r="M210" s="81"/>
    </row>
    <row r="211" spans="1:13" x14ac:dyDescent="0.3">
      <c r="A211" s="10"/>
      <c r="G211" t="s">
        <v>141</v>
      </c>
      <c r="H211" s="39">
        <v>591</v>
      </c>
      <c r="I211" s="34">
        <v>400</v>
      </c>
      <c r="J211" s="27">
        <v>124</v>
      </c>
      <c r="M211" s="81"/>
    </row>
    <row r="212" spans="1:13" x14ac:dyDescent="0.3">
      <c r="A212" s="10"/>
      <c r="G212" t="s">
        <v>142</v>
      </c>
      <c r="H212" s="39">
        <v>938</v>
      </c>
      <c r="I212" s="34">
        <v>592</v>
      </c>
      <c r="J212" s="27">
        <v>327</v>
      </c>
      <c r="M212" s="81"/>
    </row>
    <row r="213" spans="1:13" x14ac:dyDescent="0.3">
      <c r="A213" s="10"/>
      <c r="G213" t="s">
        <v>143</v>
      </c>
      <c r="H213" s="39">
        <v>1076</v>
      </c>
      <c r="I213" s="34">
        <v>598</v>
      </c>
      <c r="J213" s="27">
        <v>30</v>
      </c>
      <c r="M213" s="81"/>
    </row>
    <row r="214" spans="1:13" x14ac:dyDescent="0.3">
      <c r="A214" s="10"/>
      <c r="G214" t="s">
        <v>144</v>
      </c>
      <c r="H214" s="27"/>
      <c r="I214" s="34"/>
      <c r="J214" s="27">
        <v>430</v>
      </c>
      <c r="M214" s="81"/>
    </row>
    <row r="215" spans="1:13" x14ac:dyDescent="0.3">
      <c r="A215" s="10"/>
      <c r="G215" t="s">
        <v>145</v>
      </c>
      <c r="H215" s="27"/>
      <c r="I215" s="34"/>
      <c r="J215" s="27">
        <v>2</v>
      </c>
      <c r="M215" s="81"/>
    </row>
    <row r="216" spans="1:13" x14ac:dyDescent="0.3">
      <c r="A216" s="10"/>
      <c r="G216" t="s">
        <v>146</v>
      </c>
      <c r="H216" s="39">
        <v>3011</v>
      </c>
      <c r="I216" s="34">
        <v>1578</v>
      </c>
      <c r="J216" s="27">
        <v>1262</v>
      </c>
      <c r="M216" s="81"/>
    </row>
    <row r="217" spans="1:13" x14ac:dyDescent="0.3">
      <c r="A217" s="10"/>
      <c r="G217" t="s">
        <v>147</v>
      </c>
      <c r="H217" s="39">
        <v>4405</v>
      </c>
      <c r="I217" s="34">
        <v>2769</v>
      </c>
      <c r="J217" s="27">
        <v>825</v>
      </c>
      <c r="M217" s="81"/>
    </row>
    <row r="218" spans="1:13" x14ac:dyDescent="0.3">
      <c r="A218" s="10"/>
      <c r="G218" t="s">
        <v>148</v>
      </c>
      <c r="H218" s="27"/>
      <c r="I218" s="34"/>
      <c r="J218" s="27">
        <v>600</v>
      </c>
      <c r="M218" s="81"/>
    </row>
    <row r="219" spans="1:13" x14ac:dyDescent="0.3">
      <c r="A219" s="10"/>
      <c r="G219" t="s">
        <v>149</v>
      </c>
      <c r="H219" s="27"/>
      <c r="I219" s="34"/>
      <c r="J219" s="27">
        <v>892</v>
      </c>
      <c r="M219" s="81"/>
    </row>
    <row r="220" spans="1:13" x14ac:dyDescent="0.3">
      <c r="A220" s="10"/>
      <c r="G220" t="s">
        <v>150</v>
      </c>
      <c r="H220" s="27"/>
      <c r="I220" s="34"/>
      <c r="J220" s="27">
        <v>29</v>
      </c>
      <c r="M220" s="81"/>
    </row>
    <row r="221" spans="1:13" x14ac:dyDescent="0.3">
      <c r="A221" s="10"/>
      <c r="G221" t="s">
        <v>156</v>
      </c>
      <c r="H221" s="39">
        <v>1</v>
      </c>
      <c r="I221" s="34">
        <v>1</v>
      </c>
      <c r="J221" s="27"/>
      <c r="M221" s="81"/>
    </row>
    <row r="222" spans="1:13" x14ac:dyDescent="0.3">
      <c r="A222" s="10"/>
      <c r="G222" t="s">
        <v>154</v>
      </c>
      <c r="H222" s="39">
        <v>425</v>
      </c>
      <c r="I222" s="34">
        <v>244</v>
      </c>
      <c r="J222" s="27">
        <v>107</v>
      </c>
      <c r="M222" s="81"/>
    </row>
    <row r="223" spans="1:13" x14ac:dyDescent="0.3">
      <c r="A223" s="10"/>
      <c r="G223" t="s">
        <v>151</v>
      </c>
      <c r="H223" s="39">
        <v>98</v>
      </c>
      <c r="I223" s="34">
        <v>135</v>
      </c>
      <c r="J223" s="27">
        <v>101</v>
      </c>
      <c r="M223" s="81"/>
    </row>
    <row r="224" spans="1:13" x14ac:dyDescent="0.3">
      <c r="A224" s="11"/>
      <c r="B224" s="5"/>
      <c r="C224" s="5"/>
      <c r="D224" s="5"/>
      <c r="E224" s="5"/>
      <c r="F224" s="5"/>
      <c r="G224" s="6" t="s">
        <v>152</v>
      </c>
      <c r="H224" s="42">
        <v>13683</v>
      </c>
      <c r="I224" s="35">
        <v>7978</v>
      </c>
      <c r="J224" s="33">
        <v>6330</v>
      </c>
      <c r="K224" s="83"/>
      <c r="L224" s="83"/>
      <c r="M224" s="86"/>
    </row>
    <row r="225" spans="1:13" x14ac:dyDescent="0.3">
      <c r="A225" s="16" t="s">
        <v>9</v>
      </c>
      <c r="B225" s="3" t="s">
        <v>29</v>
      </c>
      <c r="C225" s="3" t="s">
        <v>11</v>
      </c>
      <c r="D225" s="3" t="s">
        <v>35</v>
      </c>
      <c r="E225" s="3" t="s">
        <v>12</v>
      </c>
      <c r="F225" s="3" t="s">
        <v>36</v>
      </c>
      <c r="G225" s="4" t="s">
        <v>137</v>
      </c>
      <c r="H225" s="44">
        <v>67</v>
      </c>
      <c r="I225" s="36">
        <v>6</v>
      </c>
      <c r="J225" s="31">
        <v>13</v>
      </c>
      <c r="K225" s="51">
        <v>12</v>
      </c>
      <c r="L225" s="51">
        <v>12</v>
      </c>
      <c r="M225" s="81">
        <v>12</v>
      </c>
    </row>
    <row r="226" spans="1:13" x14ac:dyDescent="0.3">
      <c r="A226" s="10"/>
      <c r="G226" t="s">
        <v>138</v>
      </c>
      <c r="H226" s="39">
        <v>1755</v>
      </c>
      <c r="I226" s="34">
        <v>700</v>
      </c>
      <c r="J226" s="27">
        <v>1081</v>
      </c>
      <c r="M226" s="81"/>
    </row>
    <row r="227" spans="1:13" x14ac:dyDescent="0.3">
      <c r="A227" s="10"/>
      <c r="G227" t="s">
        <v>139</v>
      </c>
      <c r="H227" s="27"/>
      <c r="I227" s="34"/>
      <c r="J227" s="27">
        <v>491</v>
      </c>
      <c r="M227" s="81"/>
    </row>
    <row r="228" spans="1:13" x14ac:dyDescent="0.3">
      <c r="A228" s="10"/>
      <c r="G228" t="s">
        <v>140</v>
      </c>
      <c r="H228" s="27"/>
      <c r="I228" s="34"/>
      <c r="J228" s="27">
        <v>268</v>
      </c>
      <c r="M228" s="81"/>
    </row>
    <row r="229" spans="1:13" x14ac:dyDescent="0.3">
      <c r="A229" s="10"/>
      <c r="G229" t="s">
        <v>141</v>
      </c>
      <c r="H229" s="39">
        <v>657</v>
      </c>
      <c r="I229" s="34">
        <v>291</v>
      </c>
      <c r="J229" s="27">
        <v>39</v>
      </c>
      <c r="M229" s="81"/>
    </row>
    <row r="230" spans="1:13" x14ac:dyDescent="0.3">
      <c r="A230" s="10"/>
      <c r="G230" t="s">
        <v>142</v>
      </c>
      <c r="H230" s="39">
        <v>1017</v>
      </c>
      <c r="I230" s="34">
        <v>520</v>
      </c>
      <c r="J230" s="27">
        <v>651</v>
      </c>
      <c r="M230" s="81"/>
    </row>
    <row r="231" spans="1:13" x14ac:dyDescent="0.3">
      <c r="A231" s="10"/>
      <c r="G231" t="s">
        <v>143</v>
      </c>
      <c r="H231" s="39">
        <v>332</v>
      </c>
      <c r="I231" s="34">
        <v>255</v>
      </c>
      <c r="J231" s="27">
        <v>29</v>
      </c>
      <c r="M231" s="81"/>
    </row>
    <row r="232" spans="1:13" x14ac:dyDescent="0.3">
      <c r="A232" s="10"/>
      <c r="G232" t="s">
        <v>144</v>
      </c>
      <c r="H232" s="27"/>
      <c r="I232" s="34"/>
      <c r="J232" s="27">
        <v>340</v>
      </c>
      <c r="M232" s="81"/>
    </row>
    <row r="233" spans="1:13" x14ac:dyDescent="0.3">
      <c r="A233" s="10"/>
      <c r="G233" t="s">
        <v>145</v>
      </c>
      <c r="H233" s="27"/>
      <c r="I233" s="34"/>
      <c r="J233" s="27">
        <v>3</v>
      </c>
      <c r="M233" s="81"/>
    </row>
    <row r="234" spans="1:13" x14ac:dyDescent="0.3">
      <c r="A234" s="10"/>
      <c r="G234" t="s">
        <v>146</v>
      </c>
      <c r="H234" s="39">
        <v>1532</v>
      </c>
      <c r="I234" s="34">
        <v>1137</v>
      </c>
      <c r="J234" s="27">
        <v>1131</v>
      </c>
      <c r="M234" s="81"/>
    </row>
    <row r="235" spans="1:13" x14ac:dyDescent="0.3">
      <c r="A235" s="10"/>
      <c r="G235" t="s">
        <v>147</v>
      </c>
      <c r="H235" s="39">
        <v>3547</v>
      </c>
      <c r="I235" s="34">
        <v>1802</v>
      </c>
      <c r="J235" s="27">
        <v>1449</v>
      </c>
      <c r="M235" s="81"/>
    </row>
    <row r="236" spans="1:13" x14ac:dyDescent="0.3">
      <c r="A236" s="10"/>
      <c r="G236" t="s">
        <v>148</v>
      </c>
      <c r="H236" s="27"/>
      <c r="I236" s="34"/>
      <c r="J236" s="27">
        <v>291</v>
      </c>
      <c r="M236" s="81"/>
    </row>
    <row r="237" spans="1:13" x14ac:dyDescent="0.3">
      <c r="A237" s="10"/>
      <c r="G237" t="s">
        <v>149</v>
      </c>
      <c r="H237" s="27"/>
      <c r="I237" s="34"/>
      <c r="J237" s="27">
        <v>235</v>
      </c>
      <c r="M237" s="81"/>
    </row>
    <row r="238" spans="1:13" x14ac:dyDescent="0.3">
      <c r="A238" s="10"/>
      <c r="G238" t="s">
        <v>150</v>
      </c>
      <c r="H238" s="27"/>
      <c r="I238" s="34"/>
      <c r="J238" s="27">
        <v>12</v>
      </c>
      <c r="M238" s="81"/>
    </row>
    <row r="239" spans="1:13" x14ac:dyDescent="0.3">
      <c r="A239" s="10"/>
      <c r="G239" t="s">
        <v>154</v>
      </c>
      <c r="H239" s="39">
        <v>281</v>
      </c>
      <c r="I239" s="34">
        <v>80</v>
      </c>
      <c r="J239" s="27">
        <v>145</v>
      </c>
      <c r="M239" s="81"/>
    </row>
    <row r="240" spans="1:13" x14ac:dyDescent="0.3">
      <c r="A240" s="10"/>
      <c r="G240" t="s">
        <v>151</v>
      </c>
      <c r="H240" s="39">
        <v>135</v>
      </c>
      <c r="I240" s="34">
        <v>149</v>
      </c>
      <c r="J240" s="27">
        <v>45</v>
      </c>
      <c r="M240" s="81"/>
    </row>
    <row r="241" spans="1:13" x14ac:dyDescent="0.3">
      <c r="A241" s="11"/>
      <c r="B241" s="5"/>
      <c r="C241" s="5"/>
      <c r="D241" s="5"/>
      <c r="E241" s="5"/>
      <c r="F241" s="5"/>
      <c r="G241" s="6" t="s">
        <v>152</v>
      </c>
      <c r="H241" s="42">
        <v>9323</v>
      </c>
      <c r="I241" s="35">
        <v>4940</v>
      </c>
      <c r="J241" s="33">
        <v>6223</v>
      </c>
      <c r="K241" s="83"/>
      <c r="L241" s="83"/>
      <c r="M241" s="86"/>
    </row>
    <row r="242" spans="1:13" x14ac:dyDescent="0.3">
      <c r="A242" s="16" t="s">
        <v>9</v>
      </c>
      <c r="B242" s="3" t="s">
        <v>29</v>
      </c>
      <c r="C242" s="3" t="s">
        <v>11</v>
      </c>
      <c r="D242" s="3" t="s">
        <v>38</v>
      </c>
      <c r="E242" s="3" t="s">
        <v>12</v>
      </c>
      <c r="F242" s="3" t="s">
        <v>39</v>
      </c>
      <c r="G242" s="4" t="s">
        <v>137</v>
      </c>
      <c r="H242" s="44">
        <v>14</v>
      </c>
      <c r="I242" s="36">
        <v>36</v>
      </c>
      <c r="J242" s="31">
        <v>40</v>
      </c>
      <c r="K242" s="51">
        <v>12</v>
      </c>
      <c r="L242" s="51">
        <v>12</v>
      </c>
      <c r="M242" s="81">
        <v>12</v>
      </c>
    </row>
    <row r="243" spans="1:13" x14ac:dyDescent="0.3">
      <c r="A243" s="10"/>
      <c r="G243" t="s">
        <v>138</v>
      </c>
      <c r="H243" s="39">
        <v>1123</v>
      </c>
      <c r="I243" s="34">
        <v>251</v>
      </c>
      <c r="J243" s="27">
        <v>298</v>
      </c>
      <c r="M243" s="81"/>
    </row>
    <row r="244" spans="1:13" x14ac:dyDescent="0.3">
      <c r="A244" s="10"/>
      <c r="G244" t="s">
        <v>139</v>
      </c>
      <c r="H244" s="27"/>
      <c r="I244" s="34"/>
      <c r="J244" s="27">
        <v>29</v>
      </c>
      <c r="M244" s="81"/>
    </row>
    <row r="245" spans="1:13" x14ac:dyDescent="0.3">
      <c r="A245" s="10"/>
      <c r="G245" t="s">
        <v>140</v>
      </c>
      <c r="H245" s="27"/>
      <c r="I245" s="34"/>
      <c r="J245" s="27">
        <v>583</v>
      </c>
      <c r="M245" s="81"/>
    </row>
    <row r="246" spans="1:13" x14ac:dyDescent="0.3">
      <c r="A246" s="10"/>
      <c r="G246" t="s">
        <v>141</v>
      </c>
      <c r="H246" s="39">
        <v>728</v>
      </c>
      <c r="I246" s="34">
        <v>527</v>
      </c>
      <c r="J246" s="27">
        <v>40</v>
      </c>
      <c r="M246" s="81"/>
    </row>
    <row r="247" spans="1:13" x14ac:dyDescent="0.3">
      <c r="A247" s="10"/>
      <c r="G247" t="s">
        <v>142</v>
      </c>
      <c r="H247" s="39">
        <v>489</v>
      </c>
      <c r="I247" s="34">
        <v>391</v>
      </c>
      <c r="J247" s="27">
        <v>529</v>
      </c>
      <c r="M247" s="81"/>
    </row>
    <row r="248" spans="1:13" x14ac:dyDescent="0.3">
      <c r="A248" s="10"/>
      <c r="G248" t="s">
        <v>143</v>
      </c>
      <c r="H248" s="39">
        <v>226</v>
      </c>
      <c r="I248" s="34">
        <v>127</v>
      </c>
      <c r="J248" s="27">
        <v>136</v>
      </c>
      <c r="M248" s="81"/>
    </row>
    <row r="249" spans="1:13" x14ac:dyDescent="0.3">
      <c r="A249" s="10"/>
      <c r="G249" t="s">
        <v>144</v>
      </c>
      <c r="H249" s="27"/>
      <c r="I249" s="34"/>
      <c r="J249" s="27">
        <v>251</v>
      </c>
      <c r="M249" s="81"/>
    </row>
    <row r="250" spans="1:13" x14ac:dyDescent="0.3">
      <c r="A250" s="10"/>
      <c r="G250" t="s">
        <v>145</v>
      </c>
      <c r="H250" s="27"/>
      <c r="I250" s="34"/>
      <c r="J250" s="27">
        <v>2</v>
      </c>
      <c r="M250" s="81"/>
    </row>
    <row r="251" spans="1:13" x14ac:dyDescent="0.3">
      <c r="A251" s="10"/>
      <c r="G251" t="s">
        <v>146</v>
      </c>
      <c r="H251" s="39">
        <v>5349</v>
      </c>
      <c r="I251" s="34">
        <v>3517</v>
      </c>
      <c r="J251" s="27">
        <v>3080</v>
      </c>
      <c r="M251" s="81"/>
    </row>
    <row r="252" spans="1:13" x14ac:dyDescent="0.3">
      <c r="A252" s="10"/>
      <c r="G252" t="s">
        <v>147</v>
      </c>
      <c r="H252" s="39">
        <v>2388</v>
      </c>
      <c r="I252" s="34">
        <v>1568</v>
      </c>
      <c r="J252" s="27">
        <v>1138</v>
      </c>
      <c r="M252" s="81"/>
    </row>
    <row r="253" spans="1:13" x14ac:dyDescent="0.3">
      <c r="A253" s="10"/>
      <c r="G253" t="s">
        <v>148</v>
      </c>
      <c r="H253" s="27"/>
      <c r="I253" s="34"/>
      <c r="J253" s="27">
        <v>15</v>
      </c>
      <c r="M253" s="81"/>
    </row>
    <row r="254" spans="1:13" x14ac:dyDescent="0.3">
      <c r="A254" s="10"/>
      <c r="G254" t="s">
        <v>149</v>
      </c>
      <c r="H254" s="27"/>
      <c r="I254" s="34"/>
      <c r="J254" s="27">
        <v>61</v>
      </c>
      <c r="M254" s="81"/>
    </row>
    <row r="255" spans="1:13" x14ac:dyDescent="0.3">
      <c r="A255" s="10"/>
      <c r="G255" t="s">
        <v>150</v>
      </c>
      <c r="H255" s="27"/>
      <c r="I255" s="34"/>
      <c r="J255" s="27">
        <v>10</v>
      </c>
      <c r="M255" s="81"/>
    </row>
    <row r="256" spans="1:13" x14ac:dyDescent="0.3">
      <c r="A256" s="10"/>
      <c r="G256" t="s">
        <v>156</v>
      </c>
      <c r="H256" s="27"/>
      <c r="I256" s="34">
        <v>1</v>
      </c>
      <c r="J256" s="27"/>
      <c r="M256" s="81"/>
    </row>
    <row r="257" spans="1:13" x14ac:dyDescent="0.3">
      <c r="A257" s="10"/>
      <c r="G257" t="s">
        <v>154</v>
      </c>
      <c r="H257" s="39">
        <v>121</v>
      </c>
      <c r="I257" s="34">
        <v>139</v>
      </c>
      <c r="J257" s="27">
        <v>200</v>
      </c>
      <c r="M257" s="81"/>
    </row>
    <row r="258" spans="1:13" x14ac:dyDescent="0.3">
      <c r="A258" s="10"/>
      <c r="G258" t="s">
        <v>151</v>
      </c>
      <c r="H258" s="39">
        <v>107</v>
      </c>
      <c r="I258" s="34">
        <v>30</v>
      </c>
      <c r="J258" s="27">
        <v>68</v>
      </c>
      <c r="M258" s="81"/>
    </row>
    <row r="259" spans="1:13" x14ac:dyDescent="0.3">
      <c r="A259" s="11"/>
      <c r="B259" s="5"/>
      <c r="C259" s="5"/>
      <c r="D259" s="5"/>
      <c r="E259" s="5"/>
      <c r="F259" s="5"/>
      <c r="G259" s="6" t="s">
        <v>152</v>
      </c>
      <c r="H259" s="42">
        <v>10545</v>
      </c>
      <c r="I259" s="35">
        <v>6587</v>
      </c>
      <c r="J259" s="33">
        <v>6480</v>
      </c>
      <c r="K259" s="83"/>
      <c r="L259" s="83"/>
      <c r="M259" s="86"/>
    </row>
    <row r="260" spans="1:13" x14ac:dyDescent="0.3">
      <c r="A260" s="16" t="s">
        <v>9</v>
      </c>
      <c r="B260" s="3" t="s">
        <v>29</v>
      </c>
      <c r="C260" s="3" t="s">
        <v>11</v>
      </c>
      <c r="D260" s="3" t="s">
        <v>42</v>
      </c>
      <c r="E260" s="3" t="s">
        <v>12</v>
      </c>
      <c r="F260" s="3" t="s">
        <v>41</v>
      </c>
      <c r="G260" s="4" t="s">
        <v>137</v>
      </c>
      <c r="H260" s="44">
        <v>49</v>
      </c>
      <c r="I260" s="36">
        <v>200</v>
      </c>
      <c r="J260" s="31">
        <v>53</v>
      </c>
      <c r="K260" s="51">
        <v>12</v>
      </c>
      <c r="L260" s="51">
        <v>12</v>
      </c>
      <c r="M260" s="81">
        <v>12</v>
      </c>
    </row>
    <row r="261" spans="1:13" x14ac:dyDescent="0.3">
      <c r="A261" s="10"/>
      <c r="G261" t="s">
        <v>138</v>
      </c>
      <c r="H261" s="39">
        <v>5280</v>
      </c>
      <c r="I261" s="34">
        <v>2287</v>
      </c>
      <c r="J261" s="27">
        <v>2298</v>
      </c>
      <c r="M261" s="81"/>
    </row>
    <row r="262" spans="1:13" x14ac:dyDescent="0.3">
      <c r="A262" s="10"/>
      <c r="G262" t="s">
        <v>139</v>
      </c>
      <c r="H262" s="27"/>
      <c r="I262" s="34"/>
      <c r="J262" s="27">
        <v>275</v>
      </c>
      <c r="M262" s="81"/>
    </row>
    <row r="263" spans="1:13" x14ac:dyDescent="0.3">
      <c r="A263" s="10"/>
      <c r="G263" t="s">
        <v>140</v>
      </c>
      <c r="H263" s="27"/>
      <c r="I263" s="34"/>
      <c r="J263" s="27">
        <v>486</v>
      </c>
      <c r="M263" s="81"/>
    </row>
    <row r="264" spans="1:13" x14ac:dyDescent="0.3">
      <c r="A264" s="10"/>
      <c r="G264" t="s">
        <v>141</v>
      </c>
      <c r="H264" s="39">
        <v>1382</v>
      </c>
      <c r="I264" s="34">
        <v>781</v>
      </c>
      <c r="J264" s="27">
        <v>116</v>
      </c>
      <c r="M264" s="81"/>
    </row>
    <row r="265" spans="1:13" x14ac:dyDescent="0.3">
      <c r="A265" s="10"/>
      <c r="G265" t="s">
        <v>142</v>
      </c>
      <c r="H265" s="39">
        <v>7574</v>
      </c>
      <c r="I265" s="34">
        <v>3154</v>
      </c>
      <c r="J265" s="27">
        <v>2357</v>
      </c>
      <c r="M265" s="81"/>
    </row>
    <row r="266" spans="1:13" x14ac:dyDescent="0.3">
      <c r="A266" s="10"/>
      <c r="G266" t="s">
        <v>143</v>
      </c>
      <c r="H266" s="39">
        <v>1648</v>
      </c>
      <c r="I266" s="34">
        <v>924</v>
      </c>
      <c r="J266" s="27">
        <v>80</v>
      </c>
      <c r="M266" s="81"/>
    </row>
    <row r="267" spans="1:13" x14ac:dyDescent="0.3">
      <c r="A267" s="10"/>
      <c r="G267" t="s">
        <v>144</v>
      </c>
      <c r="H267" s="27"/>
      <c r="I267" s="34"/>
      <c r="J267" s="27">
        <v>30</v>
      </c>
      <c r="M267" s="81"/>
    </row>
    <row r="268" spans="1:13" x14ac:dyDescent="0.3">
      <c r="A268" s="10"/>
      <c r="G268" t="s">
        <v>145</v>
      </c>
      <c r="H268" s="27"/>
      <c r="I268" s="34"/>
      <c r="J268" s="27">
        <v>284</v>
      </c>
      <c r="M268" s="81"/>
    </row>
    <row r="269" spans="1:13" x14ac:dyDescent="0.3">
      <c r="A269" s="10"/>
      <c r="G269" t="s">
        <v>146</v>
      </c>
      <c r="H269" s="39">
        <v>15490</v>
      </c>
      <c r="I269" s="34">
        <v>5961</v>
      </c>
      <c r="J269" s="27">
        <v>2598</v>
      </c>
      <c r="M269" s="81"/>
    </row>
    <row r="270" spans="1:13" x14ac:dyDescent="0.3">
      <c r="A270" s="10"/>
      <c r="G270" t="s">
        <v>147</v>
      </c>
      <c r="H270" s="39">
        <v>16748</v>
      </c>
      <c r="I270" s="34">
        <v>7576</v>
      </c>
      <c r="J270" s="27">
        <v>3480</v>
      </c>
      <c r="M270" s="81"/>
    </row>
    <row r="271" spans="1:13" x14ac:dyDescent="0.3">
      <c r="A271" s="10"/>
      <c r="G271" t="s">
        <v>148</v>
      </c>
      <c r="H271" s="27"/>
      <c r="I271" s="34"/>
      <c r="J271" s="27">
        <v>144</v>
      </c>
      <c r="M271" s="81"/>
    </row>
    <row r="272" spans="1:13" x14ac:dyDescent="0.3">
      <c r="A272" s="10"/>
      <c r="G272" t="s">
        <v>149</v>
      </c>
      <c r="H272" s="27"/>
      <c r="I272" s="34"/>
      <c r="J272" s="27">
        <v>841</v>
      </c>
      <c r="M272" s="81"/>
    </row>
    <row r="273" spans="1:13" x14ac:dyDescent="0.3">
      <c r="A273" s="10"/>
      <c r="G273" t="s">
        <v>150</v>
      </c>
      <c r="H273" s="27"/>
      <c r="I273" s="34"/>
      <c r="J273" s="27">
        <v>18</v>
      </c>
      <c r="M273" s="81"/>
    </row>
    <row r="274" spans="1:13" x14ac:dyDescent="0.3">
      <c r="A274" s="10"/>
      <c r="G274" t="s">
        <v>156</v>
      </c>
      <c r="H274" s="27"/>
      <c r="I274" s="34"/>
      <c r="J274" s="27">
        <v>1</v>
      </c>
      <c r="M274" s="81"/>
    </row>
    <row r="275" spans="1:13" x14ac:dyDescent="0.3">
      <c r="A275" s="10"/>
      <c r="G275" t="s">
        <v>154</v>
      </c>
      <c r="H275" s="39">
        <v>875</v>
      </c>
      <c r="I275" s="34">
        <v>620</v>
      </c>
      <c r="J275" s="27">
        <v>610</v>
      </c>
      <c r="M275" s="81"/>
    </row>
    <row r="276" spans="1:13" x14ac:dyDescent="0.3">
      <c r="A276" s="10"/>
      <c r="G276" t="s">
        <v>151</v>
      </c>
      <c r="H276" s="39">
        <v>934</v>
      </c>
      <c r="I276" s="34">
        <v>248</v>
      </c>
      <c r="J276" s="27">
        <v>59</v>
      </c>
      <c r="M276" s="81"/>
    </row>
    <row r="277" spans="1:13" x14ac:dyDescent="0.3">
      <c r="A277" s="11"/>
      <c r="B277" s="5"/>
      <c r="C277" s="5"/>
      <c r="D277" s="5"/>
      <c r="E277" s="5"/>
      <c r="F277" s="5"/>
      <c r="G277" s="6" t="s">
        <v>152</v>
      </c>
      <c r="H277" s="42">
        <v>49980</v>
      </c>
      <c r="I277" s="35">
        <v>21751</v>
      </c>
      <c r="J277" s="33">
        <v>13730</v>
      </c>
      <c r="K277" s="83"/>
      <c r="L277" s="83"/>
      <c r="M277" s="86"/>
    </row>
    <row r="278" spans="1:13" x14ac:dyDescent="0.3">
      <c r="A278" s="16" t="s">
        <v>9</v>
      </c>
      <c r="B278" s="3" t="s">
        <v>29</v>
      </c>
      <c r="C278" s="3" t="s">
        <v>11</v>
      </c>
      <c r="D278" s="3" t="s">
        <v>40</v>
      </c>
      <c r="E278" s="3" t="s">
        <v>12</v>
      </c>
      <c r="F278" s="3" t="s">
        <v>41</v>
      </c>
      <c r="G278" s="4" t="s">
        <v>137</v>
      </c>
      <c r="H278" s="44">
        <v>36</v>
      </c>
      <c r="I278" s="36">
        <v>114</v>
      </c>
      <c r="J278" s="31">
        <v>47</v>
      </c>
      <c r="K278" s="51">
        <v>12</v>
      </c>
      <c r="L278" s="51">
        <v>12</v>
      </c>
      <c r="M278" s="81">
        <v>12</v>
      </c>
    </row>
    <row r="279" spans="1:13" x14ac:dyDescent="0.3">
      <c r="A279" s="10"/>
      <c r="G279" t="s">
        <v>138</v>
      </c>
      <c r="H279" s="39">
        <v>4460</v>
      </c>
      <c r="I279" s="34">
        <v>1894</v>
      </c>
      <c r="J279" s="27">
        <v>1704</v>
      </c>
      <c r="M279" s="81"/>
    </row>
    <row r="280" spans="1:13" x14ac:dyDescent="0.3">
      <c r="A280" s="10"/>
      <c r="G280" t="s">
        <v>139</v>
      </c>
      <c r="H280" s="27"/>
      <c r="I280" s="34"/>
      <c r="J280" s="27">
        <v>194</v>
      </c>
      <c r="M280" s="81"/>
    </row>
    <row r="281" spans="1:13" x14ac:dyDescent="0.3">
      <c r="A281" s="10"/>
      <c r="G281" t="s">
        <v>140</v>
      </c>
      <c r="H281" s="27"/>
      <c r="I281" s="34"/>
      <c r="J281" s="27">
        <v>333</v>
      </c>
      <c r="M281" s="81"/>
    </row>
    <row r="282" spans="1:13" x14ac:dyDescent="0.3">
      <c r="A282" s="10"/>
      <c r="G282" t="s">
        <v>141</v>
      </c>
      <c r="H282" s="39">
        <v>1017</v>
      </c>
      <c r="I282" s="34">
        <v>544</v>
      </c>
      <c r="J282" s="27">
        <v>208</v>
      </c>
      <c r="M282" s="81"/>
    </row>
    <row r="283" spans="1:13" x14ac:dyDescent="0.3">
      <c r="A283" s="10"/>
      <c r="G283" t="s">
        <v>142</v>
      </c>
      <c r="H283" s="39">
        <v>4946</v>
      </c>
      <c r="I283" s="34">
        <v>2192</v>
      </c>
      <c r="J283" s="27">
        <v>1033</v>
      </c>
      <c r="M283" s="81"/>
    </row>
    <row r="284" spans="1:13" x14ac:dyDescent="0.3">
      <c r="A284" s="10"/>
      <c r="G284" t="s">
        <v>143</v>
      </c>
      <c r="H284" s="39">
        <v>1534</v>
      </c>
      <c r="I284" s="34">
        <v>566</v>
      </c>
      <c r="J284" s="27">
        <v>91</v>
      </c>
      <c r="M284" s="81"/>
    </row>
    <row r="285" spans="1:13" x14ac:dyDescent="0.3">
      <c r="A285" s="10"/>
      <c r="G285" t="s">
        <v>144</v>
      </c>
      <c r="H285" s="27"/>
      <c r="I285" s="34"/>
      <c r="J285" s="27">
        <v>25</v>
      </c>
      <c r="M285" s="81"/>
    </row>
    <row r="286" spans="1:13" x14ac:dyDescent="0.3">
      <c r="A286" s="10"/>
      <c r="G286" t="s">
        <v>145</v>
      </c>
      <c r="H286" s="27"/>
      <c r="I286" s="34"/>
      <c r="J286" s="27">
        <v>197</v>
      </c>
      <c r="M286" s="81"/>
    </row>
    <row r="287" spans="1:13" x14ac:dyDescent="0.3">
      <c r="A287" s="10"/>
      <c r="G287" t="s">
        <v>146</v>
      </c>
      <c r="H287" s="39">
        <v>17172</v>
      </c>
      <c r="I287" s="34">
        <v>6689</v>
      </c>
      <c r="J287" s="27">
        <v>4089</v>
      </c>
      <c r="M287" s="81"/>
    </row>
    <row r="288" spans="1:13" x14ac:dyDescent="0.3">
      <c r="A288" s="10"/>
      <c r="G288" t="s">
        <v>147</v>
      </c>
      <c r="H288" s="39">
        <v>11659</v>
      </c>
      <c r="I288" s="34">
        <v>5669</v>
      </c>
      <c r="J288" s="27">
        <v>2710</v>
      </c>
      <c r="M288" s="81"/>
    </row>
    <row r="289" spans="1:13" x14ac:dyDescent="0.3">
      <c r="A289" s="10"/>
      <c r="G289" t="s">
        <v>148</v>
      </c>
      <c r="H289" s="27"/>
      <c r="I289" s="34"/>
      <c r="J289" s="27">
        <v>107</v>
      </c>
      <c r="M289" s="81"/>
    </row>
    <row r="290" spans="1:13" x14ac:dyDescent="0.3">
      <c r="A290" s="10"/>
      <c r="G290" t="s">
        <v>149</v>
      </c>
      <c r="H290" s="27"/>
      <c r="I290" s="34"/>
      <c r="J290" s="27">
        <v>1373</v>
      </c>
      <c r="M290" s="81"/>
    </row>
    <row r="291" spans="1:13" x14ac:dyDescent="0.3">
      <c r="A291" s="10"/>
      <c r="G291" t="s">
        <v>150</v>
      </c>
      <c r="H291" s="27"/>
      <c r="I291" s="34"/>
      <c r="J291" s="27">
        <v>14</v>
      </c>
      <c r="M291" s="81"/>
    </row>
    <row r="292" spans="1:13" x14ac:dyDescent="0.3">
      <c r="A292" s="10"/>
      <c r="G292" t="s">
        <v>154</v>
      </c>
      <c r="H292" s="39">
        <v>726</v>
      </c>
      <c r="I292" s="34">
        <v>288</v>
      </c>
      <c r="J292" s="27">
        <v>155</v>
      </c>
      <c r="M292" s="81"/>
    </row>
    <row r="293" spans="1:13" x14ac:dyDescent="0.3">
      <c r="A293" s="10"/>
      <c r="G293" t="s">
        <v>151</v>
      </c>
      <c r="H293" s="39">
        <v>619</v>
      </c>
      <c r="I293" s="34">
        <v>129</v>
      </c>
      <c r="J293" s="27">
        <v>153</v>
      </c>
      <c r="M293" s="81"/>
    </row>
    <row r="294" spans="1:13" x14ac:dyDescent="0.3">
      <c r="A294" s="11"/>
      <c r="B294" s="5"/>
      <c r="C294" s="5"/>
      <c r="D294" s="5"/>
      <c r="E294" s="5"/>
      <c r="F294" s="5"/>
      <c r="G294" s="6" t="s">
        <v>152</v>
      </c>
      <c r="H294" s="42">
        <v>42169</v>
      </c>
      <c r="I294" s="35">
        <v>18085</v>
      </c>
      <c r="J294" s="33">
        <v>12433</v>
      </c>
      <c r="K294" s="83"/>
      <c r="L294" s="83"/>
      <c r="M294" s="86"/>
    </row>
    <row r="295" spans="1:13" x14ac:dyDescent="0.3">
      <c r="A295" s="16" t="s">
        <v>9</v>
      </c>
      <c r="B295" s="3" t="s">
        <v>29</v>
      </c>
      <c r="C295" s="3" t="s">
        <v>11</v>
      </c>
      <c r="D295" s="3" t="s">
        <v>43</v>
      </c>
      <c r="E295" s="3" t="s">
        <v>12</v>
      </c>
      <c r="F295" s="3" t="s">
        <v>44</v>
      </c>
      <c r="G295" s="4" t="s">
        <v>137</v>
      </c>
      <c r="H295" s="44">
        <v>166</v>
      </c>
      <c r="I295" s="36">
        <v>117</v>
      </c>
      <c r="J295" s="31">
        <v>261</v>
      </c>
      <c r="K295" s="51">
        <v>12</v>
      </c>
      <c r="L295" s="51">
        <v>12</v>
      </c>
      <c r="M295" s="81">
        <v>12</v>
      </c>
    </row>
    <row r="296" spans="1:13" x14ac:dyDescent="0.3">
      <c r="A296" s="10"/>
      <c r="G296" t="s">
        <v>138</v>
      </c>
      <c r="H296" s="39">
        <v>8237</v>
      </c>
      <c r="I296" s="34">
        <v>5954</v>
      </c>
      <c r="J296" s="27">
        <v>1920</v>
      </c>
      <c r="M296" s="81"/>
    </row>
    <row r="297" spans="1:13" x14ac:dyDescent="0.3">
      <c r="A297" s="10"/>
      <c r="G297" t="s">
        <v>139</v>
      </c>
      <c r="H297" s="27"/>
      <c r="I297" s="34"/>
      <c r="J297" s="27">
        <v>1222</v>
      </c>
      <c r="M297" s="81"/>
    </row>
    <row r="298" spans="1:13" x14ac:dyDescent="0.3">
      <c r="A298" s="10"/>
      <c r="G298" t="s">
        <v>140</v>
      </c>
      <c r="H298" s="27"/>
      <c r="I298" s="34"/>
      <c r="J298" s="27">
        <v>786</v>
      </c>
      <c r="M298" s="81"/>
    </row>
    <row r="299" spans="1:13" x14ac:dyDescent="0.3">
      <c r="A299" s="10"/>
      <c r="G299" t="s">
        <v>141</v>
      </c>
      <c r="H299" s="39">
        <v>1809</v>
      </c>
      <c r="I299" s="34">
        <v>1216</v>
      </c>
      <c r="J299" s="27">
        <v>213</v>
      </c>
      <c r="M299" s="81"/>
    </row>
    <row r="300" spans="1:13" x14ac:dyDescent="0.3">
      <c r="A300" s="10"/>
      <c r="G300" t="s">
        <v>142</v>
      </c>
      <c r="H300" s="39">
        <v>5164</v>
      </c>
      <c r="I300" s="34">
        <v>3661</v>
      </c>
      <c r="J300" s="27">
        <v>1760</v>
      </c>
      <c r="M300" s="81"/>
    </row>
    <row r="301" spans="1:13" x14ac:dyDescent="0.3">
      <c r="A301" s="10"/>
      <c r="G301" t="s">
        <v>143</v>
      </c>
      <c r="H301" s="39">
        <v>1913</v>
      </c>
      <c r="I301" s="34">
        <v>743</v>
      </c>
      <c r="J301" s="27">
        <v>232</v>
      </c>
      <c r="M301" s="81"/>
    </row>
    <row r="302" spans="1:13" x14ac:dyDescent="0.3">
      <c r="A302" s="10"/>
      <c r="G302" t="s">
        <v>144</v>
      </c>
      <c r="H302" s="27"/>
      <c r="I302" s="34"/>
      <c r="J302" s="27">
        <v>66</v>
      </c>
      <c r="M302" s="81"/>
    </row>
    <row r="303" spans="1:13" x14ac:dyDescent="0.3">
      <c r="A303" s="10"/>
      <c r="G303" t="s">
        <v>145</v>
      </c>
      <c r="H303" s="27"/>
      <c r="I303" s="34"/>
      <c r="J303" s="27">
        <v>57</v>
      </c>
      <c r="M303" s="81"/>
    </row>
    <row r="304" spans="1:13" x14ac:dyDescent="0.3">
      <c r="A304" s="10"/>
      <c r="G304" t="s">
        <v>146</v>
      </c>
      <c r="H304" s="39">
        <v>16257</v>
      </c>
      <c r="I304" s="34">
        <v>9443</v>
      </c>
      <c r="J304" s="27">
        <v>6860</v>
      </c>
      <c r="M304" s="81"/>
    </row>
    <row r="305" spans="1:13" x14ac:dyDescent="0.3">
      <c r="A305" s="10"/>
      <c r="G305" t="s">
        <v>147</v>
      </c>
      <c r="H305" s="39">
        <v>12917</v>
      </c>
      <c r="I305" s="34">
        <v>6298</v>
      </c>
      <c r="J305" s="27">
        <v>2841</v>
      </c>
      <c r="M305" s="81"/>
    </row>
    <row r="306" spans="1:13" x14ac:dyDescent="0.3">
      <c r="A306" s="10"/>
      <c r="G306" t="s">
        <v>148</v>
      </c>
      <c r="H306" s="27"/>
      <c r="I306" s="34"/>
      <c r="J306" s="27">
        <v>313</v>
      </c>
      <c r="M306" s="81"/>
    </row>
    <row r="307" spans="1:13" x14ac:dyDescent="0.3">
      <c r="A307" s="10"/>
      <c r="G307" t="s">
        <v>149</v>
      </c>
      <c r="H307" s="27"/>
      <c r="I307" s="34"/>
      <c r="J307" s="27">
        <v>101</v>
      </c>
      <c r="M307" s="81"/>
    </row>
    <row r="308" spans="1:13" x14ac:dyDescent="0.3">
      <c r="A308" s="10"/>
      <c r="G308" t="s">
        <v>150</v>
      </c>
      <c r="H308" s="27"/>
      <c r="I308" s="34"/>
      <c r="J308" s="27">
        <v>102</v>
      </c>
      <c r="M308" s="81"/>
    </row>
    <row r="309" spans="1:13" x14ac:dyDescent="0.3">
      <c r="A309" s="10"/>
      <c r="G309" t="s">
        <v>156</v>
      </c>
      <c r="H309" s="27"/>
      <c r="I309" s="34"/>
      <c r="J309" s="27">
        <v>1</v>
      </c>
      <c r="M309" s="81"/>
    </row>
    <row r="310" spans="1:13" x14ac:dyDescent="0.3">
      <c r="A310" s="10"/>
      <c r="G310" t="s">
        <v>154</v>
      </c>
      <c r="H310" s="39">
        <v>683</v>
      </c>
      <c r="I310" s="34">
        <v>653</v>
      </c>
      <c r="J310" s="27">
        <v>939</v>
      </c>
      <c r="M310" s="81"/>
    </row>
    <row r="311" spans="1:13" x14ac:dyDescent="0.3">
      <c r="A311" s="10"/>
      <c r="G311" t="s">
        <v>151</v>
      </c>
      <c r="H311" s="39">
        <v>355</v>
      </c>
      <c r="I311" s="34">
        <v>203</v>
      </c>
      <c r="J311" s="27">
        <v>183</v>
      </c>
      <c r="M311" s="81"/>
    </row>
    <row r="312" spans="1:13" x14ac:dyDescent="0.3">
      <c r="A312" s="11"/>
      <c r="B312" s="5"/>
      <c r="C312" s="5"/>
      <c r="D312" s="5"/>
      <c r="E312" s="5"/>
      <c r="F312" s="5"/>
      <c r="G312" s="6" t="s">
        <v>152</v>
      </c>
      <c r="H312" s="42">
        <v>47501</v>
      </c>
      <c r="I312" s="35">
        <v>28288</v>
      </c>
      <c r="J312" s="33">
        <v>17857</v>
      </c>
      <c r="K312" s="83"/>
      <c r="L312" s="83"/>
      <c r="M312" s="86"/>
    </row>
    <row r="313" spans="1:13" x14ac:dyDescent="0.3">
      <c r="A313" s="16" t="s">
        <v>9</v>
      </c>
      <c r="B313" s="3" t="s">
        <v>29</v>
      </c>
      <c r="C313" s="3" t="s">
        <v>11</v>
      </c>
      <c r="D313" s="3" t="s">
        <v>34</v>
      </c>
      <c r="E313" s="3" t="s">
        <v>12</v>
      </c>
      <c r="F313" s="3" t="s">
        <v>33</v>
      </c>
      <c r="G313" s="4" t="s">
        <v>137</v>
      </c>
      <c r="H313" s="44">
        <v>470</v>
      </c>
      <c r="I313" s="36">
        <v>328</v>
      </c>
      <c r="J313" s="31">
        <v>92</v>
      </c>
      <c r="K313" s="51">
        <v>12</v>
      </c>
      <c r="L313" s="51">
        <v>12</v>
      </c>
      <c r="M313" s="81">
        <v>12</v>
      </c>
    </row>
    <row r="314" spans="1:13" x14ac:dyDescent="0.3">
      <c r="A314" s="10"/>
      <c r="G314" t="s">
        <v>138</v>
      </c>
      <c r="H314" s="39">
        <v>4144</v>
      </c>
      <c r="I314" s="34">
        <v>2109</v>
      </c>
      <c r="J314" s="27">
        <v>754</v>
      </c>
      <c r="M314" s="81"/>
    </row>
    <row r="315" spans="1:13" x14ac:dyDescent="0.3">
      <c r="A315" s="10"/>
      <c r="G315" t="s">
        <v>139</v>
      </c>
      <c r="H315" s="27"/>
      <c r="I315" s="34"/>
      <c r="J315" s="27">
        <v>196</v>
      </c>
      <c r="M315" s="81"/>
    </row>
    <row r="316" spans="1:13" x14ac:dyDescent="0.3">
      <c r="A316" s="10"/>
      <c r="G316" t="s">
        <v>140</v>
      </c>
      <c r="H316" s="27"/>
      <c r="I316" s="34"/>
      <c r="J316" s="27">
        <v>335</v>
      </c>
      <c r="M316" s="81"/>
    </row>
    <row r="317" spans="1:13" x14ac:dyDescent="0.3">
      <c r="A317" s="10"/>
      <c r="G317" t="s">
        <v>141</v>
      </c>
      <c r="H317" s="39">
        <v>1299</v>
      </c>
      <c r="I317" s="34">
        <v>907</v>
      </c>
      <c r="J317" s="27">
        <v>50</v>
      </c>
      <c r="M317" s="81"/>
    </row>
    <row r="318" spans="1:13" x14ac:dyDescent="0.3">
      <c r="A318" s="10"/>
      <c r="G318" t="s">
        <v>142</v>
      </c>
      <c r="H318" s="39">
        <v>2571</v>
      </c>
      <c r="I318" s="34">
        <v>1890</v>
      </c>
      <c r="J318" s="27">
        <v>922</v>
      </c>
      <c r="M318" s="81"/>
    </row>
    <row r="319" spans="1:13" x14ac:dyDescent="0.3">
      <c r="A319" s="10"/>
      <c r="G319" t="s">
        <v>143</v>
      </c>
      <c r="H319" s="39">
        <v>856</v>
      </c>
      <c r="I319" s="34">
        <v>648</v>
      </c>
      <c r="J319" s="27">
        <v>796</v>
      </c>
      <c r="M319" s="81"/>
    </row>
    <row r="320" spans="1:13" x14ac:dyDescent="0.3">
      <c r="A320" s="10"/>
      <c r="G320" t="s">
        <v>144</v>
      </c>
      <c r="H320" s="27"/>
      <c r="I320" s="34"/>
      <c r="J320" s="27">
        <v>20</v>
      </c>
      <c r="M320" s="81"/>
    </row>
    <row r="321" spans="1:14" x14ac:dyDescent="0.3">
      <c r="A321" s="10"/>
      <c r="G321" t="s">
        <v>145</v>
      </c>
      <c r="H321" s="27"/>
      <c r="I321" s="34"/>
      <c r="J321" s="27">
        <v>26</v>
      </c>
      <c r="M321" s="81"/>
    </row>
    <row r="322" spans="1:14" x14ac:dyDescent="0.3">
      <c r="A322" s="10"/>
      <c r="G322" t="s">
        <v>146</v>
      </c>
      <c r="H322" s="39">
        <v>6647</v>
      </c>
      <c r="I322" s="34">
        <v>2835</v>
      </c>
      <c r="J322" s="27">
        <v>1538</v>
      </c>
      <c r="M322" s="81"/>
    </row>
    <row r="323" spans="1:14" x14ac:dyDescent="0.3">
      <c r="A323" s="10"/>
      <c r="G323" t="s">
        <v>147</v>
      </c>
      <c r="H323" s="39">
        <v>7230</v>
      </c>
      <c r="I323" s="34">
        <v>3151</v>
      </c>
      <c r="J323" s="27">
        <v>1414</v>
      </c>
      <c r="M323" s="81"/>
    </row>
    <row r="324" spans="1:14" x14ac:dyDescent="0.3">
      <c r="A324" s="10"/>
      <c r="G324" t="s">
        <v>148</v>
      </c>
      <c r="H324" s="27"/>
      <c r="I324" s="34"/>
      <c r="J324" s="27">
        <v>128</v>
      </c>
      <c r="M324" s="81"/>
    </row>
    <row r="325" spans="1:14" x14ac:dyDescent="0.3">
      <c r="A325" s="10"/>
      <c r="G325" t="s">
        <v>149</v>
      </c>
      <c r="H325" s="27"/>
      <c r="I325" s="34"/>
      <c r="J325" s="27">
        <v>56</v>
      </c>
      <c r="M325" s="81"/>
    </row>
    <row r="326" spans="1:14" x14ac:dyDescent="0.3">
      <c r="A326" s="10"/>
      <c r="G326" t="s">
        <v>150</v>
      </c>
      <c r="H326" s="27"/>
      <c r="I326" s="34"/>
      <c r="J326" s="27">
        <v>4</v>
      </c>
      <c r="M326" s="81"/>
    </row>
    <row r="327" spans="1:14" x14ac:dyDescent="0.3">
      <c r="A327" s="10"/>
      <c r="G327" t="s">
        <v>156</v>
      </c>
      <c r="H327" s="27">
        <v>1</v>
      </c>
      <c r="I327" s="34"/>
      <c r="J327" s="27"/>
      <c r="M327" s="81"/>
    </row>
    <row r="328" spans="1:14" x14ac:dyDescent="0.3">
      <c r="A328" s="10"/>
      <c r="G328" t="s">
        <v>154</v>
      </c>
      <c r="H328" s="39">
        <v>886</v>
      </c>
      <c r="I328" s="34">
        <v>471</v>
      </c>
      <c r="J328" s="27">
        <v>113</v>
      </c>
      <c r="M328" s="81"/>
    </row>
    <row r="329" spans="1:14" x14ac:dyDescent="0.3">
      <c r="A329" s="10"/>
      <c r="G329" t="s">
        <v>151</v>
      </c>
      <c r="H329" s="39">
        <v>124</v>
      </c>
      <c r="I329" s="34">
        <v>102</v>
      </c>
      <c r="J329" s="27">
        <v>52</v>
      </c>
      <c r="M329" s="81"/>
    </row>
    <row r="330" spans="1:14" x14ac:dyDescent="0.3">
      <c r="A330" s="11"/>
      <c r="B330" s="5"/>
      <c r="C330" s="5"/>
      <c r="D330" s="5"/>
      <c r="E330" s="5"/>
      <c r="F330" s="5"/>
      <c r="G330" s="6" t="s">
        <v>152</v>
      </c>
      <c r="H330" s="45">
        <v>24228</v>
      </c>
      <c r="I330" s="37">
        <v>12441</v>
      </c>
      <c r="J330" s="33">
        <v>6496</v>
      </c>
      <c r="M330" s="81"/>
    </row>
    <row r="331" spans="1:14" ht="15" thickBot="1" x14ac:dyDescent="0.35">
      <c r="A331" s="18"/>
      <c r="B331" s="19"/>
      <c r="C331" s="19"/>
      <c r="D331" s="19"/>
      <c r="E331" s="19"/>
      <c r="F331" s="19"/>
      <c r="G331" s="19" t="s">
        <v>157</v>
      </c>
      <c r="H331" s="29">
        <v>372257</v>
      </c>
      <c r="I331" s="29">
        <v>187224</v>
      </c>
      <c r="J331" s="29">
        <v>120004</v>
      </c>
      <c r="K331" s="19"/>
      <c r="L331" s="19"/>
      <c r="M331" s="71"/>
      <c r="N331" s="25"/>
    </row>
    <row r="332" spans="1:14" x14ac:dyDescent="0.3">
      <c r="A332" s="15" t="s">
        <v>9</v>
      </c>
      <c r="B332" s="8" t="s">
        <v>49</v>
      </c>
      <c r="C332" s="8" t="s">
        <v>11</v>
      </c>
      <c r="D332" s="8" t="s">
        <v>60</v>
      </c>
      <c r="E332" s="8" t="s">
        <v>12</v>
      </c>
      <c r="F332" s="8" t="s">
        <v>61</v>
      </c>
      <c r="G332" s="9" t="s">
        <v>137</v>
      </c>
      <c r="H332" s="26"/>
      <c r="I332" s="87"/>
      <c r="J332" s="26">
        <v>8</v>
      </c>
      <c r="K332" s="64">
        <v>12</v>
      </c>
      <c r="L332" s="64">
        <v>7</v>
      </c>
      <c r="M332" s="88">
        <v>12</v>
      </c>
    </row>
    <row r="333" spans="1:14" x14ac:dyDescent="0.3">
      <c r="A333" s="10"/>
      <c r="G333" t="s">
        <v>138</v>
      </c>
      <c r="H333" s="27"/>
      <c r="I333" s="34">
        <v>115</v>
      </c>
      <c r="J333" s="27">
        <v>573</v>
      </c>
      <c r="M333" s="81"/>
    </row>
    <row r="334" spans="1:14" x14ac:dyDescent="0.3">
      <c r="A334" s="10"/>
      <c r="G334" t="s">
        <v>139</v>
      </c>
      <c r="H334" s="27"/>
      <c r="I334" s="34"/>
      <c r="J334" s="27">
        <v>121</v>
      </c>
      <c r="M334" s="81"/>
    </row>
    <row r="335" spans="1:14" x14ac:dyDescent="0.3">
      <c r="A335" s="10"/>
      <c r="G335" t="s">
        <v>140</v>
      </c>
      <c r="H335" s="27"/>
      <c r="I335" s="34"/>
      <c r="J335" s="27">
        <v>262</v>
      </c>
      <c r="M335" s="81"/>
    </row>
    <row r="336" spans="1:14" x14ac:dyDescent="0.3">
      <c r="A336" s="10"/>
      <c r="G336" t="s">
        <v>141</v>
      </c>
      <c r="H336" s="27"/>
      <c r="I336" s="34">
        <v>85</v>
      </c>
      <c r="J336" s="27">
        <v>82</v>
      </c>
      <c r="M336" s="81"/>
    </row>
    <row r="337" spans="1:13" x14ac:dyDescent="0.3">
      <c r="A337" s="10"/>
      <c r="G337" t="s">
        <v>142</v>
      </c>
      <c r="H337" s="27"/>
      <c r="I337" s="34">
        <v>316</v>
      </c>
      <c r="J337" s="27">
        <v>1421</v>
      </c>
      <c r="M337" s="81"/>
    </row>
    <row r="338" spans="1:13" x14ac:dyDescent="0.3">
      <c r="A338" s="10"/>
      <c r="G338" t="s">
        <v>143</v>
      </c>
      <c r="H338" s="27"/>
      <c r="I338" s="34">
        <v>147</v>
      </c>
      <c r="J338" s="27">
        <v>486</v>
      </c>
      <c r="M338" s="81"/>
    </row>
    <row r="339" spans="1:13" x14ac:dyDescent="0.3">
      <c r="A339" s="10"/>
      <c r="G339" t="s">
        <v>145</v>
      </c>
      <c r="H339" s="27"/>
      <c r="I339" s="34"/>
      <c r="J339" s="27">
        <v>7</v>
      </c>
      <c r="M339" s="81"/>
    </row>
    <row r="340" spans="1:13" x14ac:dyDescent="0.3">
      <c r="A340" s="10"/>
      <c r="G340" t="s">
        <v>146</v>
      </c>
      <c r="H340" s="27"/>
      <c r="I340" s="34">
        <v>309</v>
      </c>
      <c r="J340" s="27">
        <v>2980</v>
      </c>
      <c r="M340" s="81"/>
    </row>
    <row r="341" spans="1:13" x14ac:dyDescent="0.3">
      <c r="A341" s="10"/>
      <c r="G341" t="s">
        <v>147</v>
      </c>
      <c r="H341" s="27"/>
      <c r="I341" s="34">
        <v>507</v>
      </c>
      <c r="J341" s="27">
        <v>1461</v>
      </c>
      <c r="M341" s="81"/>
    </row>
    <row r="342" spans="1:13" x14ac:dyDescent="0.3">
      <c r="A342" s="10"/>
      <c r="G342" t="s">
        <v>148</v>
      </c>
      <c r="H342" s="27"/>
      <c r="I342" s="27"/>
      <c r="J342" s="27">
        <v>28</v>
      </c>
      <c r="M342" s="81"/>
    </row>
    <row r="343" spans="1:13" x14ac:dyDescent="0.3">
      <c r="A343" s="10"/>
      <c r="G343" t="s">
        <v>149</v>
      </c>
      <c r="H343" s="27"/>
      <c r="I343" s="34"/>
      <c r="J343" s="27">
        <v>1</v>
      </c>
      <c r="M343" s="81"/>
    </row>
    <row r="344" spans="1:13" x14ac:dyDescent="0.3">
      <c r="A344" s="10"/>
      <c r="G344" t="s">
        <v>150</v>
      </c>
      <c r="H344" s="27"/>
      <c r="I344" s="34"/>
      <c r="J344" s="27">
        <v>33</v>
      </c>
      <c r="M344" s="81"/>
    </row>
    <row r="345" spans="1:13" x14ac:dyDescent="0.3">
      <c r="A345" s="10"/>
      <c r="G345" t="s">
        <v>154</v>
      </c>
      <c r="H345" s="27"/>
      <c r="I345" s="34">
        <v>5</v>
      </c>
      <c r="J345" s="27">
        <v>43</v>
      </c>
      <c r="M345" s="81"/>
    </row>
    <row r="346" spans="1:13" x14ac:dyDescent="0.3">
      <c r="A346" s="10"/>
      <c r="G346" t="s">
        <v>151</v>
      </c>
      <c r="H346" s="27"/>
      <c r="I346" s="34">
        <v>13</v>
      </c>
      <c r="J346" s="27">
        <v>50</v>
      </c>
      <c r="M346" s="81"/>
    </row>
    <row r="347" spans="1:13" x14ac:dyDescent="0.3">
      <c r="A347" s="11"/>
      <c r="B347" s="5"/>
      <c r="C347" s="5"/>
      <c r="D347" s="5"/>
      <c r="E347" s="5"/>
      <c r="F347" s="5"/>
      <c r="G347" s="6" t="s">
        <v>152</v>
      </c>
      <c r="H347" s="33"/>
      <c r="I347" s="35">
        <v>1497</v>
      </c>
      <c r="J347" s="33">
        <v>7556</v>
      </c>
      <c r="K347" s="83"/>
      <c r="L347" s="83"/>
      <c r="M347" s="86"/>
    </row>
    <row r="348" spans="1:13" x14ac:dyDescent="0.3">
      <c r="A348" s="16" t="s">
        <v>9</v>
      </c>
      <c r="B348" s="3" t="s">
        <v>49</v>
      </c>
      <c r="C348" s="3" t="s">
        <v>11</v>
      </c>
      <c r="D348" s="3" t="s">
        <v>62</v>
      </c>
      <c r="E348" s="3" t="s">
        <v>12</v>
      </c>
      <c r="F348" s="3" t="s">
        <v>63</v>
      </c>
      <c r="G348" s="4" t="s">
        <v>137</v>
      </c>
      <c r="H348" s="31"/>
      <c r="I348" s="36">
        <v>203</v>
      </c>
      <c r="J348" s="31">
        <v>106</v>
      </c>
      <c r="K348" s="51">
        <v>12</v>
      </c>
      <c r="L348" s="51">
        <v>7</v>
      </c>
      <c r="M348" s="81">
        <v>12</v>
      </c>
    </row>
    <row r="349" spans="1:13" x14ac:dyDescent="0.3">
      <c r="A349" s="10"/>
      <c r="G349" t="s">
        <v>138</v>
      </c>
      <c r="H349" s="27"/>
      <c r="I349" s="34">
        <v>540</v>
      </c>
      <c r="J349" s="27">
        <v>419</v>
      </c>
      <c r="M349" s="81"/>
    </row>
    <row r="350" spans="1:13" x14ac:dyDescent="0.3">
      <c r="A350" s="10"/>
      <c r="G350" t="s">
        <v>139</v>
      </c>
      <c r="H350" s="27"/>
      <c r="I350" s="34"/>
      <c r="J350" s="27">
        <v>84</v>
      </c>
      <c r="M350" s="81"/>
    </row>
    <row r="351" spans="1:13" x14ac:dyDescent="0.3">
      <c r="A351" s="10"/>
      <c r="G351" t="s">
        <v>140</v>
      </c>
      <c r="H351" s="27"/>
      <c r="I351" s="34"/>
      <c r="J351" s="27">
        <v>211</v>
      </c>
      <c r="M351" s="81"/>
    </row>
    <row r="352" spans="1:13" x14ac:dyDescent="0.3">
      <c r="A352" s="10"/>
      <c r="G352" t="s">
        <v>141</v>
      </c>
      <c r="H352" s="27"/>
      <c r="I352" s="34">
        <v>155</v>
      </c>
      <c r="J352" s="27">
        <v>43</v>
      </c>
      <c r="M352" s="81"/>
    </row>
    <row r="353" spans="1:13" x14ac:dyDescent="0.3">
      <c r="A353" s="10"/>
      <c r="G353" t="s">
        <v>142</v>
      </c>
      <c r="H353" s="27"/>
      <c r="I353" s="34">
        <v>424</v>
      </c>
      <c r="J353" s="27">
        <v>605</v>
      </c>
      <c r="M353" s="81"/>
    </row>
    <row r="354" spans="1:13" x14ac:dyDescent="0.3">
      <c r="A354" s="10"/>
      <c r="G354" t="s">
        <v>143</v>
      </c>
      <c r="H354" s="27"/>
      <c r="I354" s="34">
        <v>488</v>
      </c>
      <c r="J354" s="27">
        <v>1023</v>
      </c>
      <c r="M354" s="81"/>
    </row>
    <row r="355" spans="1:13" x14ac:dyDescent="0.3">
      <c r="A355" s="10"/>
      <c r="G355" t="s">
        <v>144</v>
      </c>
      <c r="H355" s="27"/>
      <c r="I355" s="34"/>
      <c r="J355" s="27">
        <v>18</v>
      </c>
      <c r="M355" s="81"/>
    </row>
    <row r="356" spans="1:13" x14ac:dyDescent="0.3">
      <c r="A356" s="10"/>
      <c r="G356" t="s">
        <v>145</v>
      </c>
      <c r="H356" s="27"/>
      <c r="I356" s="34"/>
      <c r="J356" s="27">
        <v>43</v>
      </c>
      <c r="M356" s="81"/>
    </row>
    <row r="357" spans="1:13" x14ac:dyDescent="0.3">
      <c r="A357" s="10"/>
      <c r="G357" t="s">
        <v>146</v>
      </c>
      <c r="H357" s="27"/>
      <c r="I357" s="34">
        <v>1806</v>
      </c>
      <c r="J357" s="27">
        <v>2668</v>
      </c>
      <c r="M357" s="81"/>
    </row>
    <row r="358" spans="1:13" x14ac:dyDescent="0.3">
      <c r="A358" s="10"/>
      <c r="G358" t="s">
        <v>147</v>
      </c>
      <c r="H358" s="27"/>
      <c r="I358" s="34">
        <v>2451</v>
      </c>
      <c r="J358" s="27">
        <v>2182</v>
      </c>
      <c r="M358" s="81"/>
    </row>
    <row r="359" spans="1:13" x14ac:dyDescent="0.3">
      <c r="A359" s="10"/>
      <c r="G359" t="s">
        <v>148</v>
      </c>
      <c r="H359" s="27"/>
      <c r="I359" s="34"/>
      <c r="J359" s="27">
        <v>35</v>
      </c>
      <c r="M359" s="81"/>
    </row>
    <row r="360" spans="1:13" x14ac:dyDescent="0.3">
      <c r="A360" s="10"/>
      <c r="G360" t="s">
        <v>149</v>
      </c>
      <c r="H360" s="27"/>
      <c r="I360" s="34"/>
      <c r="J360" s="27">
        <v>207</v>
      </c>
      <c r="M360" s="81"/>
    </row>
    <row r="361" spans="1:13" x14ac:dyDescent="0.3">
      <c r="A361" s="10"/>
      <c r="G361" t="s">
        <v>150</v>
      </c>
      <c r="H361" s="27"/>
      <c r="I361" s="34"/>
      <c r="J361" s="27">
        <v>1030</v>
      </c>
      <c r="M361" s="81"/>
    </row>
    <row r="362" spans="1:13" x14ac:dyDescent="0.3">
      <c r="A362" s="10"/>
      <c r="G362" t="s">
        <v>154</v>
      </c>
      <c r="H362" s="27"/>
      <c r="I362" s="34">
        <v>380</v>
      </c>
      <c r="J362" s="27">
        <v>1438</v>
      </c>
      <c r="M362" s="81"/>
    </row>
    <row r="363" spans="1:13" x14ac:dyDescent="0.3">
      <c r="A363" s="10"/>
      <c r="G363" t="s">
        <v>151</v>
      </c>
      <c r="H363" s="27"/>
      <c r="I363" s="34">
        <v>167</v>
      </c>
      <c r="J363" s="27">
        <v>144</v>
      </c>
      <c r="M363" s="81"/>
    </row>
    <row r="364" spans="1:13" x14ac:dyDescent="0.3">
      <c r="A364" s="11"/>
      <c r="B364" s="5"/>
      <c r="C364" s="5"/>
      <c r="D364" s="5"/>
      <c r="E364" s="5"/>
      <c r="F364" s="5"/>
      <c r="G364" s="6" t="s">
        <v>152</v>
      </c>
      <c r="H364" s="30"/>
      <c r="I364" s="35">
        <v>6614</v>
      </c>
      <c r="J364" s="33">
        <v>10256</v>
      </c>
      <c r="K364" s="83"/>
      <c r="L364" s="83"/>
      <c r="M364" s="86"/>
    </row>
    <row r="365" spans="1:13" x14ac:dyDescent="0.3">
      <c r="A365" s="16" t="s">
        <v>9</v>
      </c>
      <c r="B365" s="3" t="s">
        <v>49</v>
      </c>
      <c r="C365" s="3" t="s">
        <v>11</v>
      </c>
      <c r="D365" s="3" t="s">
        <v>76</v>
      </c>
      <c r="E365" s="3" t="s">
        <v>23</v>
      </c>
      <c r="F365" s="3" t="s">
        <v>77</v>
      </c>
      <c r="G365" s="4" t="s">
        <v>137</v>
      </c>
      <c r="H365" s="39">
        <v>155</v>
      </c>
      <c r="I365" s="36">
        <v>250</v>
      </c>
      <c r="J365" s="31">
        <v>104</v>
      </c>
      <c r="K365" s="51">
        <v>12</v>
      </c>
      <c r="L365" s="51">
        <v>12</v>
      </c>
      <c r="M365" s="81">
        <v>12</v>
      </c>
    </row>
    <row r="366" spans="1:13" x14ac:dyDescent="0.3">
      <c r="A366" s="10"/>
      <c r="G366" t="s">
        <v>138</v>
      </c>
      <c r="H366" s="39">
        <v>7871</v>
      </c>
      <c r="I366" s="34">
        <v>7524</v>
      </c>
      <c r="J366" s="27">
        <v>3377</v>
      </c>
      <c r="M366" s="81"/>
    </row>
    <row r="367" spans="1:13" x14ac:dyDescent="0.3">
      <c r="A367" s="10"/>
      <c r="G367" t="s">
        <v>139</v>
      </c>
      <c r="H367" s="27"/>
      <c r="I367" s="34"/>
      <c r="J367" s="27">
        <v>3595</v>
      </c>
      <c r="M367" s="81"/>
    </row>
    <row r="368" spans="1:13" x14ac:dyDescent="0.3">
      <c r="A368" s="10"/>
      <c r="G368" t="s">
        <v>140</v>
      </c>
      <c r="H368" s="27"/>
      <c r="I368" s="34"/>
      <c r="J368" s="27">
        <v>1365</v>
      </c>
      <c r="M368" s="81"/>
    </row>
    <row r="369" spans="1:13" x14ac:dyDescent="0.3">
      <c r="A369" s="10"/>
      <c r="G369" t="s">
        <v>141</v>
      </c>
      <c r="H369" s="39">
        <v>2190</v>
      </c>
      <c r="I369" s="34">
        <v>1789</v>
      </c>
      <c r="J369" s="27">
        <v>104</v>
      </c>
      <c r="M369" s="81"/>
    </row>
    <row r="370" spans="1:13" x14ac:dyDescent="0.3">
      <c r="A370" s="10"/>
      <c r="G370" t="s">
        <v>142</v>
      </c>
      <c r="H370" s="39">
        <v>3895</v>
      </c>
      <c r="I370" s="34">
        <v>3124</v>
      </c>
      <c r="J370" s="27">
        <v>2612</v>
      </c>
      <c r="M370" s="81"/>
    </row>
    <row r="371" spans="1:13" x14ac:dyDescent="0.3">
      <c r="A371" s="10"/>
      <c r="G371" t="s">
        <v>143</v>
      </c>
      <c r="H371" s="39">
        <v>2168</v>
      </c>
      <c r="I371" s="34">
        <v>2035</v>
      </c>
      <c r="J371" s="27">
        <v>917</v>
      </c>
      <c r="M371" s="81"/>
    </row>
    <row r="372" spans="1:13" x14ac:dyDescent="0.3">
      <c r="A372" s="10"/>
      <c r="G372" t="s">
        <v>144</v>
      </c>
      <c r="H372" s="27"/>
      <c r="I372" s="34"/>
      <c r="J372" s="27">
        <v>611</v>
      </c>
      <c r="M372" s="81"/>
    </row>
    <row r="373" spans="1:13" x14ac:dyDescent="0.3">
      <c r="A373" s="10"/>
      <c r="G373" t="s">
        <v>145</v>
      </c>
      <c r="H373" s="27"/>
      <c r="I373" s="34"/>
      <c r="J373" s="27">
        <v>575</v>
      </c>
      <c r="M373" s="81"/>
    </row>
    <row r="374" spans="1:13" x14ac:dyDescent="0.3">
      <c r="A374" s="10"/>
      <c r="G374" t="s">
        <v>146</v>
      </c>
      <c r="H374" s="39">
        <v>6533</v>
      </c>
      <c r="I374" s="34">
        <v>4985</v>
      </c>
      <c r="J374" s="27">
        <v>4167</v>
      </c>
      <c r="M374" s="81"/>
    </row>
    <row r="375" spans="1:13" x14ac:dyDescent="0.3">
      <c r="A375" s="10"/>
      <c r="G375" t="s">
        <v>147</v>
      </c>
      <c r="H375" s="39">
        <v>6196</v>
      </c>
      <c r="I375" s="34">
        <v>4898</v>
      </c>
      <c r="J375" s="27">
        <v>3686</v>
      </c>
      <c r="M375" s="81"/>
    </row>
    <row r="376" spans="1:13" x14ac:dyDescent="0.3">
      <c r="A376" s="10"/>
      <c r="G376" t="s">
        <v>148</v>
      </c>
      <c r="H376" s="27"/>
      <c r="I376" s="34"/>
      <c r="J376" s="27">
        <v>206</v>
      </c>
      <c r="M376" s="81"/>
    </row>
    <row r="377" spans="1:13" x14ac:dyDescent="0.3">
      <c r="A377" s="10"/>
      <c r="G377" t="s">
        <v>149</v>
      </c>
      <c r="H377" s="27"/>
      <c r="I377" s="34"/>
      <c r="J377" s="27">
        <v>220</v>
      </c>
      <c r="M377" s="81"/>
    </row>
    <row r="378" spans="1:13" x14ac:dyDescent="0.3">
      <c r="A378" s="10"/>
      <c r="G378" t="s">
        <v>150</v>
      </c>
      <c r="H378" s="27"/>
      <c r="I378" s="34"/>
      <c r="J378" s="27">
        <v>46</v>
      </c>
      <c r="M378" s="81"/>
    </row>
    <row r="379" spans="1:13" x14ac:dyDescent="0.3">
      <c r="A379" s="10"/>
      <c r="G379" t="s">
        <v>151</v>
      </c>
      <c r="H379" s="39">
        <v>454</v>
      </c>
      <c r="I379" s="34">
        <v>183</v>
      </c>
      <c r="J379" s="27">
        <v>292</v>
      </c>
      <c r="M379" s="81"/>
    </row>
    <row r="380" spans="1:13" x14ac:dyDescent="0.3">
      <c r="A380" s="11"/>
      <c r="B380" s="5"/>
      <c r="C380" s="5"/>
      <c r="D380" s="5"/>
      <c r="E380" s="5"/>
      <c r="F380" s="5"/>
      <c r="G380" s="6" t="s">
        <v>152</v>
      </c>
      <c r="H380" s="42">
        <v>29462</v>
      </c>
      <c r="I380" s="35">
        <v>24788</v>
      </c>
      <c r="J380" s="33">
        <v>21877</v>
      </c>
      <c r="K380" s="83"/>
      <c r="L380" s="83"/>
      <c r="M380" s="86"/>
    </row>
    <row r="381" spans="1:13" x14ac:dyDescent="0.3">
      <c r="A381" s="16" t="s">
        <v>9</v>
      </c>
      <c r="B381" s="3" t="s">
        <v>49</v>
      </c>
      <c r="C381" s="3" t="s">
        <v>11</v>
      </c>
      <c r="D381" s="3" t="s">
        <v>52</v>
      </c>
      <c r="E381" s="3" t="s">
        <v>12</v>
      </c>
      <c r="F381" s="3" t="s">
        <v>53</v>
      </c>
      <c r="G381" s="4" t="s">
        <v>137</v>
      </c>
      <c r="H381" s="44">
        <v>357</v>
      </c>
      <c r="I381" s="36">
        <v>31</v>
      </c>
      <c r="J381" s="31">
        <v>15</v>
      </c>
      <c r="K381" s="51">
        <v>12</v>
      </c>
      <c r="L381" s="51">
        <v>8</v>
      </c>
      <c r="M381" s="81">
        <v>12</v>
      </c>
    </row>
    <row r="382" spans="1:13" x14ac:dyDescent="0.3">
      <c r="A382" s="10"/>
      <c r="G382" t="s">
        <v>138</v>
      </c>
      <c r="H382" s="39">
        <v>5230</v>
      </c>
      <c r="I382" s="34">
        <v>1347</v>
      </c>
      <c r="J382" s="27">
        <v>1057</v>
      </c>
      <c r="M382" s="81"/>
    </row>
    <row r="383" spans="1:13" x14ac:dyDescent="0.3">
      <c r="A383" s="10"/>
      <c r="G383" t="s">
        <v>139</v>
      </c>
      <c r="H383" s="27"/>
      <c r="I383" s="34"/>
      <c r="J383" s="27">
        <v>480</v>
      </c>
      <c r="M383" s="81"/>
    </row>
    <row r="384" spans="1:13" x14ac:dyDescent="0.3">
      <c r="A384" s="10"/>
      <c r="G384" t="s">
        <v>140</v>
      </c>
      <c r="H384" s="27"/>
      <c r="I384" s="34"/>
      <c r="J384" s="27">
        <v>566</v>
      </c>
      <c r="M384" s="81"/>
    </row>
    <row r="385" spans="1:13" x14ac:dyDescent="0.3">
      <c r="A385" s="10"/>
      <c r="G385" t="s">
        <v>141</v>
      </c>
      <c r="H385" s="39">
        <v>2464</v>
      </c>
      <c r="I385" s="34">
        <v>876</v>
      </c>
      <c r="J385" s="27">
        <v>75</v>
      </c>
      <c r="M385" s="81"/>
    </row>
    <row r="386" spans="1:13" x14ac:dyDescent="0.3">
      <c r="A386" s="10"/>
      <c r="G386" t="s">
        <v>142</v>
      </c>
      <c r="H386" s="39">
        <v>4757</v>
      </c>
      <c r="I386" s="34">
        <v>1286</v>
      </c>
      <c r="J386" s="27">
        <v>1055</v>
      </c>
      <c r="M386" s="81"/>
    </row>
    <row r="387" spans="1:13" x14ac:dyDescent="0.3">
      <c r="A387" s="10"/>
      <c r="G387" t="s">
        <v>143</v>
      </c>
      <c r="H387" s="39">
        <v>1676</v>
      </c>
      <c r="I387" s="34">
        <v>455</v>
      </c>
      <c r="J387" s="27">
        <v>268</v>
      </c>
      <c r="M387" s="81"/>
    </row>
    <row r="388" spans="1:13" x14ac:dyDescent="0.3">
      <c r="A388" s="10"/>
      <c r="G388" t="s">
        <v>144</v>
      </c>
      <c r="H388" s="27"/>
      <c r="I388" s="34"/>
      <c r="J388" s="27">
        <v>29</v>
      </c>
      <c r="M388" s="81"/>
    </row>
    <row r="389" spans="1:13" x14ac:dyDescent="0.3">
      <c r="A389" s="10"/>
      <c r="G389" t="s">
        <v>145</v>
      </c>
      <c r="H389" s="27"/>
      <c r="I389" s="34"/>
      <c r="J389" s="27">
        <v>28</v>
      </c>
      <c r="M389" s="81"/>
    </row>
    <row r="390" spans="1:13" x14ac:dyDescent="0.3">
      <c r="A390" s="10"/>
      <c r="G390" t="s">
        <v>146</v>
      </c>
      <c r="H390" s="39">
        <v>15416</v>
      </c>
      <c r="I390" s="34">
        <v>4400</v>
      </c>
      <c r="J390" s="27">
        <v>3884</v>
      </c>
      <c r="M390" s="81"/>
    </row>
    <row r="391" spans="1:13" x14ac:dyDescent="0.3">
      <c r="A391" s="10"/>
      <c r="G391" t="s">
        <v>147</v>
      </c>
      <c r="H391" s="39">
        <v>12932</v>
      </c>
      <c r="I391" s="34">
        <v>4038</v>
      </c>
      <c r="J391" s="27">
        <v>3697</v>
      </c>
      <c r="M391" s="81"/>
    </row>
    <row r="392" spans="1:13" x14ac:dyDescent="0.3">
      <c r="A392" s="10"/>
      <c r="G392" t="s">
        <v>148</v>
      </c>
      <c r="H392" s="27"/>
      <c r="I392" s="34"/>
      <c r="J392" s="27">
        <v>186</v>
      </c>
      <c r="M392" s="81"/>
    </row>
    <row r="393" spans="1:13" x14ac:dyDescent="0.3">
      <c r="A393" s="10"/>
      <c r="G393" t="s">
        <v>149</v>
      </c>
      <c r="H393" s="27"/>
      <c r="I393" s="34"/>
      <c r="J393" s="27">
        <v>35</v>
      </c>
      <c r="M393" s="81"/>
    </row>
    <row r="394" spans="1:13" x14ac:dyDescent="0.3">
      <c r="A394" s="10"/>
      <c r="G394" t="s">
        <v>150</v>
      </c>
      <c r="H394" s="27"/>
      <c r="I394" s="34"/>
      <c r="J394" s="27">
        <v>138</v>
      </c>
      <c r="M394" s="81"/>
    </row>
    <row r="395" spans="1:13" x14ac:dyDescent="0.3">
      <c r="A395" s="10"/>
      <c r="G395" t="s">
        <v>154</v>
      </c>
      <c r="H395" s="39">
        <v>1082</v>
      </c>
      <c r="I395" s="34">
        <v>309</v>
      </c>
      <c r="J395" s="27">
        <v>207</v>
      </c>
      <c r="M395" s="81"/>
    </row>
    <row r="396" spans="1:13" x14ac:dyDescent="0.3">
      <c r="A396" s="10"/>
      <c r="G396" t="s">
        <v>151</v>
      </c>
      <c r="H396" s="39">
        <v>245</v>
      </c>
      <c r="I396" s="34">
        <v>80</v>
      </c>
      <c r="J396" s="27">
        <v>25</v>
      </c>
      <c r="M396" s="81"/>
    </row>
    <row r="397" spans="1:13" x14ac:dyDescent="0.3">
      <c r="A397" s="11"/>
      <c r="B397" s="5"/>
      <c r="C397" s="5"/>
      <c r="D397" s="5"/>
      <c r="E397" s="5"/>
      <c r="F397" s="5"/>
      <c r="G397" s="6" t="s">
        <v>152</v>
      </c>
      <c r="H397" s="42">
        <v>44159</v>
      </c>
      <c r="I397" s="35">
        <v>12822</v>
      </c>
      <c r="J397" s="33">
        <v>11745</v>
      </c>
      <c r="K397" s="83"/>
      <c r="L397" s="83"/>
      <c r="M397" s="86"/>
    </row>
    <row r="398" spans="1:13" x14ac:dyDescent="0.3">
      <c r="A398" s="16" t="s">
        <v>9</v>
      </c>
      <c r="B398" s="3" t="s">
        <v>49</v>
      </c>
      <c r="C398" s="3" t="s">
        <v>11</v>
      </c>
      <c r="D398" s="3" t="s">
        <v>66</v>
      </c>
      <c r="E398" s="3" t="s">
        <v>23</v>
      </c>
      <c r="F398" s="3" t="s">
        <v>67</v>
      </c>
      <c r="G398" s="4" t="s">
        <v>137</v>
      </c>
      <c r="H398" s="44">
        <v>878</v>
      </c>
      <c r="I398" s="36">
        <v>267</v>
      </c>
      <c r="J398" s="31">
        <v>42</v>
      </c>
      <c r="K398" s="51">
        <v>12</v>
      </c>
      <c r="L398" s="51">
        <v>8</v>
      </c>
      <c r="M398" s="81">
        <v>12</v>
      </c>
    </row>
    <row r="399" spans="1:13" x14ac:dyDescent="0.3">
      <c r="A399" s="10"/>
      <c r="G399" t="s">
        <v>138</v>
      </c>
      <c r="H399" s="39">
        <v>4683</v>
      </c>
      <c r="I399" s="34">
        <v>1067</v>
      </c>
      <c r="J399" s="27">
        <v>326</v>
      </c>
      <c r="M399" s="81"/>
    </row>
    <row r="400" spans="1:13" x14ac:dyDescent="0.3">
      <c r="A400" s="10"/>
      <c r="G400" t="s">
        <v>139</v>
      </c>
      <c r="H400" s="27"/>
      <c r="I400" s="34"/>
      <c r="J400" s="27">
        <v>481</v>
      </c>
      <c r="M400" s="81"/>
    </row>
    <row r="401" spans="1:13" x14ac:dyDescent="0.3">
      <c r="A401" s="10"/>
      <c r="G401" t="s">
        <v>140</v>
      </c>
      <c r="H401" s="27"/>
      <c r="I401" s="34"/>
      <c r="J401" s="27">
        <v>306</v>
      </c>
      <c r="M401" s="81"/>
    </row>
    <row r="402" spans="1:13" x14ac:dyDescent="0.3">
      <c r="A402" s="10"/>
      <c r="G402" t="s">
        <v>141</v>
      </c>
      <c r="H402" s="39">
        <v>2647</v>
      </c>
      <c r="I402" s="34">
        <v>807</v>
      </c>
      <c r="J402" s="27">
        <v>10</v>
      </c>
      <c r="M402" s="81"/>
    </row>
    <row r="403" spans="1:13" x14ac:dyDescent="0.3">
      <c r="A403" s="10"/>
      <c r="G403" t="s">
        <v>142</v>
      </c>
      <c r="H403" s="39">
        <v>2434</v>
      </c>
      <c r="I403" s="34">
        <v>800</v>
      </c>
      <c r="J403" s="27">
        <v>479</v>
      </c>
      <c r="M403" s="81"/>
    </row>
    <row r="404" spans="1:13" x14ac:dyDescent="0.3">
      <c r="A404" s="10"/>
      <c r="G404" t="s">
        <v>143</v>
      </c>
      <c r="H404" s="39">
        <v>2267</v>
      </c>
      <c r="I404" s="34">
        <v>385</v>
      </c>
      <c r="J404" s="27">
        <v>66</v>
      </c>
      <c r="M404" s="81"/>
    </row>
    <row r="405" spans="1:13" x14ac:dyDescent="0.3">
      <c r="A405" s="10"/>
      <c r="G405" t="s">
        <v>144</v>
      </c>
      <c r="H405" s="27"/>
      <c r="I405" s="34"/>
      <c r="J405" s="27">
        <v>14</v>
      </c>
      <c r="M405" s="81"/>
    </row>
    <row r="406" spans="1:13" x14ac:dyDescent="0.3">
      <c r="A406" s="10"/>
      <c r="G406" t="s">
        <v>145</v>
      </c>
      <c r="H406" s="27"/>
      <c r="I406" s="34"/>
      <c r="J406" s="27">
        <v>9</v>
      </c>
      <c r="M406" s="81"/>
    </row>
    <row r="407" spans="1:13" x14ac:dyDescent="0.3">
      <c r="A407" s="10"/>
      <c r="G407" t="s">
        <v>146</v>
      </c>
      <c r="H407" s="39">
        <v>12213</v>
      </c>
      <c r="I407" s="34">
        <v>3251</v>
      </c>
      <c r="J407" s="27">
        <v>1464</v>
      </c>
      <c r="M407" s="81"/>
    </row>
    <row r="408" spans="1:13" x14ac:dyDescent="0.3">
      <c r="A408" s="10"/>
      <c r="G408" t="s">
        <v>147</v>
      </c>
      <c r="H408" s="39">
        <v>10501</v>
      </c>
      <c r="I408" s="34">
        <v>2572</v>
      </c>
      <c r="J408" s="27">
        <v>871</v>
      </c>
      <c r="M408" s="81"/>
    </row>
    <row r="409" spans="1:13" x14ac:dyDescent="0.3">
      <c r="A409" s="10"/>
      <c r="G409" t="s">
        <v>148</v>
      </c>
      <c r="H409" s="27"/>
      <c r="I409" s="34"/>
      <c r="J409" s="27">
        <v>76</v>
      </c>
      <c r="M409" s="81"/>
    </row>
    <row r="410" spans="1:13" x14ac:dyDescent="0.3">
      <c r="A410" s="10"/>
      <c r="G410" t="s">
        <v>149</v>
      </c>
      <c r="H410" s="27"/>
      <c r="I410" s="34"/>
      <c r="J410" s="27">
        <v>46</v>
      </c>
      <c r="M410" s="81"/>
    </row>
    <row r="411" spans="1:13" x14ac:dyDescent="0.3">
      <c r="A411" s="10"/>
      <c r="G411" t="s">
        <v>150</v>
      </c>
      <c r="H411" s="27"/>
      <c r="I411" s="34"/>
      <c r="J411" s="27">
        <v>4</v>
      </c>
      <c r="M411" s="81"/>
    </row>
    <row r="412" spans="1:13" x14ac:dyDescent="0.3">
      <c r="A412" s="10"/>
      <c r="G412" t="s">
        <v>151</v>
      </c>
      <c r="H412" s="39">
        <v>215</v>
      </c>
      <c r="I412" s="34">
        <v>90</v>
      </c>
      <c r="J412" s="27">
        <v>25</v>
      </c>
      <c r="M412" s="81"/>
    </row>
    <row r="413" spans="1:13" x14ac:dyDescent="0.3">
      <c r="A413" s="11"/>
      <c r="B413" s="5"/>
      <c r="C413" s="5"/>
      <c r="D413" s="5"/>
      <c r="E413" s="5"/>
      <c r="F413" s="5"/>
      <c r="G413" s="6" t="s">
        <v>152</v>
      </c>
      <c r="H413" s="42">
        <v>35838</v>
      </c>
      <c r="I413" s="35">
        <v>9239</v>
      </c>
      <c r="J413" s="33">
        <v>4219</v>
      </c>
      <c r="K413" s="83"/>
      <c r="L413" s="83"/>
      <c r="M413" s="86"/>
    </row>
    <row r="414" spans="1:13" x14ac:dyDescent="0.3">
      <c r="A414" s="16" t="s">
        <v>9</v>
      </c>
      <c r="B414" s="3" t="s">
        <v>49</v>
      </c>
      <c r="C414" s="3" t="s">
        <v>11</v>
      </c>
      <c r="D414" s="3" t="s">
        <v>68</v>
      </c>
      <c r="E414" s="3" t="s">
        <v>23</v>
      </c>
      <c r="F414" s="3" t="s">
        <v>69</v>
      </c>
      <c r="G414" s="4" t="s">
        <v>137</v>
      </c>
      <c r="H414" s="44">
        <v>196</v>
      </c>
      <c r="I414" s="36">
        <v>51</v>
      </c>
      <c r="J414" s="31">
        <v>65</v>
      </c>
      <c r="K414" s="51">
        <v>12</v>
      </c>
      <c r="L414" s="51">
        <v>11</v>
      </c>
      <c r="M414" s="81">
        <v>12</v>
      </c>
    </row>
    <row r="415" spans="1:13" x14ac:dyDescent="0.3">
      <c r="A415" s="10"/>
      <c r="G415" t="s">
        <v>138</v>
      </c>
      <c r="H415" s="39">
        <v>4676</v>
      </c>
      <c r="I415" s="34">
        <v>1951</v>
      </c>
      <c r="J415" s="27">
        <v>690</v>
      </c>
      <c r="M415" s="81"/>
    </row>
    <row r="416" spans="1:13" x14ac:dyDescent="0.3">
      <c r="A416" s="10"/>
      <c r="G416" t="s">
        <v>139</v>
      </c>
      <c r="H416" s="27"/>
      <c r="I416" s="34"/>
      <c r="J416" s="27">
        <v>868</v>
      </c>
      <c r="M416" s="81"/>
    </row>
    <row r="417" spans="1:13" x14ac:dyDescent="0.3">
      <c r="A417" s="10"/>
      <c r="G417" t="s">
        <v>140</v>
      </c>
      <c r="H417" s="27"/>
      <c r="I417" s="34"/>
      <c r="J417" s="27">
        <v>420</v>
      </c>
      <c r="M417" s="81"/>
    </row>
    <row r="418" spans="1:13" x14ac:dyDescent="0.3">
      <c r="A418" s="10"/>
      <c r="G418" t="s">
        <v>141</v>
      </c>
      <c r="H418" s="39">
        <v>986</v>
      </c>
      <c r="I418" s="34">
        <v>417</v>
      </c>
      <c r="J418" s="27">
        <v>69</v>
      </c>
      <c r="M418" s="81"/>
    </row>
    <row r="419" spans="1:13" x14ac:dyDescent="0.3">
      <c r="A419" s="10"/>
      <c r="G419" t="s">
        <v>142</v>
      </c>
      <c r="H419" s="39">
        <v>2974</v>
      </c>
      <c r="I419" s="34">
        <v>884</v>
      </c>
      <c r="J419" s="27">
        <v>487</v>
      </c>
      <c r="M419" s="81"/>
    </row>
    <row r="420" spans="1:13" x14ac:dyDescent="0.3">
      <c r="A420" s="10"/>
      <c r="G420" t="s">
        <v>143</v>
      </c>
      <c r="H420" s="38">
        <v>944</v>
      </c>
      <c r="I420" s="34">
        <v>430</v>
      </c>
      <c r="J420" s="27">
        <v>89</v>
      </c>
      <c r="M420" s="81"/>
    </row>
    <row r="421" spans="1:13" x14ac:dyDescent="0.3">
      <c r="A421" s="10"/>
      <c r="G421" t="s">
        <v>144</v>
      </c>
      <c r="H421" s="27"/>
      <c r="I421" s="34"/>
      <c r="J421" s="27">
        <v>157</v>
      </c>
      <c r="M421" s="81"/>
    </row>
    <row r="422" spans="1:13" x14ac:dyDescent="0.3">
      <c r="A422" s="10"/>
      <c r="G422" t="s">
        <v>145</v>
      </c>
      <c r="H422" s="27"/>
      <c r="I422" s="34"/>
      <c r="J422" s="27">
        <v>85</v>
      </c>
      <c r="M422" s="81"/>
    </row>
    <row r="423" spans="1:13" x14ac:dyDescent="0.3">
      <c r="A423" s="10"/>
      <c r="G423" t="s">
        <v>146</v>
      </c>
      <c r="H423" s="39">
        <v>7444</v>
      </c>
      <c r="I423" s="34">
        <v>2355</v>
      </c>
      <c r="J423" s="27">
        <v>1757</v>
      </c>
      <c r="M423" s="81"/>
    </row>
    <row r="424" spans="1:13" x14ac:dyDescent="0.3">
      <c r="A424" s="10"/>
      <c r="G424" t="s">
        <v>147</v>
      </c>
      <c r="H424" s="39">
        <v>8641</v>
      </c>
      <c r="I424" s="34">
        <v>2654</v>
      </c>
      <c r="J424" s="27">
        <v>1422</v>
      </c>
      <c r="M424" s="81"/>
    </row>
    <row r="425" spans="1:13" x14ac:dyDescent="0.3">
      <c r="A425" s="10"/>
      <c r="G425" t="s">
        <v>148</v>
      </c>
      <c r="H425" s="27"/>
      <c r="I425" s="34"/>
      <c r="J425" s="27">
        <v>247</v>
      </c>
      <c r="M425" s="81"/>
    </row>
    <row r="426" spans="1:13" x14ac:dyDescent="0.3">
      <c r="A426" s="10"/>
      <c r="G426" t="s">
        <v>149</v>
      </c>
      <c r="H426" s="27"/>
      <c r="I426" s="34"/>
      <c r="J426" s="27">
        <v>82</v>
      </c>
      <c r="M426" s="81"/>
    </row>
    <row r="427" spans="1:13" x14ac:dyDescent="0.3">
      <c r="A427" s="10"/>
      <c r="G427" t="s">
        <v>150</v>
      </c>
      <c r="H427" s="27"/>
      <c r="I427" s="34"/>
      <c r="J427" s="27">
        <v>112</v>
      </c>
      <c r="M427" s="81"/>
    </row>
    <row r="428" spans="1:13" x14ac:dyDescent="0.3">
      <c r="A428" s="10"/>
      <c r="G428" t="s">
        <v>151</v>
      </c>
      <c r="H428" s="39">
        <v>184</v>
      </c>
      <c r="I428" s="34">
        <v>72</v>
      </c>
      <c r="J428" s="27">
        <v>39</v>
      </c>
      <c r="M428" s="81"/>
    </row>
    <row r="429" spans="1:13" x14ac:dyDescent="0.3">
      <c r="A429" s="11"/>
      <c r="B429" s="5"/>
      <c r="C429" s="5"/>
      <c r="D429" s="5"/>
      <c r="E429" s="5"/>
      <c r="F429" s="5"/>
      <c r="G429" s="6" t="s">
        <v>152</v>
      </c>
      <c r="H429" s="42">
        <v>26045</v>
      </c>
      <c r="I429" s="35">
        <v>8814</v>
      </c>
      <c r="J429" s="33">
        <v>6589</v>
      </c>
      <c r="K429" s="83"/>
      <c r="L429" s="83"/>
      <c r="M429" s="86"/>
    </row>
    <row r="430" spans="1:13" x14ac:dyDescent="0.3">
      <c r="A430" s="16" t="s">
        <v>9</v>
      </c>
      <c r="B430" s="3" t="s">
        <v>49</v>
      </c>
      <c r="C430" s="3" t="s">
        <v>11</v>
      </c>
      <c r="D430" s="3" t="s">
        <v>70</v>
      </c>
      <c r="E430" s="3" t="s">
        <v>23</v>
      </c>
      <c r="F430" s="3" t="s">
        <v>71</v>
      </c>
      <c r="G430" s="4" t="s">
        <v>137</v>
      </c>
      <c r="H430" s="44">
        <v>175</v>
      </c>
      <c r="I430" s="36">
        <v>253</v>
      </c>
      <c r="J430" s="31">
        <v>59</v>
      </c>
      <c r="K430" s="51">
        <v>12</v>
      </c>
      <c r="L430" s="51">
        <v>12</v>
      </c>
      <c r="M430" s="81">
        <v>12</v>
      </c>
    </row>
    <row r="431" spans="1:13" x14ac:dyDescent="0.3">
      <c r="A431" s="10"/>
      <c r="G431" t="s">
        <v>138</v>
      </c>
      <c r="H431" s="39">
        <v>5181</v>
      </c>
      <c r="I431" s="34">
        <v>3480</v>
      </c>
      <c r="J431" s="27">
        <v>788</v>
      </c>
      <c r="M431" s="81"/>
    </row>
    <row r="432" spans="1:13" x14ac:dyDescent="0.3">
      <c r="A432" s="10"/>
      <c r="G432" t="s">
        <v>139</v>
      </c>
      <c r="H432" s="27"/>
      <c r="I432" s="34"/>
      <c r="J432" s="27">
        <v>1025</v>
      </c>
      <c r="M432" s="81"/>
    </row>
    <row r="433" spans="1:13" x14ac:dyDescent="0.3">
      <c r="A433" s="10"/>
      <c r="G433" t="s">
        <v>140</v>
      </c>
      <c r="H433" s="27"/>
      <c r="I433" s="34"/>
      <c r="J433" s="27">
        <v>307</v>
      </c>
      <c r="M433" s="81"/>
    </row>
    <row r="434" spans="1:13" x14ac:dyDescent="0.3">
      <c r="A434" s="10"/>
      <c r="G434" t="s">
        <v>141</v>
      </c>
      <c r="H434" s="39">
        <v>808</v>
      </c>
      <c r="I434" s="34">
        <v>415</v>
      </c>
      <c r="J434" s="27">
        <v>56</v>
      </c>
      <c r="M434" s="81"/>
    </row>
    <row r="435" spans="1:13" x14ac:dyDescent="0.3">
      <c r="A435" s="10"/>
      <c r="G435" t="s">
        <v>142</v>
      </c>
      <c r="H435" s="39">
        <v>1728</v>
      </c>
      <c r="I435" s="34">
        <v>1150</v>
      </c>
      <c r="J435" s="27">
        <v>843</v>
      </c>
      <c r="M435" s="81"/>
    </row>
    <row r="436" spans="1:13" x14ac:dyDescent="0.3">
      <c r="A436" s="10"/>
      <c r="G436" t="s">
        <v>143</v>
      </c>
      <c r="H436" s="39">
        <v>346</v>
      </c>
      <c r="I436" s="34">
        <v>162</v>
      </c>
      <c r="J436" s="27">
        <v>87</v>
      </c>
      <c r="M436" s="81"/>
    </row>
    <row r="437" spans="1:13" x14ac:dyDescent="0.3">
      <c r="A437" s="10"/>
      <c r="G437" t="s">
        <v>144</v>
      </c>
      <c r="H437" s="27"/>
      <c r="I437" s="34"/>
      <c r="J437" s="27">
        <v>51</v>
      </c>
      <c r="M437" s="81"/>
    </row>
    <row r="438" spans="1:13" x14ac:dyDescent="0.3">
      <c r="A438" s="10"/>
      <c r="G438" t="s">
        <v>145</v>
      </c>
      <c r="H438" s="27"/>
      <c r="I438" s="34"/>
      <c r="J438" s="27">
        <v>6</v>
      </c>
      <c r="M438" s="81"/>
    </row>
    <row r="439" spans="1:13" x14ac:dyDescent="0.3">
      <c r="A439" s="10"/>
      <c r="G439" t="s">
        <v>146</v>
      </c>
      <c r="H439" s="39">
        <v>3310</v>
      </c>
      <c r="I439" s="34">
        <v>1735</v>
      </c>
      <c r="J439" s="27">
        <v>1393</v>
      </c>
      <c r="M439" s="81"/>
    </row>
    <row r="440" spans="1:13" x14ac:dyDescent="0.3">
      <c r="A440" s="10"/>
      <c r="G440" t="s">
        <v>147</v>
      </c>
      <c r="H440" s="39">
        <v>3418</v>
      </c>
      <c r="I440" s="34">
        <v>2178</v>
      </c>
      <c r="J440" s="27">
        <v>838</v>
      </c>
      <c r="M440" s="81"/>
    </row>
    <row r="441" spans="1:13" x14ac:dyDescent="0.3">
      <c r="A441" s="10"/>
      <c r="G441" t="s">
        <v>148</v>
      </c>
      <c r="H441" s="27"/>
      <c r="I441" s="34"/>
      <c r="J441" s="27">
        <v>789</v>
      </c>
      <c r="M441" s="81"/>
    </row>
    <row r="442" spans="1:13" x14ac:dyDescent="0.3">
      <c r="A442" s="10"/>
      <c r="G442" t="s">
        <v>149</v>
      </c>
      <c r="H442" s="27"/>
      <c r="I442" s="34"/>
      <c r="J442" s="27">
        <v>17</v>
      </c>
      <c r="M442" s="81"/>
    </row>
    <row r="443" spans="1:13" x14ac:dyDescent="0.3">
      <c r="A443" s="10"/>
      <c r="G443" t="s">
        <v>150</v>
      </c>
      <c r="H443" s="27"/>
      <c r="I443" s="34"/>
      <c r="J443" s="27">
        <v>8</v>
      </c>
      <c r="M443" s="81"/>
    </row>
    <row r="444" spans="1:13" x14ac:dyDescent="0.3">
      <c r="A444" s="10"/>
      <c r="G444" t="s">
        <v>151</v>
      </c>
      <c r="H444" s="39">
        <v>76</v>
      </c>
      <c r="I444" s="34">
        <v>38</v>
      </c>
      <c r="J444" s="27">
        <v>36</v>
      </c>
      <c r="M444" s="81"/>
    </row>
    <row r="445" spans="1:13" x14ac:dyDescent="0.3">
      <c r="A445" s="11"/>
      <c r="B445" s="5"/>
      <c r="C445" s="5"/>
      <c r="D445" s="5"/>
      <c r="E445" s="5"/>
      <c r="F445" s="5"/>
      <c r="G445" s="6" t="s">
        <v>152</v>
      </c>
      <c r="H445" s="42">
        <v>15042</v>
      </c>
      <c r="I445" s="35">
        <v>9411</v>
      </c>
      <c r="J445" s="33">
        <v>6303</v>
      </c>
      <c r="K445" s="83"/>
      <c r="L445" s="83"/>
      <c r="M445" s="86"/>
    </row>
    <row r="446" spans="1:13" x14ac:dyDescent="0.3">
      <c r="A446" s="16" t="s">
        <v>9</v>
      </c>
      <c r="B446" s="3" t="s">
        <v>49</v>
      </c>
      <c r="C446" s="3" t="s">
        <v>11</v>
      </c>
      <c r="D446" s="3" t="s">
        <v>72</v>
      </c>
      <c r="E446" s="3" t="s">
        <v>23</v>
      </c>
      <c r="F446" s="3" t="s">
        <v>73</v>
      </c>
      <c r="G446" s="4" t="s">
        <v>137</v>
      </c>
      <c r="H446" s="44">
        <v>221</v>
      </c>
      <c r="I446" s="36">
        <v>60</v>
      </c>
      <c r="J446" s="31">
        <v>26</v>
      </c>
      <c r="K446" s="51">
        <v>12</v>
      </c>
      <c r="L446" s="51">
        <v>8</v>
      </c>
      <c r="M446" s="81">
        <v>4</v>
      </c>
    </row>
    <row r="447" spans="1:13" x14ac:dyDescent="0.3">
      <c r="A447" s="10"/>
      <c r="G447" t="s">
        <v>138</v>
      </c>
      <c r="H447" s="39">
        <v>4989</v>
      </c>
      <c r="I447" s="34">
        <v>1423</v>
      </c>
      <c r="J447" s="27">
        <v>255</v>
      </c>
      <c r="M447" s="81"/>
    </row>
    <row r="448" spans="1:13" x14ac:dyDescent="0.3">
      <c r="A448" s="10"/>
      <c r="G448" t="s">
        <v>139</v>
      </c>
      <c r="H448" s="27"/>
      <c r="I448" s="34"/>
      <c r="J448" s="27">
        <v>101</v>
      </c>
      <c r="M448" s="81"/>
    </row>
    <row r="449" spans="1:13" x14ac:dyDescent="0.3">
      <c r="A449" s="10"/>
      <c r="G449" t="s">
        <v>140</v>
      </c>
      <c r="H449" s="27"/>
      <c r="I449" s="34"/>
      <c r="J449" s="27">
        <v>73</v>
      </c>
      <c r="M449" s="81"/>
    </row>
    <row r="450" spans="1:13" x14ac:dyDescent="0.3">
      <c r="A450" s="10"/>
      <c r="G450" t="s">
        <v>141</v>
      </c>
      <c r="H450" s="39">
        <v>1254</v>
      </c>
      <c r="I450" s="34">
        <v>341</v>
      </c>
      <c r="J450" s="27">
        <v>21</v>
      </c>
      <c r="M450" s="81"/>
    </row>
    <row r="451" spans="1:13" x14ac:dyDescent="0.3">
      <c r="A451" s="10"/>
      <c r="G451" t="s">
        <v>142</v>
      </c>
      <c r="H451" s="39">
        <v>3094</v>
      </c>
      <c r="I451" s="34">
        <v>658</v>
      </c>
      <c r="J451" s="27">
        <v>156</v>
      </c>
      <c r="M451" s="81"/>
    </row>
    <row r="452" spans="1:13" x14ac:dyDescent="0.3">
      <c r="A452" s="10"/>
      <c r="G452" t="s">
        <v>143</v>
      </c>
      <c r="H452" s="39">
        <v>1184</v>
      </c>
      <c r="I452" s="34">
        <v>354</v>
      </c>
      <c r="J452" s="27">
        <v>36</v>
      </c>
      <c r="M452" s="81"/>
    </row>
    <row r="453" spans="1:13" x14ac:dyDescent="0.3">
      <c r="A453" s="10"/>
      <c r="G453" t="s">
        <v>144</v>
      </c>
      <c r="H453" s="27"/>
      <c r="I453" s="34"/>
      <c r="J453" s="27">
        <v>29</v>
      </c>
      <c r="M453" s="81"/>
    </row>
    <row r="454" spans="1:13" x14ac:dyDescent="0.3">
      <c r="A454" s="10"/>
      <c r="G454" t="s">
        <v>145</v>
      </c>
      <c r="H454" s="27"/>
      <c r="I454" s="34"/>
      <c r="J454" s="27">
        <v>9</v>
      </c>
      <c r="M454" s="81"/>
    </row>
    <row r="455" spans="1:13" x14ac:dyDescent="0.3">
      <c r="A455" s="10"/>
      <c r="G455" t="s">
        <v>146</v>
      </c>
      <c r="H455" s="39">
        <v>10683</v>
      </c>
      <c r="I455" s="34">
        <v>2635</v>
      </c>
      <c r="J455" s="27">
        <v>643</v>
      </c>
      <c r="M455" s="81"/>
    </row>
    <row r="456" spans="1:13" x14ac:dyDescent="0.3">
      <c r="A456" s="10"/>
      <c r="G456" t="s">
        <v>147</v>
      </c>
      <c r="H456" s="39">
        <v>11079</v>
      </c>
      <c r="I456" s="34">
        <v>2418</v>
      </c>
      <c r="J456" s="27">
        <v>495</v>
      </c>
      <c r="M456" s="81"/>
    </row>
    <row r="457" spans="1:13" x14ac:dyDescent="0.3">
      <c r="A457" s="10"/>
      <c r="G457" t="s">
        <v>148</v>
      </c>
      <c r="H457" s="27"/>
      <c r="I457" s="34"/>
      <c r="J457" s="27">
        <v>67</v>
      </c>
      <c r="M457" s="81"/>
    </row>
    <row r="458" spans="1:13" x14ac:dyDescent="0.3">
      <c r="A458" s="10"/>
      <c r="G458" t="s">
        <v>149</v>
      </c>
      <c r="H458" s="27"/>
      <c r="I458" s="34"/>
      <c r="J458" s="27">
        <v>22</v>
      </c>
      <c r="M458" s="81"/>
    </row>
    <row r="459" spans="1:13" x14ac:dyDescent="0.3">
      <c r="A459" s="10"/>
      <c r="G459" t="s">
        <v>150</v>
      </c>
      <c r="H459" s="27"/>
      <c r="I459" s="34"/>
      <c r="J459" s="27">
        <v>27</v>
      </c>
      <c r="M459" s="81"/>
    </row>
    <row r="460" spans="1:13" x14ac:dyDescent="0.3">
      <c r="A460" s="10"/>
      <c r="G460" t="s">
        <v>151</v>
      </c>
      <c r="H460" s="39">
        <v>200</v>
      </c>
      <c r="I460" s="34">
        <v>41</v>
      </c>
      <c r="J460" s="27">
        <v>30</v>
      </c>
      <c r="M460" s="81"/>
    </row>
    <row r="461" spans="1:13" x14ac:dyDescent="0.3">
      <c r="A461" s="11"/>
      <c r="B461" s="5"/>
      <c r="C461" s="5"/>
      <c r="D461" s="5"/>
      <c r="E461" s="5"/>
      <c r="F461" s="5"/>
      <c r="G461" s="6" t="s">
        <v>152</v>
      </c>
      <c r="H461" s="42">
        <v>32704</v>
      </c>
      <c r="I461" s="35">
        <v>7930</v>
      </c>
      <c r="J461" s="33">
        <v>1990</v>
      </c>
      <c r="K461" s="83"/>
      <c r="L461" s="83"/>
      <c r="M461" s="86"/>
    </row>
    <row r="462" spans="1:13" x14ac:dyDescent="0.3">
      <c r="A462" s="16" t="s">
        <v>9</v>
      </c>
      <c r="B462" s="3" t="s">
        <v>49</v>
      </c>
      <c r="C462" s="3" t="s">
        <v>11</v>
      </c>
      <c r="D462" s="3" t="s">
        <v>54</v>
      </c>
      <c r="E462" s="3" t="s">
        <v>12</v>
      </c>
      <c r="F462" s="3" t="s">
        <v>55</v>
      </c>
      <c r="G462" s="4" t="s">
        <v>137</v>
      </c>
      <c r="H462" s="44">
        <v>319</v>
      </c>
      <c r="I462" s="36">
        <v>28</v>
      </c>
      <c r="J462" s="31">
        <v>1</v>
      </c>
      <c r="K462" s="51">
        <v>12</v>
      </c>
      <c r="L462" s="51">
        <v>4</v>
      </c>
      <c r="M462" s="81">
        <v>4</v>
      </c>
    </row>
    <row r="463" spans="1:13" x14ac:dyDescent="0.3">
      <c r="A463" s="10"/>
      <c r="G463" t="s">
        <v>138</v>
      </c>
      <c r="H463" s="39">
        <v>5437</v>
      </c>
      <c r="I463" s="34">
        <v>1170</v>
      </c>
      <c r="J463" s="27">
        <v>86</v>
      </c>
      <c r="M463" s="81"/>
    </row>
    <row r="464" spans="1:13" x14ac:dyDescent="0.3">
      <c r="A464" s="10"/>
      <c r="G464" t="s">
        <v>139</v>
      </c>
      <c r="H464" s="27"/>
      <c r="I464" s="34"/>
      <c r="J464" s="27">
        <v>36</v>
      </c>
      <c r="M464" s="81"/>
    </row>
    <row r="465" spans="1:13" x14ac:dyDescent="0.3">
      <c r="A465" s="10"/>
      <c r="G465" t="s">
        <v>140</v>
      </c>
      <c r="H465" s="27"/>
      <c r="I465" s="34"/>
      <c r="J465" s="27">
        <v>44</v>
      </c>
      <c r="M465" s="81"/>
    </row>
    <row r="466" spans="1:13" x14ac:dyDescent="0.3">
      <c r="A466" s="10"/>
      <c r="G466" t="s">
        <v>141</v>
      </c>
      <c r="H466" s="39">
        <v>2433</v>
      </c>
      <c r="I466" s="34">
        <v>533</v>
      </c>
      <c r="J466" s="27">
        <v>4</v>
      </c>
      <c r="M466" s="81"/>
    </row>
    <row r="467" spans="1:13" x14ac:dyDescent="0.3">
      <c r="A467" s="10"/>
      <c r="G467" t="s">
        <v>142</v>
      </c>
      <c r="H467" s="27">
        <v>4389</v>
      </c>
      <c r="I467" s="34">
        <v>1161</v>
      </c>
      <c r="J467" s="27">
        <v>55</v>
      </c>
      <c r="M467" s="81"/>
    </row>
    <row r="468" spans="1:13" x14ac:dyDescent="0.3">
      <c r="A468" s="10"/>
      <c r="G468" t="s">
        <v>143</v>
      </c>
      <c r="H468" s="39">
        <v>1816</v>
      </c>
      <c r="I468" s="34">
        <v>434</v>
      </c>
      <c r="J468" s="27">
        <v>11</v>
      </c>
      <c r="M468" s="81"/>
    </row>
    <row r="469" spans="1:13" x14ac:dyDescent="0.3">
      <c r="A469" s="10"/>
      <c r="G469" t="s">
        <v>144</v>
      </c>
      <c r="H469" s="27"/>
      <c r="I469" s="34"/>
      <c r="J469" s="27">
        <v>3</v>
      </c>
      <c r="M469" s="81"/>
    </row>
    <row r="470" spans="1:13" x14ac:dyDescent="0.3">
      <c r="A470" s="10"/>
      <c r="G470" t="s">
        <v>145</v>
      </c>
      <c r="H470" s="27"/>
      <c r="I470" s="34"/>
      <c r="J470" s="27">
        <v>1</v>
      </c>
      <c r="M470" s="81"/>
    </row>
    <row r="471" spans="1:13" x14ac:dyDescent="0.3">
      <c r="A471" s="10"/>
      <c r="G471" t="s">
        <v>146</v>
      </c>
      <c r="H471" s="39">
        <v>18849</v>
      </c>
      <c r="I471" s="34">
        <v>4541</v>
      </c>
      <c r="J471" s="27">
        <v>367</v>
      </c>
      <c r="M471" s="81"/>
    </row>
    <row r="472" spans="1:13" x14ac:dyDescent="0.3">
      <c r="A472" s="10"/>
      <c r="G472" t="s">
        <v>147</v>
      </c>
      <c r="H472" s="39">
        <v>13013</v>
      </c>
      <c r="I472" s="34">
        <v>2965</v>
      </c>
      <c r="J472" s="27">
        <v>163</v>
      </c>
      <c r="M472" s="81"/>
    </row>
    <row r="473" spans="1:13" x14ac:dyDescent="0.3">
      <c r="A473" s="10"/>
      <c r="G473" t="s">
        <v>148</v>
      </c>
      <c r="H473" s="27"/>
      <c r="I473" s="34"/>
      <c r="J473" s="27">
        <v>15</v>
      </c>
      <c r="M473" s="81"/>
    </row>
    <row r="474" spans="1:13" x14ac:dyDescent="0.3">
      <c r="A474" s="10"/>
      <c r="G474" t="s">
        <v>149</v>
      </c>
      <c r="H474" s="27"/>
      <c r="I474" s="34"/>
      <c r="J474" s="27">
        <v>5</v>
      </c>
      <c r="M474" s="81"/>
    </row>
    <row r="475" spans="1:13" x14ac:dyDescent="0.3">
      <c r="A475" s="10"/>
      <c r="G475" t="s">
        <v>150</v>
      </c>
      <c r="H475" s="27"/>
      <c r="I475" s="34"/>
      <c r="J475" s="27">
        <v>3</v>
      </c>
      <c r="M475" s="81"/>
    </row>
    <row r="476" spans="1:13" x14ac:dyDescent="0.3">
      <c r="A476" s="10"/>
      <c r="G476" t="s">
        <v>156</v>
      </c>
      <c r="H476" s="27">
        <v>1</v>
      </c>
      <c r="I476" s="34"/>
      <c r="J476" s="27"/>
      <c r="M476" s="81"/>
    </row>
    <row r="477" spans="1:13" x14ac:dyDescent="0.3">
      <c r="A477" s="10"/>
      <c r="G477" t="s">
        <v>154</v>
      </c>
      <c r="H477" s="39">
        <v>1264</v>
      </c>
      <c r="I477" s="34">
        <v>339</v>
      </c>
      <c r="J477" s="27">
        <v>17</v>
      </c>
      <c r="M477" s="81"/>
    </row>
    <row r="478" spans="1:13" x14ac:dyDescent="0.3">
      <c r="A478" s="10"/>
      <c r="G478" t="s">
        <v>151</v>
      </c>
      <c r="H478" s="39">
        <v>315</v>
      </c>
      <c r="I478" s="34">
        <v>92</v>
      </c>
      <c r="J478" s="27">
        <v>13</v>
      </c>
      <c r="M478" s="81"/>
    </row>
    <row r="479" spans="1:13" x14ac:dyDescent="0.3">
      <c r="A479" s="11"/>
      <c r="B479" s="5"/>
      <c r="C479" s="5"/>
      <c r="D479" s="5"/>
      <c r="E479" s="5"/>
      <c r="F479" s="5"/>
      <c r="G479" s="6" t="s">
        <v>152</v>
      </c>
      <c r="H479" s="42">
        <v>47836</v>
      </c>
      <c r="I479" s="35">
        <v>11263</v>
      </c>
      <c r="J479" s="33">
        <v>824</v>
      </c>
      <c r="K479" s="83"/>
      <c r="L479" s="83"/>
      <c r="M479" s="86"/>
    </row>
    <row r="480" spans="1:13" x14ac:dyDescent="0.3">
      <c r="A480" s="16" t="s">
        <v>9</v>
      </c>
      <c r="B480" s="3" t="s">
        <v>49</v>
      </c>
      <c r="C480" s="3" t="s">
        <v>11</v>
      </c>
      <c r="D480" s="3" t="s">
        <v>50</v>
      </c>
      <c r="E480" s="3" t="s">
        <v>12</v>
      </c>
      <c r="F480" s="3" t="s">
        <v>51</v>
      </c>
      <c r="G480" s="4" t="s">
        <v>137</v>
      </c>
      <c r="H480" s="44">
        <v>344</v>
      </c>
      <c r="I480" s="36">
        <v>246</v>
      </c>
      <c r="J480" s="31">
        <v>799</v>
      </c>
      <c r="K480" s="51">
        <v>12</v>
      </c>
      <c r="L480" s="51">
        <v>8</v>
      </c>
      <c r="M480" s="81">
        <v>12</v>
      </c>
    </row>
    <row r="481" spans="1:13" x14ac:dyDescent="0.3">
      <c r="A481" s="10"/>
      <c r="G481" t="s">
        <v>138</v>
      </c>
      <c r="H481" s="39">
        <v>5750</v>
      </c>
      <c r="I481" s="34">
        <v>1398</v>
      </c>
      <c r="J481" s="27">
        <v>780</v>
      </c>
      <c r="M481" s="81"/>
    </row>
    <row r="482" spans="1:13" x14ac:dyDescent="0.3">
      <c r="A482" s="10"/>
      <c r="G482" t="s">
        <v>139</v>
      </c>
      <c r="H482" s="27"/>
      <c r="I482" s="34"/>
      <c r="J482" s="27">
        <v>305</v>
      </c>
      <c r="M482" s="81"/>
    </row>
    <row r="483" spans="1:13" x14ac:dyDescent="0.3">
      <c r="A483" s="10"/>
      <c r="G483" t="s">
        <v>140</v>
      </c>
      <c r="H483" s="27"/>
      <c r="I483" s="34"/>
      <c r="J483" s="27">
        <v>368</v>
      </c>
      <c r="M483" s="81"/>
    </row>
    <row r="484" spans="1:13" x14ac:dyDescent="0.3">
      <c r="A484" s="10"/>
      <c r="G484" t="s">
        <v>141</v>
      </c>
      <c r="H484" s="39">
        <v>1785</v>
      </c>
      <c r="I484" s="34">
        <v>493</v>
      </c>
      <c r="J484" s="27">
        <v>68</v>
      </c>
      <c r="M484" s="81"/>
    </row>
    <row r="485" spans="1:13" x14ac:dyDescent="0.3">
      <c r="A485" s="10"/>
      <c r="G485" t="s">
        <v>142</v>
      </c>
      <c r="H485" s="39">
        <v>4627</v>
      </c>
      <c r="I485" s="34">
        <v>1462</v>
      </c>
      <c r="J485" s="27">
        <v>2418</v>
      </c>
      <c r="M485" s="81"/>
    </row>
    <row r="486" spans="1:13" x14ac:dyDescent="0.3">
      <c r="A486" s="10"/>
      <c r="G486" t="s">
        <v>143</v>
      </c>
      <c r="H486" s="39">
        <v>2056</v>
      </c>
      <c r="I486" s="34">
        <v>542</v>
      </c>
      <c r="J486" s="27">
        <v>560</v>
      </c>
      <c r="M486" s="81"/>
    </row>
    <row r="487" spans="1:13" x14ac:dyDescent="0.3">
      <c r="A487" s="10"/>
      <c r="G487" t="s">
        <v>144</v>
      </c>
      <c r="H487" s="27"/>
      <c r="I487" s="34"/>
      <c r="J487" s="27">
        <v>87</v>
      </c>
      <c r="M487" s="81"/>
    </row>
    <row r="488" spans="1:13" x14ac:dyDescent="0.3">
      <c r="A488" s="10"/>
      <c r="G488" t="s">
        <v>145</v>
      </c>
      <c r="H488" s="27"/>
      <c r="I488" s="34"/>
      <c r="J488" s="27">
        <v>45</v>
      </c>
      <c r="M488" s="81"/>
    </row>
    <row r="489" spans="1:13" x14ac:dyDescent="0.3">
      <c r="A489" s="10"/>
      <c r="G489" t="s">
        <v>146</v>
      </c>
      <c r="H489" s="39">
        <v>12139</v>
      </c>
      <c r="I489" s="34">
        <v>4109</v>
      </c>
      <c r="J489" s="27">
        <v>5207</v>
      </c>
      <c r="M489" s="81"/>
    </row>
    <row r="490" spans="1:13" x14ac:dyDescent="0.3">
      <c r="A490" s="10"/>
      <c r="G490" t="s">
        <v>147</v>
      </c>
      <c r="H490" s="39">
        <v>10591</v>
      </c>
      <c r="I490" s="34">
        <v>3163</v>
      </c>
      <c r="J490" s="27">
        <v>3259</v>
      </c>
      <c r="M490" s="81"/>
    </row>
    <row r="491" spans="1:13" x14ac:dyDescent="0.3">
      <c r="A491" s="10"/>
      <c r="G491" t="s">
        <v>148</v>
      </c>
      <c r="H491" s="27"/>
      <c r="I491" s="34"/>
      <c r="J491" s="27">
        <v>125</v>
      </c>
      <c r="M491" s="81"/>
    </row>
    <row r="492" spans="1:13" x14ac:dyDescent="0.3">
      <c r="A492" s="10"/>
      <c r="G492" t="s">
        <v>149</v>
      </c>
      <c r="H492" s="27"/>
      <c r="I492" s="34"/>
      <c r="J492" s="27">
        <v>290</v>
      </c>
      <c r="M492" s="81"/>
    </row>
    <row r="493" spans="1:13" x14ac:dyDescent="0.3">
      <c r="A493" s="10"/>
      <c r="G493" t="s">
        <v>150</v>
      </c>
      <c r="H493" s="27"/>
      <c r="I493" s="34"/>
      <c r="J493" s="27">
        <v>41</v>
      </c>
      <c r="M493" s="81"/>
    </row>
    <row r="494" spans="1:13" x14ac:dyDescent="0.3">
      <c r="A494" s="10"/>
      <c r="G494" t="s">
        <v>154</v>
      </c>
      <c r="H494" s="39">
        <v>372</v>
      </c>
      <c r="I494" s="34">
        <v>66</v>
      </c>
      <c r="J494" s="27">
        <v>90</v>
      </c>
      <c r="M494" s="81"/>
    </row>
    <row r="495" spans="1:13" x14ac:dyDescent="0.3">
      <c r="A495" s="10"/>
      <c r="G495" t="s">
        <v>151</v>
      </c>
      <c r="H495" s="39">
        <v>212</v>
      </c>
      <c r="I495" s="34">
        <v>44</v>
      </c>
      <c r="J495" s="27">
        <v>38</v>
      </c>
      <c r="M495" s="81"/>
    </row>
    <row r="496" spans="1:13" x14ac:dyDescent="0.3">
      <c r="A496" s="11"/>
      <c r="B496" s="5"/>
      <c r="C496" s="5"/>
      <c r="D496" s="5"/>
      <c r="E496" s="5"/>
      <c r="F496" s="5"/>
      <c r="G496" s="6" t="s">
        <v>152</v>
      </c>
      <c r="H496" s="42">
        <v>37876</v>
      </c>
      <c r="I496" s="35">
        <v>11523</v>
      </c>
      <c r="J496" s="33">
        <v>14480</v>
      </c>
      <c r="K496" s="83"/>
      <c r="L496" s="83"/>
      <c r="M496" s="86"/>
    </row>
    <row r="497" spans="1:13" x14ac:dyDescent="0.3">
      <c r="A497" s="16" t="s">
        <v>9</v>
      </c>
      <c r="B497" s="3" t="s">
        <v>49</v>
      </c>
      <c r="C497" s="3" t="s">
        <v>11</v>
      </c>
      <c r="D497" s="3" t="s">
        <v>56</v>
      </c>
      <c r="E497" s="3" t="s">
        <v>12</v>
      </c>
      <c r="F497" s="3" t="s">
        <v>57</v>
      </c>
      <c r="G497" s="4" t="s">
        <v>137</v>
      </c>
      <c r="H497" s="44">
        <v>394</v>
      </c>
      <c r="I497" s="36">
        <v>118</v>
      </c>
      <c r="J497" s="31">
        <v>26</v>
      </c>
      <c r="K497" s="51">
        <v>12</v>
      </c>
      <c r="L497" s="51">
        <v>4</v>
      </c>
      <c r="M497" s="81">
        <v>4</v>
      </c>
    </row>
    <row r="498" spans="1:13" x14ac:dyDescent="0.3">
      <c r="A498" s="10"/>
      <c r="G498" t="s">
        <v>138</v>
      </c>
      <c r="H498" s="39">
        <v>5902</v>
      </c>
      <c r="I498" s="34">
        <v>1164</v>
      </c>
      <c r="J498" s="27">
        <v>182</v>
      </c>
      <c r="M498" s="81"/>
    </row>
    <row r="499" spans="1:13" x14ac:dyDescent="0.3">
      <c r="A499" s="10"/>
      <c r="G499" t="s">
        <v>139</v>
      </c>
      <c r="H499" s="27"/>
      <c r="I499" s="34"/>
      <c r="J499" s="27">
        <v>34</v>
      </c>
      <c r="M499" s="81"/>
    </row>
    <row r="500" spans="1:13" x14ac:dyDescent="0.3">
      <c r="A500" s="10"/>
      <c r="G500" t="s">
        <v>140</v>
      </c>
      <c r="H500" s="27"/>
      <c r="I500" s="34"/>
      <c r="J500" s="27">
        <v>64</v>
      </c>
      <c r="M500" s="81"/>
    </row>
    <row r="501" spans="1:13" x14ac:dyDescent="0.3">
      <c r="A501" s="10"/>
      <c r="G501" t="s">
        <v>141</v>
      </c>
      <c r="H501" s="39">
        <v>1994</v>
      </c>
      <c r="I501" s="34">
        <v>401</v>
      </c>
      <c r="J501" s="27">
        <v>12</v>
      </c>
      <c r="M501" s="81"/>
    </row>
    <row r="502" spans="1:13" x14ac:dyDescent="0.3">
      <c r="A502" s="10"/>
      <c r="G502" t="s">
        <v>142</v>
      </c>
      <c r="H502" s="39">
        <v>5543</v>
      </c>
      <c r="I502" s="34">
        <v>1243</v>
      </c>
      <c r="J502" s="27">
        <v>365</v>
      </c>
      <c r="M502" s="81"/>
    </row>
    <row r="503" spans="1:13" x14ac:dyDescent="0.3">
      <c r="A503" s="10"/>
      <c r="G503" t="s">
        <v>143</v>
      </c>
      <c r="H503" s="39">
        <v>1996</v>
      </c>
      <c r="I503" s="34">
        <v>446</v>
      </c>
      <c r="J503" s="27">
        <v>98</v>
      </c>
      <c r="M503" s="81"/>
    </row>
    <row r="504" spans="1:13" x14ac:dyDescent="0.3">
      <c r="A504" s="10"/>
      <c r="G504" t="s">
        <v>144</v>
      </c>
      <c r="H504" s="27"/>
      <c r="I504" s="34"/>
      <c r="J504" s="27">
        <v>2</v>
      </c>
      <c r="M504" s="81"/>
    </row>
    <row r="505" spans="1:13" x14ac:dyDescent="0.3">
      <c r="A505" s="10"/>
      <c r="G505" t="s">
        <v>145</v>
      </c>
      <c r="H505" s="27"/>
      <c r="I505" s="34"/>
      <c r="J505" s="27">
        <v>6</v>
      </c>
      <c r="M505" s="81"/>
    </row>
    <row r="506" spans="1:13" x14ac:dyDescent="0.3">
      <c r="A506" s="10"/>
      <c r="G506" t="s">
        <v>146</v>
      </c>
      <c r="H506" s="39">
        <v>15802</v>
      </c>
      <c r="I506" s="34">
        <v>4000</v>
      </c>
      <c r="J506" s="27">
        <v>1059</v>
      </c>
      <c r="M506" s="81"/>
    </row>
    <row r="507" spans="1:13" x14ac:dyDescent="0.3">
      <c r="A507" s="10"/>
      <c r="G507" t="s">
        <v>147</v>
      </c>
      <c r="H507" s="39">
        <v>9884</v>
      </c>
      <c r="I507" s="34">
        <v>2619</v>
      </c>
      <c r="J507" s="27">
        <v>603</v>
      </c>
      <c r="M507" s="81"/>
    </row>
    <row r="508" spans="1:13" x14ac:dyDescent="0.3">
      <c r="A508" s="10"/>
      <c r="G508" t="s">
        <v>148</v>
      </c>
      <c r="H508" s="27"/>
      <c r="I508" s="34"/>
      <c r="J508" s="27">
        <v>62</v>
      </c>
      <c r="M508" s="81"/>
    </row>
    <row r="509" spans="1:13" x14ac:dyDescent="0.3">
      <c r="A509" s="10"/>
      <c r="G509" t="s">
        <v>149</v>
      </c>
      <c r="H509" s="27"/>
      <c r="I509" s="34"/>
      <c r="J509" s="27">
        <v>48</v>
      </c>
      <c r="M509" s="81"/>
    </row>
    <row r="510" spans="1:13" x14ac:dyDescent="0.3">
      <c r="A510" s="10"/>
      <c r="G510" t="s">
        <v>150</v>
      </c>
      <c r="H510" s="27"/>
      <c r="I510" s="34"/>
      <c r="J510" s="27">
        <v>6</v>
      </c>
      <c r="M510" s="81"/>
    </row>
    <row r="511" spans="1:13" x14ac:dyDescent="0.3">
      <c r="A511" s="10"/>
      <c r="G511" t="s">
        <v>154</v>
      </c>
      <c r="H511" s="39">
        <v>272</v>
      </c>
      <c r="I511" s="34">
        <v>81</v>
      </c>
      <c r="J511" s="27">
        <v>17</v>
      </c>
      <c r="M511" s="81"/>
    </row>
    <row r="512" spans="1:13" x14ac:dyDescent="0.3">
      <c r="A512" s="10"/>
      <c r="G512" t="s">
        <v>151</v>
      </c>
      <c r="H512" s="39">
        <v>235</v>
      </c>
      <c r="I512" s="34">
        <v>59</v>
      </c>
      <c r="J512" s="27">
        <v>5</v>
      </c>
      <c r="M512" s="81"/>
    </row>
    <row r="513" spans="1:13" x14ac:dyDescent="0.3">
      <c r="A513" s="11"/>
      <c r="B513" s="5"/>
      <c r="C513" s="5"/>
      <c r="D513" s="5"/>
      <c r="E513" s="5"/>
      <c r="F513" s="5"/>
      <c r="G513" s="6" t="s">
        <v>152</v>
      </c>
      <c r="H513" s="42">
        <v>42022</v>
      </c>
      <c r="I513" s="35">
        <v>10131</v>
      </c>
      <c r="J513" s="33">
        <v>2589</v>
      </c>
      <c r="K513" s="83"/>
      <c r="L513" s="83"/>
      <c r="M513" s="86"/>
    </row>
    <row r="514" spans="1:13" x14ac:dyDescent="0.3">
      <c r="A514" s="16" t="s">
        <v>9</v>
      </c>
      <c r="B514" s="3" t="s">
        <v>49</v>
      </c>
      <c r="C514" s="3" t="s">
        <v>11</v>
      </c>
      <c r="D514" s="3" t="s">
        <v>74</v>
      </c>
      <c r="E514" s="3" t="s">
        <v>23</v>
      </c>
      <c r="F514" s="3" t="s">
        <v>75</v>
      </c>
      <c r="G514" s="4" t="s">
        <v>137</v>
      </c>
      <c r="H514" s="44">
        <v>150</v>
      </c>
      <c r="I514" s="36">
        <v>132</v>
      </c>
      <c r="J514" s="31">
        <v>101</v>
      </c>
      <c r="K514" s="51">
        <v>12</v>
      </c>
      <c r="L514" s="51">
        <v>12</v>
      </c>
      <c r="M514" s="81">
        <v>12</v>
      </c>
    </row>
    <row r="515" spans="1:13" x14ac:dyDescent="0.3">
      <c r="A515" s="10"/>
      <c r="G515" t="s">
        <v>138</v>
      </c>
      <c r="H515" s="39">
        <v>6463</v>
      </c>
      <c r="I515" s="34">
        <v>5250</v>
      </c>
      <c r="J515" s="27">
        <v>3037</v>
      </c>
      <c r="M515" s="81"/>
    </row>
    <row r="516" spans="1:13" x14ac:dyDescent="0.3">
      <c r="A516" s="10"/>
      <c r="G516" t="s">
        <v>139</v>
      </c>
      <c r="H516" s="27"/>
      <c r="I516" s="34"/>
      <c r="J516" s="27">
        <v>2535</v>
      </c>
      <c r="M516" s="81"/>
    </row>
    <row r="517" spans="1:13" x14ac:dyDescent="0.3">
      <c r="A517" s="10"/>
      <c r="G517" t="s">
        <v>140</v>
      </c>
      <c r="H517" s="27"/>
      <c r="I517" s="34"/>
      <c r="J517" s="27">
        <v>1363</v>
      </c>
      <c r="M517" s="81"/>
    </row>
    <row r="518" spans="1:13" x14ac:dyDescent="0.3">
      <c r="A518" s="10"/>
      <c r="G518" t="s">
        <v>141</v>
      </c>
      <c r="H518" s="39">
        <v>2161</v>
      </c>
      <c r="I518" s="34">
        <v>1592</v>
      </c>
      <c r="J518" s="27">
        <v>165</v>
      </c>
      <c r="M518" s="81"/>
    </row>
    <row r="519" spans="1:13" x14ac:dyDescent="0.3">
      <c r="A519" s="10"/>
      <c r="G519" t="s">
        <v>142</v>
      </c>
      <c r="H519" s="39">
        <v>3096</v>
      </c>
      <c r="I519" s="34">
        <v>1986</v>
      </c>
      <c r="J519" s="27">
        <v>2056</v>
      </c>
      <c r="M519" s="81"/>
    </row>
    <row r="520" spans="1:13" x14ac:dyDescent="0.3">
      <c r="A520" s="10"/>
      <c r="G520" t="s">
        <v>143</v>
      </c>
      <c r="H520" s="39">
        <v>1965</v>
      </c>
      <c r="I520" s="34">
        <v>1340</v>
      </c>
      <c r="J520" s="27">
        <v>414</v>
      </c>
      <c r="M520" s="81"/>
    </row>
    <row r="521" spans="1:13" x14ac:dyDescent="0.3">
      <c r="A521" s="10"/>
      <c r="G521" t="s">
        <v>144</v>
      </c>
      <c r="H521" s="27"/>
      <c r="I521" s="34"/>
      <c r="J521" s="27">
        <v>588</v>
      </c>
      <c r="M521" s="81"/>
    </row>
    <row r="522" spans="1:13" x14ac:dyDescent="0.3">
      <c r="A522" s="10"/>
      <c r="G522" t="s">
        <v>145</v>
      </c>
      <c r="H522" s="27"/>
      <c r="I522" s="34"/>
      <c r="J522" s="27">
        <v>213</v>
      </c>
      <c r="M522" s="81"/>
    </row>
    <row r="523" spans="1:13" x14ac:dyDescent="0.3">
      <c r="A523" s="10"/>
      <c r="G523" t="s">
        <v>146</v>
      </c>
      <c r="H523" s="39">
        <v>7405</v>
      </c>
      <c r="I523" s="34">
        <v>4892</v>
      </c>
      <c r="J523" s="27">
        <v>3902</v>
      </c>
      <c r="M523" s="81"/>
    </row>
    <row r="524" spans="1:13" x14ac:dyDescent="0.3">
      <c r="A524" s="10"/>
      <c r="G524" t="s">
        <v>147</v>
      </c>
      <c r="H524" s="39">
        <v>6254</v>
      </c>
      <c r="I524" s="34">
        <v>4086</v>
      </c>
      <c r="J524" s="27">
        <v>3088</v>
      </c>
      <c r="M524" s="81"/>
    </row>
    <row r="525" spans="1:13" x14ac:dyDescent="0.3">
      <c r="A525" s="10"/>
      <c r="G525" t="s">
        <v>148</v>
      </c>
      <c r="H525" s="27"/>
      <c r="I525" s="34"/>
      <c r="J525" s="27">
        <v>380</v>
      </c>
      <c r="M525" s="81"/>
    </row>
    <row r="526" spans="1:13" x14ac:dyDescent="0.3">
      <c r="A526" s="10"/>
      <c r="G526" t="s">
        <v>149</v>
      </c>
      <c r="H526" s="27"/>
      <c r="I526" s="34"/>
      <c r="J526" s="27">
        <v>372</v>
      </c>
      <c r="M526" s="81"/>
    </row>
    <row r="527" spans="1:13" x14ac:dyDescent="0.3">
      <c r="A527" s="10"/>
      <c r="G527" t="s">
        <v>150</v>
      </c>
      <c r="H527" s="27"/>
      <c r="I527" s="34"/>
      <c r="J527" s="27">
        <v>65</v>
      </c>
      <c r="M527" s="81"/>
    </row>
    <row r="528" spans="1:13" x14ac:dyDescent="0.3">
      <c r="A528" s="10"/>
      <c r="G528" t="s">
        <v>151</v>
      </c>
      <c r="H528" s="39">
        <v>874</v>
      </c>
      <c r="I528" s="34">
        <v>299</v>
      </c>
      <c r="J528" s="27">
        <v>516</v>
      </c>
      <c r="M528" s="81"/>
    </row>
    <row r="529" spans="1:13" x14ac:dyDescent="0.3">
      <c r="A529" s="11"/>
      <c r="B529" s="5"/>
      <c r="C529" s="5"/>
      <c r="D529" s="5"/>
      <c r="E529" s="5"/>
      <c r="F529" s="5"/>
      <c r="G529" s="6" t="s">
        <v>152</v>
      </c>
      <c r="H529" s="42">
        <v>28368</v>
      </c>
      <c r="I529" s="35">
        <v>19577</v>
      </c>
      <c r="J529" s="33">
        <v>18795</v>
      </c>
      <c r="K529" s="83"/>
      <c r="L529" s="83"/>
      <c r="M529" s="86"/>
    </row>
    <row r="530" spans="1:13" x14ac:dyDescent="0.3">
      <c r="A530" s="16" t="s">
        <v>9</v>
      </c>
      <c r="B530" s="3" t="s">
        <v>49</v>
      </c>
      <c r="C530" s="3" t="s">
        <v>11</v>
      </c>
      <c r="D530" s="3" t="s">
        <v>58</v>
      </c>
      <c r="E530" s="3" t="s">
        <v>12</v>
      </c>
      <c r="F530" s="3" t="s">
        <v>59</v>
      </c>
      <c r="G530" s="4" t="s">
        <v>137</v>
      </c>
      <c r="H530" s="44">
        <v>221</v>
      </c>
      <c r="I530" s="36">
        <v>15</v>
      </c>
      <c r="J530" s="31">
        <v>37</v>
      </c>
      <c r="K530" s="51">
        <v>12</v>
      </c>
      <c r="L530" s="51">
        <v>11</v>
      </c>
      <c r="M530" s="81">
        <v>12</v>
      </c>
    </row>
    <row r="531" spans="1:13" x14ac:dyDescent="0.3">
      <c r="A531" s="10"/>
      <c r="G531" t="s">
        <v>138</v>
      </c>
      <c r="H531" s="39">
        <v>3465</v>
      </c>
      <c r="I531" s="34">
        <v>1195</v>
      </c>
      <c r="J531" s="27">
        <v>532</v>
      </c>
      <c r="M531" s="81"/>
    </row>
    <row r="532" spans="1:13" x14ac:dyDescent="0.3">
      <c r="A532" s="10"/>
      <c r="G532" t="s">
        <v>139</v>
      </c>
      <c r="H532" s="27"/>
      <c r="I532" s="34"/>
      <c r="J532" s="27">
        <v>116</v>
      </c>
      <c r="M532" s="81"/>
    </row>
    <row r="533" spans="1:13" x14ac:dyDescent="0.3">
      <c r="A533" s="10"/>
      <c r="G533" t="s">
        <v>140</v>
      </c>
      <c r="H533" s="27"/>
      <c r="I533" s="34"/>
      <c r="J533" s="27">
        <v>239</v>
      </c>
      <c r="M533" s="81"/>
    </row>
    <row r="534" spans="1:13" x14ac:dyDescent="0.3">
      <c r="A534" s="10"/>
      <c r="G534" t="s">
        <v>141</v>
      </c>
      <c r="H534" s="39">
        <v>930</v>
      </c>
      <c r="I534" s="34">
        <v>365</v>
      </c>
      <c r="J534" s="27">
        <v>26</v>
      </c>
      <c r="M534" s="81"/>
    </row>
    <row r="535" spans="1:13" x14ac:dyDescent="0.3">
      <c r="A535" s="10"/>
      <c r="G535" t="s">
        <v>142</v>
      </c>
      <c r="H535" s="39">
        <v>2164</v>
      </c>
      <c r="I535" s="34">
        <v>1247</v>
      </c>
      <c r="J535" s="27">
        <v>1028</v>
      </c>
      <c r="M535" s="81"/>
    </row>
    <row r="536" spans="1:13" x14ac:dyDescent="0.3">
      <c r="A536" s="10"/>
      <c r="G536" t="s">
        <v>143</v>
      </c>
      <c r="H536" s="39">
        <v>592</v>
      </c>
      <c r="I536" s="34">
        <v>271</v>
      </c>
      <c r="J536" s="27">
        <v>138</v>
      </c>
      <c r="M536" s="81"/>
    </row>
    <row r="537" spans="1:13" x14ac:dyDescent="0.3">
      <c r="A537" s="10"/>
      <c r="G537" t="s">
        <v>144</v>
      </c>
      <c r="H537" s="27"/>
      <c r="I537" s="34"/>
      <c r="J537" s="27">
        <v>29</v>
      </c>
      <c r="M537" s="81"/>
    </row>
    <row r="538" spans="1:13" x14ac:dyDescent="0.3">
      <c r="A538" s="10"/>
      <c r="G538" t="s">
        <v>145</v>
      </c>
      <c r="H538" s="27"/>
      <c r="I538" s="34"/>
      <c r="J538" s="27">
        <v>148</v>
      </c>
      <c r="M538" s="81"/>
    </row>
    <row r="539" spans="1:13" x14ac:dyDescent="0.3">
      <c r="A539" s="10"/>
      <c r="G539" t="s">
        <v>146</v>
      </c>
      <c r="H539" s="39">
        <v>7428</v>
      </c>
      <c r="I539" s="34">
        <v>3123</v>
      </c>
      <c r="J539" s="27">
        <v>2272</v>
      </c>
      <c r="M539" s="81"/>
    </row>
    <row r="540" spans="1:13" x14ac:dyDescent="0.3">
      <c r="A540" s="10"/>
      <c r="G540" t="s">
        <v>147</v>
      </c>
      <c r="H540" s="39">
        <v>9492</v>
      </c>
      <c r="I540" s="34">
        <v>2418</v>
      </c>
      <c r="J540" s="27">
        <v>904</v>
      </c>
      <c r="M540" s="81"/>
    </row>
    <row r="541" spans="1:13" x14ac:dyDescent="0.3">
      <c r="A541" s="10"/>
      <c r="G541" t="s">
        <v>148</v>
      </c>
      <c r="H541" s="27"/>
      <c r="I541" s="34"/>
      <c r="J541" s="27">
        <v>452</v>
      </c>
      <c r="M541" s="81"/>
    </row>
    <row r="542" spans="1:13" x14ac:dyDescent="0.3">
      <c r="A542" s="10"/>
      <c r="G542" t="s">
        <v>149</v>
      </c>
      <c r="H542" s="27"/>
      <c r="I542" s="34"/>
      <c r="J542" s="27">
        <v>75</v>
      </c>
      <c r="M542" s="81"/>
    </row>
    <row r="543" spans="1:13" x14ac:dyDescent="0.3">
      <c r="A543" s="10"/>
      <c r="G543" t="s">
        <v>150</v>
      </c>
      <c r="H543" s="27"/>
      <c r="I543" s="34"/>
      <c r="J543" s="27">
        <v>20</v>
      </c>
      <c r="M543" s="81"/>
    </row>
    <row r="544" spans="1:13" x14ac:dyDescent="0.3">
      <c r="A544" s="10"/>
      <c r="G544" t="s">
        <v>154</v>
      </c>
      <c r="H544" s="39">
        <v>155</v>
      </c>
      <c r="I544" s="34">
        <v>219</v>
      </c>
      <c r="J544" s="27">
        <v>159</v>
      </c>
      <c r="M544" s="81"/>
    </row>
    <row r="545" spans="1:13" x14ac:dyDescent="0.3">
      <c r="A545" s="10"/>
      <c r="G545" t="s">
        <v>151</v>
      </c>
      <c r="H545" s="39">
        <v>226</v>
      </c>
      <c r="I545" s="34">
        <v>297</v>
      </c>
      <c r="J545" s="27">
        <v>45</v>
      </c>
      <c r="M545" s="81"/>
    </row>
    <row r="546" spans="1:13" x14ac:dyDescent="0.3">
      <c r="A546" s="11"/>
      <c r="B546" s="5"/>
      <c r="C546" s="5"/>
      <c r="D546" s="5"/>
      <c r="E546" s="5"/>
      <c r="F546" s="5"/>
      <c r="G546" s="6" t="s">
        <v>152</v>
      </c>
      <c r="H546" s="42">
        <v>24673</v>
      </c>
      <c r="I546" s="35">
        <v>9150</v>
      </c>
      <c r="J546" s="33">
        <v>6220</v>
      </c>
      <c r="K546" s="83"/>
      <c r="L546" s="83"/>
      <c r="M546" s="86"/>
    </row>
    <row r="547" spans="1:13" x14ac:dyDescent="0.3">
      <c r="A547" s="16" t="s">
        <v>9</v>
      </c>
      <c r="B547" s="3" t="s">
        <v>49</v>
      </c>
      <c r="C547" s="3" t="s">
        <v>11</v>
      </c>
      <c r="D547" s="3" t="s">
        <v>64</v>
      </c>
      <c r="E547" s="3" t="s">
        <v>23</v>
      </c>
      <c r="F547" s="3" t="s">
        <v>65</v>
      </c>
      <c r="G547" s="4" t="s">
        <v>137</v>
      </c>
      <c r="H547" s="44">
        <v>277</v>
      </c>
      <c r="I547" s="36">
        <v>10</v>
      </c>
      <c r="J547" s="31">
        <v>12</v>
      </c>
      <c r="K547" s="51">
        <v>12</v>
      </c>
      <c r="L547" s="51">
        <v>8</v>
      </c>
      <c r="M547" s="81">
        <v>12</v>
      </c>
    </row>
    <row r="548" spans="1:13" x14ac:dyDescent="0.3">
      <c r="A548" s="10"/>
      <c r="G548" t="s">
        <v>138</v>
      </c>
      <c r="H548" s="39">
        <v>6365</v>
      </c>
      <c r="I548" s="34">
        <v>1462</v>
      </c>
      <c r="J548" s="27">
        <v>681</v>
      </c>
      <c r="M548" s="81"/>
    </row>
    <row r="549" spans="1:13" x14ac:dyDescent="0.3">
      <c r="A549" s="10"/>
      <c r="G549" t="s">
        <v>139</v>
      </c>
      <c r="H549" s="27"/>
      <c r="I549" s="34"/>
      <c r="J549" s="27">
        <v>146</v>
      </c>
      <c r="M549" s="81"/>
    </row>
    <row r="550" spans="1:13" x14ac:dyDescent="0.3">
      <c r="A550" s="10"/>
      <c r="G550" t="s">
        <v>140</v>
      </c>
      <c r="H550" s="27"/>
      <c r="I550" s="34"/>
      <c r="J550" s="27">
        <v>815</v>
      </c>
      <c r="M550" s="81"/>
    </row>
    <row r="551" spans="1:13" x14ac:dyDescent="0.3">
      <c r="A551" s="10"/>
      <c r="G551" t="s">
        <v>141</v>
      </c>
      <c r="H551" s="39">
        <v>2976</v>
      </c>
      <c r="I551" s="34">
        <v>898</v>
      </c>
      <c r="J551" s="27">
        <v>72</v>
      </c>
      <c r="M551" s="81"/>
    </row>
    <row r="552" spans="1:13" x14ac:dyDescent="0.3">
      <c r="A552" s="10"/>
      <c r="G552" t="s">
        <v>142</v>
      </c>
      <c r="H552" s="39">
        <v>5599</v>
      </c>
      <c r="I552" s="34">
        <v>1675</v>
      </c>
      <c r="J552" s="27">
        <v>351</v>
      </c>
      <c r="M552" s="81"/>
    </row>
    <row r="553" spans="1:13" x14ac:dyDescent="0.3">
      <c r="A553" s="10"/>
      <c r="G553" t="s">
        <v>143</v>
      </c>
      <c r="H553" s="39">
        <v>3456</v>
      </c>
      <c r="I553" s="34">
        <v>685</v>
      </c>
      <c r="J553" s="27">
        <v>67</v>
      </c>
      <c r="M553" s="81"/>
    </row>
    <row r="554" spans="1:13" x14ac:dyDescent="0.3">
      <c r="A554" s="10"/>
      <c r="G554" t="s">
        <v>144</v>
      </c>
      <c r="H554" s="27"/>
      <c r="I554" s="34"/>
      <c r="J554" s="27">
        <v>56</v>
      </c>
      <c r="M554" s="81"/>
    </row>
    <row r="555" spans="1:13" x14ac:dyDescent="0.3">
      <c r="A555" s="10"/>
      <c r="G555" t="s">
        <v>145</v>
      </c>
      <c r="H555" s="27"/>
      <c r="I555" s="34"/>
      <c r="J555" s="27">
        <v>5</v>
      </c>
      <c r="M555" s="81"/>
    </row>
    <row r="556" spans="1:13" x14ac:dyDescent="0.3">
      <c r="A556" s="10"/>
      <c r="G556" t="s">
        <v>146</v>
      </c>
      <c r="H556" s="39">
        <v>12947</v>
      </c>
      <c r="I556" s="34">
        <v>3135</v>
      </c>
      <c r="J556" s="27">
        <v>2209</v>
      </c>
      <c r="M556" s="81"/>
    </row>
    <row r="557" spans="1:13" x14ac:dyDescent="0.3">
      <c r="A557" s="10"/>
      <c r="G557" t="s">
        <v>147</v>
      </c>
      <c r="H557" s="39">
        <v>19105</v>
      </c>
      <c r="I557" s="34">
        <v>3547</v>
      </c>
      <c r="J557" s="27">
        <v>1603</v>
      </c>
      <c r="M557" s="81"/>
    </row>
    <row r="558" spans="1:13" x14ac:dyDescent="0.3">
      <c r="A558" s="10"/>
      <c r="G558" t="s">
        <v>148</v>
      </c>
      <c r="H558" s="27"/>
      <c r="I558" s="34"/>
      <c r="J558" s="27">
        <v>46</v>
      </c>
      <c r="M558" s="81"/>
    </row>
    <row r="559" spans="1:13" x14ac:dyDescent="0.3">
      <c r="A559" s="10"/>
      <c r="G559" t="s">
        <v>149</v>
      </c>
      <c r="H559" s="27"/>
      <c r="I559" s="34"/>
      <c r="J559" s="27">
        <v>30</v>
      </c>
      <c r="M559" s="81"/>
    </row>
    <row r="560" spans="1:13" x14ac:dyDescent="0.3">
      <c r="A560" s="10"/>
      <c r="G560" t="s">
        <v>150</v>
      </c>
      <c r="H560" s="27"/>
      <c r="I560" s="34"/>
      <c r="J560" s="27">
        <v>63</v>
      </c>
      <c r="M560" s="81"/>
    </row>
    <row r="561" spans="1:14" x14ac:dyDescent="0.3">
      <c r="A561" s="10"/>
      <c r="G561" t="s">
        <v>151</v>
      </c>
      <c r="H561" s="39">
        <v>199</v>
      </c>
      <c r="I561" s="34">
        <v>30</v>
      </c>
      <c r="J561" s="27">
        <v>19</v>
      </c>
      <c r="M561" s="81"/>
    </row>
    <row r="562" spans="1:14" x14ac:dyDescent="0.3">
      <c r="A562" s="11"/>
      <c r="B562" s="5"/>
      <c r="C562" s="5"/>
      <c r="D562" s="5"/>
      <c r="E562" s="5"/>
      <c r="F562" s="5"/>
      <c r="G562" s="6" t="s">
        <v>152</v>
      </c>
      <c r="H562" s="33">
        <f>SUM(H547:H561)</f>
        <v>50924</v>
      </c>
      <c r="I562" s="96">
        <v>11442</v>
      </c>
      <c r="J562" s="33">
        <v>6175</v>
      </c>
      <c r="K562" s="83"/>
      <c r="L562" s="83"/>
      <c r="M562" s="86"/>
    </row>
    <row r="563" spans="1:14" ht="15" thickBot="1" x14ac:dyDescent="0.35">
      <c r="A563" s="17"/>
      <c r="B563" s="14"/>
      <c r="C563" s="14"/>
      <c r="D563" s="14"/>
      <c r="E563" s="14"/>
      <c r="F563" s="14"/>
      <c r="G563" s="14" t="s">
        <v>158</v>
      </c>
      <c r="H563" s="28">
        <v>414949</v>
      </c>
      <c r="I563" s="28">
        <v>154201</v>
      </c>
      <c r="J563" s="28">
        <v>119618</v>
      </c>
      <c r="K563" s="13"/>
      <c r="L563" s="13"/>
      <c r="M563" s="68"/>
      <c r="N563" s="25"/>
    </row>
    <row r="564" spans="1:14" x14ac:dyDescent="0.3">
      <c r="A564" s="15" t="s">
        <v>9</v>
      </c>
      <c r="B564" s="8" t="s">
        <v>79</v>
      </c>
      <c r="C564" s="8" t="s">
        <v>11</v>
      </c>
      <c r="D564" s="8" t="s">
        <v>81</v>
      </c>
      <c r="E564" s="8" t="s">
        <v>80</v>
      </c>
      <c r="F564" s="8" t="s">
        <v>82</v>
      </c>
      <c r="G564" s="9" t="s">
        <v>137</v>
      </c>
      <c r="H564" s="39">
        <v>576</v>
      </c>
      <c r="I564" s="39">
        <v>75</v>
      </c>
      <c r="J564" s="26">
        <v>54</v>
      </c>
      <c r="K564" s="51">
        <v>10</v>
      </c>
      <c r="L564" s="51">
        <v>12</v>
      </c>
      <c r="M564" s="81">
        <v>12</v>
      </c>
    </row>
    <row r="565" spans="1:14" x14ac:dyDescent="0.3">
      <c r="A565" s="10"/>
      <c r="G565" t="s">
        <v>138</v>
      </c>
      <c r="H565" s="39">
        <v>495</v>
      </c>
      <c r="I565" s="39">
        <v>1276</v>
      </c>
      <c r="J565" s="27">
        <v>1692</v>
      </c>
      <c r="M565" s="81"/>
    </row>
    <row r="566" spans="1:14" x14ac:dyDescent="0.3">
      <c r="A566" s="10"/>
      <c r="G566" t="s">
        <v>141</v>
      </c>
      <c r="H566" s="27"/>
      <c r="I566" s="39">
        <v>200</v>
      </c>
      <c r="J566" s="27">
        <v>184</v>
      </c>
      <c r="M566" s="81"/>
    </row>
    <row r="567" spans="1:14" x14ac:dyDescent="0.3">
      <c r="A567" s="10"/>
      <c r="G567" t="s">
        <v>142</v>
      </c>
      <c r="H567" s="27"/>
      <c r="I567" s="39">
        <v>1310</v>
      </c>
      <c r="J567" s="27">
        <v>55</v>
      </c>
      <c r="M567" s="81"/>
    </row>
    <row r="568" spans="1:14" x14ac:dyDescent="0.3">
      <c r="A568" s="10"/>
      <c r="G568" t="s">
        <v>159</v>
      </c>
      <c r="H568" s="27"/>
      <c r="I568" s="27"/>
      <c r="J568" s="27">
        <v>923</v>
      </c>
      <c r="M568" s="81"/>
    </row>
    <row r="569" spans="1:14" x14ac:dyDescent="0.3">
      <c r="A569" s="10"/>
      <c r="G569" t="s">
        <v>143</v>
      </c>
      <c r="H569" s="39">
        <v>7270</v>
      </c>
      <c r="I569" s="27"/>
      <c r="J569" s="27"/>
      <c r="M569" s="81"/>
    </row>
    <row r="570" spans="1:14" x14ac:dyDescent="0.3">
      <c r="A570" s="10"/>
      <c r="G570" t="s">
        <v>146</v>
      </c>
      <c r="H570" s="27"/>
      <c r="I570" s="39">
        <v>75</v>
      </c>
      <c r="J570" s="27">
        <v>62</v>
      </c>
      <c r="M570" s="81"/>
    </row>
    <row r="571" spans="1:14" x14ac:dyDescent="0.3">
      <c r="A571" s="10"/>
      <c r="G571" t="s">
        <v>147</v>
      </c>
      <c r="H571" s="27"/>
      <c r="I571" s="39">
        <v>2261</v>
      </c>
      <c r="J571" s="27">
        <v>2300</v>
      </c>
      <c r="M571" s="81"/>
    </row>
    <row r="572" spans="1:14" x14ac:dyDescent="0.3">
      <c r="A572" s="10"/>
      <c r="G572" t="s">
        <v>154</v>
      </c>
      <c r="H572" s="27"/>
      <c r="I572" s="39">
        <v>118</v>
      </c>
      <c r="J572" s="27">
        <v>385</v>
      </c>
      <c r="M572" s="81"/>
    </row>
    <row r="573" spans="1:14" x14ac:dyDescent="0.3">
      <c r="A573" s="11"/>
      <c r="B573" s="5"/>
      <c r="C573" s="5"/>
      <c r="D573" s="5"/>
      <c r="E573" s="5"/>
      <c r="F573" s="5"/>
      <c r="G573" s="6" t="s">
        <v>152</v>
      </c>
      <c r="H573" s="42">
        <v>8341</v>
      </c>
      <c r="I573" s="42">
        <v>5315</v>
      </c>
      <c r="J573" s="33">
        <v>5655</v>
      </c>
      <c r="M573" s="81"/>
    </row>
    <row r="574" spans="1:14" ht="15" thickBot="1" x14ac:dyDescent="0.35">
      <c r="A574" s="12"/>
      <c r="B574" s="13"/>
      <c r="C574" s="13"/>
      <c r="D574" s="13"/>
      <c r="E574" s="13"/>
      <c r="F574" s="13"/>
      <c r="G574" s="14" t="s">
        <v>160</v>
      </c>
      <c r="H574" s="29">
        <v>8341</v>
      </c>
      <c r="I574" s="29">
        <v>5315</v>
      </c>
      <c r="J574" s="28">
        <v>5655</v>
      </c>
      <c r="K574" s="21"/>
      <c r="L574" s="21"/>
      <c r="M574" s="71"/>
    </row>
    <row r="575" spans="1:14" x14ac:dyDescent="0.3">
      <c r="A575" s="15" t="s">
        <v>161</v>
      </c>
      <c r="B575" s="8" t="s">
        <v>94</v>
      </c>
      <c r="C575" s="8" t="s">
        <v>11</v>
      </c>
      <c r="D575" s="8" t="s">
        <v>95</v>
      </c>
      <c r="E575" s="8" t="s">
        <v>23</v>
      </c>
      <c r="F575" s="8" t="s">
        <v>96</v>
      </c>
      <c r="G575" s="9" t="s">
        <v>137</v>
      </c>
      <c r="H575" s="39">
        <v>32</v>
      </c>
      <c r="I575" s="39">
        <v>26</v>
      </c>
      <c r="J575" s="26">
        <v>74</v>
      </c>
      <c r="K575" s="51">
        <v>3</v>
      </c>
      <c r="L575" s="51">
        <v>12</v>
      </c>
      <c r="M575" s="81">
        <v>12</v>
      </c>
    </row>
    <row r="576" spans="1:14" x14ac:dyDescent="0.3">
      <c r="A576" s="10"/>
      <c r="G576" t="s">
        <v>138</v>
      </c>
      <c r="H576" s="39">
        <v>471</v>
      </c>
      <c r="I576" s="39">
        <v>1037</v>
      </c>
      <c r="J576" s="27">
        <v>951</v>
      </c>
      <c r="M576" s="81"/>
    </row>
    <row r="577" spans="1:13" x14ac:dyDescent="0.3">
      <c r="A577" s="10"/>
      <c r="G577" t="s">
        <v>139</v>
      </c>
      <c r="H577" s="27"/>
      <c r="I577" s="27"/>
      <c r="J577" s="27">
        <v>225</v>
      </c>
      <c r="M577" s="81"/>
    </row>
    <row r="578" spans="1:13" x14ac:dyDescent="0.3">
      <c r="A578" s="10"/>
      <c r="G578" t="s">
        <v>140</v>
      </c>
      <c r="H578" s="27"/>
      <c r="I578" s="27"/>
      <c r="J578" s="27">
        <v>845</v>
      </c>
      <c r="M578" s="81"/>
    </row>
    <row r="579" spans="1:13" x14ac:dyDescent="0.3">
      <c r="A579" s="10"/>
      <c r="G579" t="s">
        <v>141</v>
      </c>
      <c r="H579" s="39">
        <v>371</v>
      </c>
      <c r="I579" s="39">
        <v>739</v>
      </c>
      <c r="J579" s="27">
        <v>21</v>
      </c>
      <c r="M579" s="81"/>
    </row>
    <row r="580" spans="1:13" x14ac:dyDescent="0.3">
      <c r="A580" s="10"/>
      <c r="G580" t="s">
        <v>142</v>
      </c>
      <c r="H580" s="39">
        <v>64</v>
      </c>
      <c r="I580" s="39">
        <v>225</v>
      </c>
      <c r="J580" s="27">
        <v>313</v>
      </c>
      <c r="M580" s="81"/>
    </row>
    <row r="581" spans="1:13" x14ac:dyDescent="0.3">
      <c r="A581" s="10"/>
      <c r="G581" t="s">
        <v>143</v>
      </c>
      <c r="H581" s="39">
        <v>7</v>
      </c>
      <c r="I581" s="39">
        <v>27</v>
      </c>
      <c r="J581" s="27">
        <v>9</v>
      </c>
      <c r="M581" s="81"/>
    </row>
    <row r="582" spans="1:13" x14ac:dyDescent="0.3">
      <c r="A582" s="10"/>
      <c r="G582" t="s">
        <v>144</v>
      </c>
      <c r="H582" s="27"/>
      <c r="I582" s="27"/>
      <c r="J582" s="27">
        <v>5</v>
      </c>
      <c r="M582" s="81"/>
    </row>
    <row r="583" spans="1:13" x14ac:dyDescent="0.3">
      <c r="A583" s="10"/>
      <c r="G583" t="s">
        <v>145</v>
      </c>
      <c r="H583" s="27"/>
      <c r="I583" s="27"/>
      <c r="J583" s="27">
        <v>6</v>
      </c>
      <c r="M583" s="81"/>
    </row>
    <row r="584" spans="1:13" x14ac:dyDescent="0.3">
      <c r="A584" s="10"/>
      <c r="G584" t="s">
        <v>146</v>
      </c>
      <c r="H584" s="39">
        <v>234</v>
      </c>
      <c r="I584" s="39">
        <v>358</v>
      </c>
      <c r="J584" s="27">
        <v>330</v>
      </c>
      <c r="M584" s="81"/>
    </row>
    <row r="585" spans="1:13" x14ac:dyDescent="0.3">
      <c r="A585" s="10"/>
      <c r="G585" t="s">
        <v>147</v>
      </c>
      <c r="H585" s="39">
        <v>1282</v>
      </c>
      <c r="I585" s="39">
        <v>4509</v>
      </c>
      <c r="J585" s="27">
        <v>4288</v>
      </c>
      <c r="M585" s="81"/>
    </row>
    <row r="586" spans="1:13" x14ac:dyDescent="0.3">
      <c r="A586" s="10"/>
      <c r="G586" t="s">
        <v>148</v>
      </c>
      <c r="H586" s="27"/>
      <c r="I586" s="27"/>
      <c r="J586" s="27">
        <v>309</v>
      </c>
      <c r="M586" s="81"/>
    </row>
    <row r="587" spans="1:13" x14ac:dyDescent="0.3">
      <c r="A587" s="10"/>
      <c r="G587" t="s">
        <v>149</v>
      </c>
      <c r="H587" s="27"/>
      <c r="I587" s="27"/>
      <c r="J587" s="27">
        <v>29</v>
      </c>
      <c r="M587" s="81"/>
    </row>
    <row r="588" spans="1:13" x14ac:dyDescent="0.3">
      <c r="A588" s="10"/>
      <c r="G588" t="s">
        <v>150</v>
      </c>
      <c r="H588" s="27"/>
      <c r="I588" s="27"/>
      <c r="J588" s="27">
        <v>211</v>
      </c>
      <c r="M588" s="81"/>
    </row>
    <row r="589" spans="1:13" x14ac:dyDescent="0.3">
      <c r="A589" s="10"/>
      <c r="G589" t="s">
        <v>151</v>
      </c>
      <c r="H589" s="39">
        <v>52</v>
      </c>
      <c r="I589" s="39">
        <v>70</v>
      </c>
      <c r="J589" s="27">
        <v>46</v>
      </c>
      <c r="M589" s="81"/>
    </row>
    <row r="590" spans="1:13" x14ac:dyDescent="0.3">
      <c r="A590" s="11"/>
      <c r="B590" s="5"/>
      <c r="C590" s="5"/>
      <c r="D590" s="5"/>
      <c r="E590" s="5"/>
      <c r="F590" s="5"/>
      <c r="G590" s="6" t="s">
        <v>152</v>
      </c>
      <c r="H590" s="42">
        <v>2513</v>
      </c>
      <c r="I590" s="42">
        <v>6991</v>
      </c>
      <c r="J590" s="33">
        <v>7662</v>
      </c>
      <c r="M590" s="81"/>
    </row>
    <row r="591" spans="1:13" ht="15" thickBot="1" x14ac:dyDescent="0.35">
      <c r="A591" s="12"/>
      <c r="B591" s="13"/>
      <c r="C591" s="13"/>
      <c r="D591" s="13"/>
      <c r="E591" s="13"/>
      <c r="F591" s="13"/>
      <c r="G591" s="14" t="s">
        <v>162</v>
      </c>
      <c r="H591" s="29">
        <v>2513</v>
      </c>
      <c r="I591" s="29">
        <v>6991</v>
      </c>
      <c r="J591" s="28">
        <v>7662</v>
      </c>
      <c r="K591" s="21"/>
      <c r="L591" s="21"/>
      <c r="M591" s="71"/>
    </row>
    <row r="592" spans="1:13" x14ac:dyDescent="0.3">
      <c r="A592" s="15" t="s">
        <v>9</v>
      </c>
      <c r="B592" s="8" t="s">
        <v>98</v>
      </c>
      <c r="C592" s="8" t="s">
        <v>11</v>
      </c>
      <c r="D592" s="8" t="s">
        <v>99</v>
      </c>
      <c r="E592" s="8" t="s">
        <v>80</v>
      </c>
      <c r="F592" s="8" t="s">
        <v>100</v>
      </c>
      <c r="G592" s="9" t="s">
        <v>137</v>
      </c>
      <c r="H592" s="39">
        <v>26</v>
      </c>
      <c r="I592" s="34">
        <v>46</v>
      </c>
      <c r="J592" s="26">
        <v>74</v>
      </c>
      <c r="K592" s="51">
        <v>1</v>
      </c>
      <c r="L592" s="51">
        <v>11</v>
      </c>
      <c r="M592" s="81">
        <v>12</v>
      </c>
    </row>
    <row r="593" spans="1:13" x14ac:dyDescent="0.3">
      <c r="A593" s="10"/>
      <c r="G593" t="s">
        <v>138</v>
      </c>
      <c r="H593" s="39">
        <v>271</v>
      </c>
      <c r="I593" s="34">
        <v>695</v>
      </c>
      <c r="J593" s="27">
        <v>981</v>
      </c>
      <c r="M593" s="81"/>
    </row>
    <row r="594" spans="1:13" x14ac:dyDescent="0.3">
      <c r="A594" s="10"/>
      <c r="G594" t="s">
        <v>141</v>
      </c>
      <c r="H594" s="39">
        <v>50</v>
      </c>
      <c r="I594" s="34">
        <v>186</v>
      </c>
      <c r="J594" s="27">
        <v>205</v>
      </c>
      <c r="M594" s="81"/>
    </row>
    <row r="595" spans="1:13" x14ac:dyDescent="0.3">
      <c r="A595" s="10"/>
      <c r="G595" t="s">
        <v>142</v>
      </c>
      <c r="H595" s="39">
        <v>517</v>
      </c>
      <c r="I595" s="39">
        <v>290</v>
      </c>
      <c r="J595" s="27">
        <v>466</v>
      </c>
      <c r="M595" s="81"/>
    </row>
    <row r="596" spans="1:13" x14ac:dyDescent="0.3">
      <c r="A596" s="10"/>
      <c r="G596" t="s">
        <v>159</v>
      </c>
      <c r="H596" s="27"/>
      <c r="I596" s="27"/>
      <c r="J596" s="27">
        <v>239</v>
      </c>
      <c r="M596" s="81"/>
    </row>
    <row r="597" spans="1:13" x14ac:dyDescent="0.3">
      <c r="A597" s="10"/>
      <c r="G597" t="s">
        <v>146</v>
      </c>
      <c r="H597" s="39">
        <v>132</v>
      </c>
      <c r="I597" s="39">
        <v>759</v>
      </c>
      <c r="J597" s="27">
        <v>856</v>
      </c>
      <c r="M597" s="81"/>
    </row>
    <row r="598" spans="1:13" x14ac:dyDescent="0.3">
      <c r="A598" s="10"/>
      <c r="G598" t="s">
        <v>147</v>
      </c>
      <c r="H598" s="39">
        <v>218</v>
      </c>
      <c r="I598" s="39">
        <v>345</v>
      </c>
      <c r="J598" s="27">
        <v>594</v>
      </c>
      <c r="M598" s="81"/>
    </row>
    <row r="599" spans="1:13" x14ac:dyDescent="0.3">
      <c r="A599" s="10"/>
      <c r="G599" t="s">
        <v>154</v>
      </c>
      <c r="H599" s="27"/>
      <c r="I599" s="39">
        <v>22</v>
      </c>
      <c r="J599" s="27">
        <v>53</v>
      </c>
      <c r="M599" s="81"/>
    </row>
    <row r="600" spans="1:13" x14ac:dyDescent="0.3">
      <c r="A600" s="11"/>
      <c r="B600" s="5"/>
      <c r="C600" s="5"/>
      <c r="D600" s="5"/>
      <c r="E600" s="5"/>
      <c r="F600" s="5"/>
      <c r="G600" s="6" t="s">
        <v>152</v>
      </c>
      <c r="H600" s="42">
        <v>1214</v>
      </c>
      <c r="I600" s="42">
        <v>2343</v>
      </c>
      <c r="J600" s="33">
        <v>3468</v>
      </c>
      <c r="M600" s="81"/>
    </row>
    <row r="601" spans="1:13" ht="15" thickBot="1" x14ac:dyDescent="0.35">
      <c r="A601" s="12"/>
      <c r="B601" s="13"/>
      <c r="C601" s="13"/>
      <c r="D601" s="13"/>
      <c r="E601" s="13"/>
      <c r="F601" s="13"/>
      <c r="G601" s="14" t="s">
        <v>163</v>
      </c>
      <c r="H601" s="29">
        <v>1214</v>
      </c>
      <c r="I601" s="29">
        <v>2343</v>
      </c>
      <c r="J601" s="28">
        <v>3468</v>
      </c>
      <c r="K601" s="21"/>
      <c r="L601" s="21"/>
      <c r="M601" s="71"/>
    </row>
    <row r="602" spans="1:13" x14ac:dyDescent="0.3">
      <c r="A602" s="15" t="s">
        <v>9</v>
      </c>
      <c r="B602" s="8" t="s">
        <v>102</v>
      </c>
      <c r="C602" s="8" t="s">
        <v>103</v>
      </c>
      <c r="D602" s="8" t="s">
        <v>104</v>
      </c>
      <c r="E602" s="8" t="s">
        <v>12</v>
      </c>
      <c r="F602" s="8" t="s">
        <v>105</v>
      </c>
      <c r="G602" s="9" t="s">
        <v>137</v>
      </c>
      <c r="H602" s="39">
        <v>1</v>
      </c>
      <c r="I602" s="34">
        <v>20</v>
      </c>
      <c r="J602" s="26">
        <v>23</v>
      </c>
      <c r="K602" s="51">
        <v>12</v>
      </c>
      <c r="L602" s="51">
        <v>12</v>
      </c>
      <c r="M602" s="81">
        <v>12</v>
      </c>
    </row>
    <row r="603" spans="1:13" x14ac:dyDescent="0.3">
      <c r="A603" s="10"/>
      <c r="G603" t="s">
        <v>138</v>
      </c>
      <c r="H603" s="39">
        <v>1900</v>
      </c>
      <c r="I603" s="34">
        <v>1672</v>
      </c>
      <c r="J603" s="27">
        <v>1227</v>
      </c>
      <c r="M603" s="81"/>
    </row>
    <row r="604" spans="1:13" x14ac:dyDescent="0.3">
      <c r="A604" s="10"/>
      <c r="G604" t="s">
        <v>139</v>
      </c>
      <c r="H604" s="27"/>
      <c r="I604" s="27"/>
      <c r="J604" s="27">
        <v>949</v>
      </c>
      <c r="M604" s="81"/>
    </row>
    <row r="605" spans="1:13" x14ac:dyDescent="0.3">
      <c r="A605" s="10"/>
      <c r="G605" t="s">
        <v>140</v>
      </c>
      <c r="H605" s="27"/>
      <c r="I605" s="27"/>
      <c r="J605" s="27">
        <v>134</v>
      </c>
      <c r="M605" s="81"/>
    </row>
    <row r="606" spans="1:13" x14ac:dyDescent="0.3">
      <c r="A606" s="10"/>
      <c r="G606" t="s">
        <v>141</v>
      </c>
      <c r="H606" s="39">
        <v>1756</v>
      </c>
      <c r="I606" s="34">
        <v>745</v>
      </c>
      <c r="J606" s="27">
        <v>382</v>
      </c>
      <c r="M606" s="81"/>
    </row>
    <row r="607" spans="1:13" x14ac:dyDescent="0.3">
      <c r="A607" s="10"/>
      <c r="G607" t="s">
        <v>142</v>
      </c>
      <c r="H607" s="39">
        <v>2397</v>
      </c>
      <c r="I607" s="34">
        <v>1642</v>
      </c>
      <c r="J607" s="27">
        <v>1299</v>
      </c>
      <c r="M607" s="81"/>
    </row>
    <row r="608" spans="1:13" x14ac:dyDescent="0.3">
      <c r="A608" s="10"/>
      <c r="G608" t="s">
        <v>143</v>
      </c>
      <c r="H608" s="39">
        <v>92</v>
      </c>
      <c r="I608" s="34">
        <v>156</v>
      </c>
      <c r="J608" s="27">
        <v>5</v>
      </c>
      <c r="M608" s="81"/>
    </row>
    <row r="609" spans="1:13" x14ac:dyDescent="0.3">
      <c r="A609" s="10"/>
      <c r="G609" t="s">
        <v>144</v>
      </c>
      <c r="H609" s="27"/>
      <c r="I609" s="27"/>
      <c r="J609" s="27">
        <v>6</v>
      </c>
      <c r="M609" s="81"/>
    </row>
    <row r="610" spans="1:13" x14ac:dyDescent="0.3">
      <c r="A610" s="10"/>
      <c r="G610" t="s">
        <v>145</v>
      </c>
      <c r="H610" s="27"/>
      <c r="I610" s="27"/>
      <c r="J610" s="27">
        <v>1</v>
      </c>
      <c r="M610" s="81"/>
    </row>
    <row r="611" spans="1:13" x14ac:dyDescent="0.3">
      <c r="A611" s="10"/>
      <c r="G611" t="s">
        <v>146</v>
      </c>
      <c r="H611" s="39">
        <v>2171</v>
      </c>
      <c r="I611" s="34">
        <v>1842</v>
      </c>
      <c r="J611" s="27">
        <v>2351</v>
      </c>
      <c r="M611" s="81"/>
    </row>
    <row r="612" spans="1:13" x14ac:dyDescent="0.3">
      <c r="A612" s="10"/>
      <c r="G612" t="s">
        <v>147</v>
      </c>
      <c r="H612" s="39">
        <v>2972</v>
      </c>
      <c r="I612" s="34">
        <v>1777</v>
      </c>
      <c r="J612" s="27">
        <v>1187</v>
      </c>
      <c r="M612" s="81"/>
    </row>
    <row r="613" spans="1:13" x14ac:dyDescent="0.3">
      <c r="A613" s="10"/>
      <c r="G613" t="s">
        <v>148</v>
      </c>
      <c r="H613" s="27"/>
      <c r="I613" s="27"/>
      <c r="J613" s="27">
        <v>311</v>
      </c>
      <c r="M613" s="81"/>
    </row>
    <row r="614" spans="1:13" x14ac:dyDescent="0.3">
      <c r="A614" s="10"/>
      <c r="G614" t="s">
        <v>149</v>
      </c>
      <c r="H614" s="27"/>
      <c r="I614" s="27"/>
      <c r="J614" s="27">
        <v>246</v>
      </c>
      <c r="M614" s="81"/>
    </row>
    <row r="615" spans="1:13" x14ac:dyDescent="0.3">
      <c r="A615" s="10"/>
      <c r="G615" t="s">
        <v>150</v>
      </c>
      <c r="H615" s="27"/>
      <c r="I615" s="27"/>
      <c r="J615" s="27">
        <v>8</v>
      </c>
      <c r="M615" s="81"/>
    </row>
    <row r="616" spans="1:13" x14ac:dyDescent="0.3">
      <c r="A616" s="10"/>
      <c r="G616" t="s">
        <v>154</v>
      </c>
      <c r="H616" s="39">
        <v>204</v>
      </c>
      <c r="I616" s="34">
        <v>64</v>
      </c>
      <c r="J616" s="27">
        <v>65</v>
      </c>
      <c r="M616" s="81"/>
    </row>
    <row r="617" spans="1:13" x14ac:dyDescent="0.3">
      <c r="A617" s="10"/>
      <c r="G617" t="s">
        <v>151</v>
      </c>
      <c r="H617" s="39">
        <v>8</v>
      </c>
      <c r="I617" s="34">
        <v>18</v>
      </c>
      <c r="J617" s="27">
        <v>12</v>
      </c>
      <c r="M617" s="81"/>
    </row>
    <row r="618" spans="1:13" x14ac:dyDescent="0.3">
      <c r="A618" s="11"/>
      <c r="B618" s="5"/>
      <c r="C618" s="5"/>
      <c r="D618" s="5"/>
      <c r="E618" s="5"/>
      <c r="F618" s="5"/>
      <c r="G618" s="6" t="s">
        <v>152</v>
      </c>
      <c r="H618" s="42">
        <v>11501</v>
      </c>
      <c r="I618" s="35">
        <v>7936</v>
      </c>
      <c r="J618" s="33">
        <v>8206</v>
      </c>
      <c r="M618" s="81"/>
    </row>
    <row r="619" spans="1:13" ht="15" thickBot="1" x14ac:dyDescent="0.35">
      <c r="A619" s="12"/>
      <c r="B619" s="13"/>
      <c r="C619" s="13"/>
      <c r="D619" s="13"/>
      <c r="E619" s="13"/>
      <c r="F619" s="13"/>
      <c r="G619" s="14" t="s">
        <v>164</v>
      </c>
      <c r="H619" s="29">
        <v>11501</v>
      </c>
      <c r="I619" s="29">
        <v>7936</v>
      </c>
      <c r="J619" s="28">
        <v>8206</v>
      </c>
      <c r="K619" s="21"/>
      <c r="L619" s="21"/>
      <c r="M619" s="71"/>
    </row>
    <row r="620" spans="1:13" x14ac:dyDescent="0.3">
      <c r="A620" s="15" t="s">
        <v>9</v>
      </c>
      <c r="B620" s="8" t="s">
        <v>107</v>
      </c>
      <c r="C620" s="8" t="s">
        <v>108</v>
      </c>
      <c r="D620" s="8" t="s">
        <v>110</v>
      </c>
      <c r="E620" s="8" t="s">
        <v>109</v>
      </c>
      <c r="F620" s="8" t="s">
        <v>14</v>
      </c>
      <c r="G620" s="9" t="s">
        <v>137</v>
      </c>
      <c r="H620" s="79">
        <v>58</v>
      </c>
      <c r="I620" s="87">
        <v>203</v>
      </c>
      <c r="J620" s="26">
        <v>285</v>
      </c>
      <c r="K620" s="64">
        <v>12</v>
      </c>
      <c r="L620" s="64">
        <v>12</v>
      </c>
      <c r="M620" s="88">
        <v>12</v>
      </c>
    </row>
    <row r="621" spans="1:13" x14ac:dyDescent="0.3">
      <c r="A621" s="10"/>
      <c r="G621" t="s">
        <v>138</v>
      </c>
      <c r="H621" s="39">
        <v>3584</v>
      </c>
      <c r="I621" s="34">
        <v>2174</v>
      </c>
      <c r="J621" s="27">
        <v>1852</v>
      </c>
      <c r="M621" s="81"/>
    </row>
    <row r="622" spans="1:13" x14ac:dyDescent="0.3">
      <c r="A622" s="10"/>
      <c r="G622" t="s">
        <v>139</v>
      </c>
      <c r="H622" s="27"/>
      <c r="I622" s="27"/>
      <c r="J622" s="27">
        <v>379</v>
      </c>
      <c r="M622" s="81"/>
    </row>
    <row r="623" spans="1:13" x14ac:dyDescent="0.3">
      <c r="A623" s="10"/>
      <c r="G623" t="s">
        <v>140</v>
      </c>
      <c r="H623" s="27"/>
      <c r="I623" s="27"/>
      <c r="J623" s="27">
        <v>713</v>
      </c>
      <c r="M623" s="81"/>
    </row>
    <row r="624" spans="1:13" x14ac:dyDescent="0.3">
      <c r="A624" s="10"/>
      <c r="G624" t="s">
        <v>141</v>
      </c>
      <c r="H624" s="39">
        <v>1531</v>
      </c>
      <c r="I624" s="34">
        <v>870</v>
      </c>
      <c r="J624" s="27">
        <v>116</v>
      </c>
      <c r="M624" s="81"/>
    </row>
    <row r="625" spans="1:13" x14ac:dyDescent="0.3">
      <c r="A625" s="10"/>
      <c r="G625" t="s">
        <v>142</v>
      </c>
      <c r="H625" s="39">
        <v>771</v>
      </c>
      <c r="I625" s="34">
        <v>317</v>
      </c>
      <c r="J625" s="27">
        <v>641</v>
      </c>
      <c r="M625" s="81"/>
    </row>
    <row r="626" spans="1:13" x14ac:dyDescent="0.3">
      <c r="A626" s="10"/>
      <c r="G626" t="s">
        <v>143</v>
      </c>
      <c r="H626" s="39">
        <v>904</v>
      </c>
      <c r="I626" s="34">
        <v>688</v>
      </c>
      <c r="J626" s="27">
        <v>435</v>
      </c>
      <c r="M626" s="81"/>
    </row>
    <row r="627" spans="1:13" x14ac:dyDescent="0.3">
      <c r="A627" s="10"/>
      <c r="G627" t="s">
        <v>144</v>
      </c>
      <c r="H627" s="27"/>
      <c r="I627" s="27"/>
      <c r="J627" s="27">
        <v>293</v>
      </c>
      <c r="M627" s="81"/>
    </row>
    <row r="628" spans="1:13" x14ac:dyDescent="0.3">
      <c r="A628" s="10"/>
      <c r="G628" t="s">
        <v>145</v>
      </c>
      <c r="H628" s="27"/>
      <c r="I628" s="27"/>
      <c r="J628" s="27">
        <v>9</v>
      </c>
      <c r="M628" s="81"/>
    </row>
    <row r="629" spans="1:13" x14ac:dyDescent="0.3">
      <c r="A629" s="10"/>
      <c r="G629" t="s">
        <v>146</v>
      </c>
      <c r="H629" s="39">
        <v>5109</v>
      </c>
      <c r="I629" s="34">
        <v>3445</v>
      </c>
      <c r="J629" s="27">
        <v>3036</v>
      </c>
      <c r="M629" s="81"/>
    </row>
    <row r="630" spans="1:13" x14ac:dyDescent="0.3">
      <c r="A630" s="10"/>
      <c r="G630" t="s">
        <v>147</v>
      </c>
      <c r="H630" s="39">
        <v>8017</v>
      </c>
      <c r="I630" s="34">
        <v>6183</v>
      </c>
      <c r="J630" s="27">
        <v>4797</v>
      </c>
      <c r="M630" s="81"/>
    </row>
    <row r="631" spans="1:13" x14ac:dyDescent="0.3">
      <c r="A631" s="10"/>
      <c r="G631" t="s">
        <v>148</v>
      </c>
      <c r="H631" s="27"/>
      <c r="I631" s="27"/>
      <c r="J631" s="27">
        <v>168</v>
      </c>
      <c r="M631" s="81"/>
    </row>
    <row r="632" spans="1:13" x14ac:dyDescent="0.3">
      <c r="A632" s="10"/>
      <c r="G632" t="s">
        <v>149</v>
      </c>
      <c r="H632" s="27"/>
      <c r="I632" s="27"/>
      <c r="J632" s="27">
        <v>97</v>
      </c>
      <c r="M632" s="81"/>
    </row>
    <row r="633" spans="1:13" x14ac:dyDescent="0.3">
      <c r="A633" s="10"/>
      <c r="G633" t="s">
        <v>150</v>
      </c>
      <c r="H633" s="27"/>
      <c r="I633" s="27"/>
      <c r="J633" s="27">
        <v>141</v>
      </c>
      <c r="M633" s="81"/>
    </row>
    <row r="634" spans="1:13" x14ac:dyDescent="0.3">
      <c r="A634" s="10"/>
      <c r="G634" t="s">
        <v>156</v>
      </c>
      <c r="H634" s="39">
        <v>2213</v>
      </c>
      <c r="I634" s="34">
        <v>1319</v>
      </c>
      <c r="J634" s="27">
        <v>2406</v>
      </c>
      <c r="M634" s="81"/>
    </row>
    <row r="635" spans="1:13" x14ac:dyDescent="0.3">
      <c r="A635" s="10"/>
      <c r="G635" t="s">
        <v>154</v>
      </c>
      <c r="H635" s="39">
        <v>226</v>
      </c>
      <c r="I635" s="34">
        <v>186</v>
      </c>
      <c r="J635" s="27">
        <v>165</v>
      </c>
      <c r="M635" s="81"/>
    </row>
    <row r="636" spans="1:13" x14ac:dyDescent="0.3">
      <c r="A636" s="10"/>
      <c r="G636" t="s">
        <v>151</v>
      </c>
      <c r="H636" s="39">
        <v>1017</v>
      </c>
      <c r="I636" s="34">
        <v>80</v>
      </c>
      <c r="J636" s="27">
        <v>55</v>
      </c>
      <c r="M636" s="81"/>
    </row>
    <row r="637" spans="1:13" ht="15" thickBot="1" x14ac:dyDescent="0.35">
      <c r="A637" s="22"/>
      <c r="B637" s="23"/>
      <c r="C637" s="23"/>
      <c r="D637" s="23"/>
      <c r="E637" s="23"/>
      <c r="F637" s="23"/>
      <c r="G637" s="24" t="s">
        <v>165</v>
      </c>
      <c r="H637" s="40">
        <v>23430</v>
      </c>
      <c r="I637" s="95">
        <v>15465</v>
      </c>
      <c r="J637" s="94">
        <v>15588</v>
      </c>
      <c r="K637" s="67"/>
      <c r="L637" s="67"/>
      <c r="M637" s="82"/>
    </row>
    <row r="638" spans="1:13" ht="15" thickBot="1" x14ac:dyDescent="0.35">
      <c r="A638" s="12"/>
      <c r="B638" s="13"/>
      <c r="C638" s="13"/>
      <c r="D638" s="13"/>
      <c r="E638" s="13"/>
      <c r="F638" s="13"/>
      <c r="G638" s="14" t="s">
        <v>166</v>
      </c>
      <c r="H638" s="28">
        <v>23430</v>
      </c>
      <c r="I638" s="28">
        <v>15465</v>
      </c>
      <c r="J638" s="28">
        <v>15588</v>
      </c>
      <c r="K638" s="13"/>
      <c r="L638" s="13"/>
      <c r="M638" s="68"/>
    </row>
    <row r="639" spans="1:13" x14ac:dyDescent="0.3">
      <c r="A639" s="15" t="s">
        <v>112</v>
      </c>
      <c r="B639" s="8" t="s">
        <v>107</v>
      </c>
      <c r="C639" s="8" t="s">
        <v>108</v>
      </c>
      <c r="D639" s="8" t="s">
        <v>113</v>
      </c>
      <c r="E639" s="8" t="s">
        <v>23</v>
      </c>
      <c r="F639" s="8" t="s">
        <v>114</v>
      </c>
      <c r="G639" s="9" t="s">
        <v>137</v>
      </c>
      <c r="H639" s="79">
        <v>438</v>
      </c>
      <c r="I639" s="87">
        <v>192</v>
      </c>
      <c r="J639" s="26">
        <v>123</v>
      </c>
      <c r="K639" s="64">
        <v>12</v>
      </c>
      <c r="L639" s="64">
        <v>12</v>
      </c>
      <c r="M639" s="88">
        <v>12</v>
      </c>
    </row>
    <row r="640" spans="1:13" x14ac:dyDescent="0.3">
      <c r="A640" s="10"/>
      <c r="G640" t="s">
        <v>138</v>
      </c>
      <c r="H640" s="39">
        <v>2927</v>
      </c>
      <c r="I640" s="34">
        <v>1944</v>
      </c>
      <c r="J640" s="27">
        <v>937</v>
      </c>
      <c r="M640" s="81"/>
    </row>
    <row r="641" spans="1:13" x14ac:dyDescent="0.3">
      <c r="A641" s="10"/>
      <c r="G641" t="s">
        <v>139</v>
      </c>
      <c r="H641" s="27"/>
      <c r="I641" s="27"/>
      <c r="J641" s="27">
        <v>1256</v>
      </c>
      <c r="M641" s="81"/>
    </row>
    <row r="642" spans="1:13" x14ac:dyDescent="0.3">
      <c r="A642" s="10"/>
      <c r="G642" t="s">
        <v>140</v>
      </c>
      <c r="H642" s="27"/>
      <c r="I642" s="27"/>
      <c r="J642" s="27">
        <v>709</v>
      </c>
      <c r="M642" s="81"/>
    </row>
    <row r="643" spans="1:13" x14ac:dyDescent="0.3">
      <c r="A643" s="10"/>
      <c r="G643" t="s">
        <v>141</v>
      </c>
      <c r="H643" s="39">
        <v>1134</v>
      </c>
      <c r="I643" s="34">
        <v>689</v>
      </c>
      <c r="J643" s="27">
        <v>211</v>
      </c>
      <c r="M643" s="81"/>
    </row>
    <row r="644" spans="1:13" x14ac:dyDescent="0.3">
      <c r="A644" s="10"/>
      <c r="G644" t="s">
        <v>142</v>
      </c>
      <c r="H644" s="39">
        <v>745</v>
      </c>
      <c r="I644" s="34">
        <v>405</v>
      </c>
      <c r="J644" s="27">
        <v>504</v>
      </c>
      <c r="M644" s="81"/>
    </row>
    <row r="645" spans="1:13" x14ac:dyDescent="0.3">
      <c r="A645" s="10"/>
      <c r="G645" t="s">
        <v>143</v>
      </c>
      <c r="H645" s="39">
        <v>1244</v>
      </c>
      <c r="I645" s="34">
        <v>956</v>
      </c>
      <c r="J645" s="27">
        <v>271</v>
      </c>
      <c r="M645" s="81"/>
    </row>
    <row r="646" spans="1:13" x14ac:dyDescent="0.3">
      <c r="A646" s="10"/>
      <c r="G646" t="s">
        <v>144</v>
      </c>
      <c r="H646" s="27"/>
      <c r="I646" s="27"/>
      <c r="J646" s="27">
        <v>143</v>
      </c>
      <c r="M646" s="81"/>
    </row>
    <row r="647" spans="1:13" x14ac:dyDescent="0.3">
      <c r="A647" s="10"/>
      <c r="G647" t="s">
        <v>145</v>
      </c>
      <c r="H647" s="27"/>
      <c r="I647" s="27"/>
      <c r="J647" s="27">
        <v>26</v>
      </c>
      <c r="M647" s="81"/>
    </row>
    <row r="648" spans="1:13" x14ac:dyDescent="0.3">
      <c r="A648" s="10"/>
      <c r="G648" t="s">
        <v>146</v>
      </c>
      <c r="H648" s="39">
        <v>2748</v>
      </c>
      <c r="I648" s="34">
        <v>2851</v>
      </c>
      <c r="J648" s="27">
        <v>2747</v>
      </c>
      <c r="M648" s="81"/>
    </row>
    <row r="649" spans="1:13" x14ac:dyDescent="0.3">
      <c r="A649" s="10"/>
      <c r="G649" t="s">
        <v>147</v>
      </c>
      <c r="H649" s="39">
        <v>5445</v>
      </c>
      <c r="I649" s="34">
        <v>4233</v>
      </c>
      <c r="J649" s="27">
        <v>4602</v>
      </c>
      <c r="M649" s="81"/>
    </row>
    <row r="650" spans="1:13" x14ac:dyDescent="0.3">
      <c r="A650" s="10"/>
      <c r="G650" t="s">
        <v>148</v>
      </c>
      <c r="H650" s="27"/>
      <c r="I650" s="27"/>
      <c r="J650" s="27">
        <v>66</v>
      </c>
      <c r="M650" s="81"/>
    </row>
    <row r="651" spans="1:13" x14ac:dyDescent="0.3">
      <c r="A651" s="10"/>
      <c r="G651" t="s">
        <v>149</v>
      </c>
      <c r="H651" s="27"/>
      <c r="I651" s="27"/>
      <c r="J651" s="27">
        <v>131</v>
      </c>
      <c r="M651" s="81"/>
    </row>
    <row r="652" spans="1:13" x14ac:dyDescent="0.3">
      <c r="A652" s="10"/>
      <c r="G652" t="s">
        <v>150</v>
      </c>
      <c r="H652" s="27"/>
      <c r="I652" s="27"/>
      <c r="J652" s="27">
        <v>82</v>
      </c>
      <c r="M652" s="81"/>
    </row>
    <row r="653" spans="1:13" x14ac:dyDescent="0.3">
      <c r="A653" s="10"/>
      <c r="G653" t="s">
        <v>156</v>
      </c>
      <c r="H653" s="27"/>
      <c r="I653" s="34">
        <v>1</v>
      </c>
      <c r="J653" s="27"/>
      <c r="M653" s="81"/>
    </row>
    <row r="654" spans="1:13" x14ac:dyDescent="0.3">
      <c r="A654" s="10"/>
      <c r="G654" t="s">
        <v>151</v>
      </c>
      <c r="H654" s="39">
        <v>149</v>
      </c>
      <c r="I654" s="34">
        <v>52</v>
      </c>
      <c r="J654" s="27">
        <v>182</v>
      </c>
      <c r="M654" s="81"/>
    </row>
    <row r="655" spans="1:13" x14ac:dyDescent="0.3">
      <c r="A655" s="11"/>
      <c r="B655" s="5"/>
      <c r="C655" s="5"/>
      <c r="D655" s="5"/>
      <c r="E655" s="5"/>
      <c r="F655" s="5"/>
      <c r="G655" s="2" t="s">
        <v>152</v>
      </c>
      <c r="H655" s="42">
        <v>14830</v>
      </c>
      <c r="I655" s="35">
        <v>11323</v>
      </c>
      <c r="J655" s="33">
        <v>11990</v>
      </c>
      <c r="M655" s="81"/>
    </row>
    <row r="656" spans="1:13" ht="15" thickBot="1" x14ac:dyDescent="0.35">
      <c r="A656" s="12"/>
      <c r="B656" s="13"/>
      <c r="C656" s="13"/>
      <c r="D656" s="13"/>
      <c r="E656" s="13"/>
      <c r="F656" s="13"/>
      <c r="G656" s="19" t="s">
        <v>166</v>
      </c>
      <c r="H656" s="29">
        <v>14830</v>
      </c>
      <c r="I656" s="29">
        <v>11323</v>
      </c>
      <c r="J656" s="28">
        <v>11990</v>
      </c>
      <c r="K656" s="21"/>
      <c r="L656" s="21"/>
      <c r="M656" s="71"/>
    </row>
    <row r="657" spans="1:13" x14ac:dyDescent="0.3">
      <c r="A657" s="15" t="s">
        <v>9</v>
      </c>
      <c r="B657" s="8" t="s">
        <v>117</v>
      </c>
      <c r="C657" s="8" t="s">
        <v>108</v>
      </c>
      <c r="D657" s="8" t="s">
        <v>118</v>
      </c>
      <c r="E657" s="8" t="s">
        <v>80</v>
      </c>
      <c r="F657" s="8" t="s">
        <v>119</v>
      </c>
      <c r="G657" s="9" t="s">
        <v>137</v>
      </c>
      <c r="H657" s="26"/>
      <c r="I657" s="26"/>
      <c r="J657" s="26">
        <v>13</v>
      </c>
      <c r="K657" s="64">
        <v>12</v>
      </c>
      <c r="L657" s="64">
        <v>12</v>
      </c>
      <c r="M657" s="93">
        <v>7</v>
      </c>
    </row>
    <row r="658" spans="1:13" x14ac:dyDescent="0.3">
      <c r="A658" s="10"/>
      <c r="G658" t="s">
        <v>138</v>
      </c>
      <c r="H658" s="27"/>
      <c r="I658" s="27"/>
      <c r="J658" s="27">
        <v>468</v>
      </c>
      <c r="M658" s="81"/>
    </row>
    <row r="659" spans="1:13" x14ac:dyDescent="0.3">
      <c r="A659" s="10"/>
      <c r="G659" t="s">
        <v>141</v>
      </c>
      <c r="H659" s="27"/>
      <c r="I659" s="27"/>
      <c r="J659" s="27">
        <v>786</v>
      </c>
      <c r="M659" s="81"/>
    </row>
    <row r="660" spans="1:13" x14ac:dyDescent="0.3">
      <c r="A660" s="10"/>
      <c r="G660" t="s">
        <v>142</v>
      </c>
      <c r="H660" s="27"/>
      <c r="I660" s="27"/>
      <c r="J660" s="27">
        <v>16</v>
      </c>
      <c r="M660" s="81"/>
    </row>
    <row r="661" spans="1:13" x14ac:dyDescent="0.3">
      <c r="A661" s="10"/>
      <c r="G661" t="s">
        <v>159</v>
      </c>
      <c r="H661" s="27"/>
      <c r="I661" s="27"/>
      <c r="J661" s="27">
        <v>6</v>
      </c>
      <c r="M661" s="81"/>
    </row>
    <row r="662" spans="1:13" x14ac:dyDescent="0.3">
      <c r="A662" s="10"/>
      <c r="G662" t="s">
        <v>146</v>
      </c>
      <c r="H662" s="27"/>
      <c r="I662" s="27"/>
      <c r="J662" s="27">
        <v>39</v>
      </c>
      <c r="M662" s="81"/>
    </row>
    <row r="663" spans="1:13" x14ac:dyDescent="0.3">
      <c r="A663" s="10"/>
      <c r="G663" t="s">
        <v>147</v>
      </c>
      <c r="H663" s="27"/>
      <c r="I663" s="27"/>
      <c r="J663" s="27">
        <v>410</v>
      </c>
      <c r="M663" s="81"/>
    </row>
    <row r="664" spans="1:13" x14ac:dyDescent="0.3">
      <c r="A664" s="10"/>
      <c r="G664" t="s">
        <v>154</v>
      </c>
      <c r="H664" s="27"/>
      <c r="I664" s="27"/>
      <c r="J664" s="27">
        <v>336</v>
      </c>
      <c r="M664" s="81"/>
    </row>
    <row r="665" spans="1:13" x14ac:dyDescent="0.3">
      <c r="A665" s="11"/>
      <c r="B665" s="5"/>
      <c r="C665" s="5"/>
      <c r="D665" s="5"/>
      <c r="E665" s="5"/>
      <c r="F665" s="5"/>
      <c r="G665" s="6" t="s">
        <v>152</v>
      </c>
      <c r="H665" s="30"/>
      <c r="I665" s="30"/>
      <c r="J665" s="33">
        <v>2074</v>
      </c>
      <c r="M665" s="81"/>
    </row>
    <row r="666" spans="1:13" ht="15" thickBot="1" x14ac:dyDescent="0.35">
      <c r="A666" s="20"/>
      <c r="B666" s="21"/>
      <c r="C666" s="21"/>
      <c r="D666" s="21"/>
      <c r="E666" s="21"/>
      <c r="F666" s="21"/>
      <c r="G666" s="19" t="s">
        <v>167</v>
      </c>
      <c r="H666" s="32"/>
      <c r="I666" s="32"/>
      <c r="J666" s="29">
        <v>2074</v>
      </c>
      <c r="K666" s="21"/>
      <c r="L666" s="21"/>
      <c r="M666" s="71"/>
    </row>
    <row r="667" spans="1:13" ht="15" thickBot="1" x14ac:dyDescent="0.35">
      <c r="A667" s="89"/>
      <c r="B667" s="90"/>
      <c r="C667" s="90"/>
      <c r="D667" s="90"/>
      <c r="E667" s="90"/>
      <c r="F667" s="90"/>
      <c r="G667" s="91" t="s">
        <v>121</v>
      </c>
      <c r="H667" s="92"/>
      <c r="I667" s="92"/>
      <c r="J667" s="91">
        <v>331520</v>
      </c>
      <c r="K667" s="90"/>
      <c r="L667" s="90"/>
      <c r="M667" s="90"/>
    </row>
  </sheetData>
  <pageMargins left="0.7" right="0.7" top="0.75" bottom="0.75" header="0.3" footer="0.3"/>
  <pageSetup paperSize="9" orientation="portrait" r:id="rId1"/>
  <ignoredErrors>
    <ignoredError sqref="H56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750B-5811-4B83-AF0C-7ED1F883A6D4}">
  <dimension ref="A1:G111"/>
  <sheetViews>
    <sheetView zoomScale="99" zoomScaleNormal="99" workbookViewId="0">
      <selection sqref="A1:F1"/>
    </sheetView>
  </sheetViews>
  <sheetFormatPr defaultColWidth="8.88671875" defaultRowHeight="14.4" x14ac:dyDescent="0.3"/>
  <cols>
    <col min="1" max="1" width="31" bestFit="1" customWidth="1"/>
    <col min="2" max="2" width="23.33203125" bestFit="1" customWidth="1"/>
    <col min="3" max="3" width="11.5546875" bestFit="1" customWidth="1"/>
    <col min="4" max="4" width="11.88671875" bestFit="1" customWidth="1"/>
    <col min="5" max="5" width="57.33203125" bestFit="1" customWidth="1"/>
    <col min="6" max="6" width="12.44140625" bestFit="1" customWidth="1"/>
    <col min="7" max="7" width="10.33203125" bestFit="1" customWidth="1"/>
  </cols>
  <sheetData>
    <row r="1" spans="1:7" x14ac:dyDescent="0.3">
      <c r="A1" s="53" t="s">
        <v>122</v>
      </c>
      <c r="B1" s="54" t="s">
        <v>1</v>
      </c>
      <c r="C1" s="54" t="s">
        <v>123</v>
      </c>
      <c r="D1" s="54" t="s">
        <v>168</v>
      </c>
      <c r="E1" s="54" t="s">
        <v>169</v>
      </c>
      <c r="F1" s="54" t="s">
        <v>130</v>
      </c>
    </row>
    <row r="2" spans="1:7" x14ac:dyDescent="0.3">
      <c r="A2" s="2" t="s">
        <v>9</v>
      </c>
      <c r="B2" t="s">
        <v>134</v>
      </c>
      <c r="C2" t="s">
        <v>11</v>
      </c>
      <c r="D2" s="2" t="s">
        <v>170</v>
      </c>
      <c r="E2" t="s">
        <v>171</v>
      </c>
      <c r="F2" s="55">
        <v>11.7</v>
      </c>
    </row>
    <row r="3" spans="1:7" x14ac:dyDescent="0.3">
      <c r="A3" s="7"/>
      <c r="B3" s="7"/>
      <c r="C3" s="7"/>
      <c r="D3" s="7"/>
      <c r="E3" s="56" t="s">
        <v>153</v>
      </c>
      <c r="F3" s="56">
        <v>11.7</v>
      </c>
    </row>
    <row r="4" spans="1:7" x14ac:dyDescent="0.3">
      <c r="A4" s="2" t="s">
        <v>9</v>
      </c>
      <c r="B4" t="s">
        <v>10</v>
      </c>
      <c r="C4" t="s">
        <v>11</v>
      </c>
      <c r="D4" s="2" t="s">
        <v>172</v>
      </c>
      <c r="E4" t="s">
        <v>173</v>
      </c>
      <c r="F4" s="55">
        <v>37.35</v>
      </c>
    </row>
    <row r="5" spans="1:7" x14ac:dyDescent="0.3">
      <c r="A5" s="2"/>
      <c r="D5" s="2" t="s">
        <v>174</v>
      </c>
      <c r="E5" t="s">
        <v>175</v>
      </c>
      <c r="F5" s="55">
        <v>55.42</v>
      </c>
    </row>
    <row r="6" spans="1:7" x14ac:dyDescent="0.3">
      <c r="A6" s="2"/>
      <c r="D6" s="2" t="s">
        <v>176</v>
      </c>
      <c r="E6" t="s">
        <v>177</v>
      </c>
      <c r="F6" s="55">
        <v>1730.25</v>
      </c>
    </row>
    <row r="7" spans="1:7" x14ac:dyDescent="0.3">
      <c r="A7" s="2"/>
      <c r="D7" s="2" t="s">
        <v>170</v>
      </c>
      <c r="E7" t="s">
        <v>178</v>
      </c>
      <c r="F7" s="55">
        <v>43.2</v>
      </c>
    </row>
    <row r="8" spans="1:7" x14ac:dyDescent="0.3">
      <c r="A8" s="2"/>
      <c r="D8" s="2" t="s">
        <v>179</v>
      </c>
      <c r="E8" t="s">
        <v>180</v>
      </c>
      <c r="F8" s="55">
        <v>806.39999999999986</v>
      </c>
    </row>
    <row r="9" spans="1:7" x14ac:dyDescent="0.3">
      <c r="A9" s="7"/>
      <c r="B9" s="7"/>
      <c r="C9" s="7"/>
      <c r="D9" s="7"/>
      <c r="E9" s="56" t="s">
        <v>155</v>
      </c>
      <c r="F9" s="56">
        <f>SUM(F4:F8)</f>
        <v>2672.62</v>
      </c>
    </row>
    <row r="10" spans="1:7" x14ac:dyDescent="0.3">
      <c r="A10" s="2" t="s">
        <v>9</v>
      </c>
      <c r="B10" t="s">
        <v>29</v>
      </c>
      <c r="C10" t="s">
        <v>11</v>
      </c>
      <c r="D10" s="2" t="s">
        <v>172</v>
      </c>
      <c r="E10" t="s">
        <v>173</v>
      </c>
      <c r="F10" s="55">
        <v>161.85000000000002</v>
      </c>
    </row>
    <row r="11" spans="1:7" x14ac:dyDescent="0.3">
      <c r="A11" s="2"/>
      <c r="D11" s="2" t="s">
        <v>174</v>
      </c>
      <c r="E11" t="s">
        <v>175</v>
      </c>
      <c r="F11" s="55">
        <v>332.52</v>
      </c>
    </row>
    <row r="12" spans="1:7" x14ac:dyDescent="0.3">
      <c r="A12" s="2"/>
      <c r="D12" s="2" t="s">
        <v>181</v>
      </c>
      <c r="E12" t="s">
        <v>182</v>
      </c>
      <c r="F12" s="55">
        <v>80.790000000000006</v>
      </c>
    </row>
    <row r="13" spans="1:7" x14ac:dyDescent="0.3">
      <c r="A13" s="2"/>
      <c r="D13" s="2" t="s">
        <v>176</v>
      </c>
      <c r="E13" t="s">
        <v>177</v>
      </c>
      <c r="F13" s="55">
        <v>6843.1</v>
      </c>
      <c r="G13" s="52"/>
    </row>
    <row r="14" spans="1:7" x14ac:dyDescent="0.3">
      <c r="A14" s="2"/>
      <c r="D14" s="2" t="s">
        <v>170</v>
      </c>
      <c r="E14" t="s">
        <v>178</v>
      </c>
      <c r="F14" s="55">
        <v>280.8</v>
      </c>
    </row>
    <row r="15" spans="1:7" x14ac:dyDescent="0.3">
      <c r="A15" s="2"/>
      <c r="D15" s="2"/>
      <c r="E15" t="s">
        <v>183</v>
      </c>
      <c r="F15" s="55">
        <v>196</v>
      </c>
    </row>
    <row r="16" spans="1:7" x14ac:dyDescent="0.3">
      <c r="A16" s="2"/>
      <c r="D16" s="2" t="s">
        <v>179</v>
      </c>
      <c r="E16" t="s">
        <v>180</v>
      </c>
      <c r="F16" s="55">
        <v>3338.6399999999994</v>
      </c>
      <c r="G16" s="52"/>
    </row>
    <row r="17" spans="1:7" x14ac:dyDescent="0.3">
      <c r="A17" s="2"/>
      <c r="D17" s="2" t="s">
        <v>184</v>
      </c>
      <c r="E17" t="s">
        <v>185</v>
      </c>
      <c r="F17" s="55">
        <v>326.69999999999993</v>
      </c>
    </row>
    <row r="18" spans="1:7" x14ac:dyDescent="0.3">
      <c r="A18" s="7"/>
      <c r="B18" s="7"/>
      <c r="C18" s="7"/>
      <c r="D18" s="7"/>
      <c r="E18" s="56" t="s">
        <v>157</v>
      </c>
      <c r="F18" s="56">
        <f>SUM(F10:F17)</f>
        <v>11560.400000000001</v>
      </c>
    </row>
    <row r="19" spans="1:7" x14ac:dyDescent="0.3">
      <c r="A19" s="2" t="s">
        <v>9</v>
      </c>
      <c r="B19" t="s">
        <v>49</v>
      </c>
      <c r="C19" t="s">
        <v>11</v>
      </c>
      <c r="D19" s="2" t="s">
        <v>172</v>
      </c>
      <c r="E19" t="s">
        <v>186</v>
      </c>
      <c r="F19" s="55">
        <v>124.5</v>
      </c>
    </row>
    <row r="20" spans="1:7" x14ac:dyDescent="0.3">
      <c r="A20" s="2"/>
      <c r="D20" s="2" t="s">
        <v>174</v>
      </c>
      <c r="E20" t="s">
        <v>187</v>
      </c>
      <c r="F20" s="55">
        <v>499.96000000000004</v>
      </c>
    </row>
    <row r="21" spans="1:7" x14ac:dyDescent="0.3">
      <c r="A21" s="2"/>
      <c r="D21" s="2"/>
      <c r="E21" t="s">
        <v>175</v>
      </c>
      <c r="F21" s="55">
        <v>83.13</v>
      </c>
    </row>
    <row r="22" spans="1:7" x14ac:dyDescent="0.3">
      <c r="A22" s="2"/>
      <c r="D22" s="2" t="s">
        <v>181</v>
      </c>
      <c r="E22" t="s">
        <v>182</v>
      </c>
      <c r="F22" s="55">
        <v>53.86</v>
      </c>
    </row>
    <row r="23" spans="1:7" x14ac:dyDescent="0.3">
      <c r="A23" s="2"/>
      <c r="D23" s="2" t="s">
        <v>176</v>
      </c>
      <c r="E23" t="s">
        <v>177</v>
      </c>
      <c r="F23" s="55">
        <v>4324.8999999999996</v>
      </c>
      <c r="G23" s="52"/>
    </row>
    <row r="24" spans="1:7" x14ac:dyDescent="0.3">
      <c r="A24" s="2"/>
      <c r="D24" s="2" t="s">
        <v>170</v>
      </c>
      <c r="E24" t="s">
        <v>178</v>
      </c>
      <c r="F24" s="55">
        <v>237.60000000000002</v>
      </c>
    </row>
    <row r="25" spans="1:7" x14ac:dyDescent="0.3">
      <c r="A25" s="2"/>
      <c r="D25" s="2"/>
      <c r="E25" t="s">
        <v>183</v>
      </c>
      <c r="F25" s="55">
        <v>70</v>
      </c>
    </row>
    <row r="26" spans="1:7" x14ac:dyDescent="0.3">
      <c r="A26" s="2"/>
      <c r="D26" s="2" t="s">
        <v>179</v>
      </c>
      <c r="E26" t="s">
        <v>180</v>
      </c>
      <c r="F26" s="55">
        <v>2566.58</v>
      </c>
      <c r="G26" s="52"/>
    </row>
    <row r="27" spans="1:7" x14ac:dyDescent="0.3">
      <c r="A27" s="2"/>
      <c r="D27" s="2" t="s">
        <v>184</v>
      </c>
      <c r="E27" t="s">
        <v>188</v>
      </c>
      <c r="F27" s="55">
        <v>59.4</v>
      </c>
    </row>
    <row r="28" spans="1:7" x14ac:dyDescent="0.3">
      <c r="A28" s="7"/>
      <c r="B28" s="7"/>
      <c r="C28" s="7"/>
      <c r="D28" s="7"/>
      <c r="E28" s="56" t="s">
        <v>158</v>
      </c>
      <c r="F28" s="56">
        <f>SUM(F19:F27)</f>
        <v>8019.9299999999994</v>
      </c>
    </row>
    <row r="29" spans="1:7" x14ac:dyDescent="0.3">
      <c r="A29" s="2" t="s">
        <v>9</v>
      </c>
      <c r="B29" t="s">
        <v>79</v>
      </c>
      <c r="C29" t="s">
        <v>11</v>
      </c>
      <c r="D29" s="2" t="s">
        <v>172</v>
      </c>
      <c r="E29" t="s">
        <v>173</v>
      </c>
      <c r="F29" s="55">
        <v>12.45</v>
      </c>
    </row>
    <row r="30" spans="1:7" x14ac:dyDescent="0.3">
      <c r="A30" s="2"/>
      <c r="D30" s="2" t="s">
        <v>181</v>
      </c>
      <c r="E30" t="s">
        <v>182</v>
      </c>
      <c r="F30" s="55">
        <v>26.93</v>
      </c>
    </row>
    <row r="31" spans="1:7" x14ac:dyDescent="0.3">
      <c r="A31" s="2"/>
      <c r="D31" s="2" t="s">
        <v>176</v>
      </c>
      <c r="E31" t="s">
        <v>177</v>
      </c>
      <c r="F31" s="55">
        <v>137.5</v>
      </c>
    </row>
    <row r="32" spans="1:7" x14ac:dyDescent="0.3">
      <c r="A32" s="2"/>
      <c r="D32" s="2" t="s">
        <v>170</v>
      </c>
      <c r="E32" t="s">
        <v>178</v>
      </c>
      <c r="F32" s="55">
        <v>86.4</v>
      </c>
    </row>
    <row r="33" spans="1:7" x14ac:dyDescent="0.3">
      <c r="A33" s="2"/>
      <c r="D33" s="2"/>
      <c r="E33" t="s">
        <v>171</v>
      </c>
      <c r="F33" s="55">
        <v>35.099999999999994</v>
      </c>
    </row>
    <row r="34" spans="1:7" x14ac:dyDescent="0.3">
      <c r="A34" s="2"/>
      <c r="D34" s="2" t="s">
        <v>179</v>
      </c>
      <c r="E34" t="s">
        <v>180</v>
      </c>
      <c r="F34" s="55">
        <v>146.28</v>
      </c>
      <c r="G34" s="52"/>
    </row>
    <row r="35" spans="1:7" x14ac:dyDescent="0.3">
      <c r="A35" s="7"/>
      <c r="B35" s="7"/>
      <c r="C35" s="7"/>
      <c r="D35" s="7"/>
      <c r="E35" s="56" t="s">
        <v>160</v>
      </c>
      <c r="F35" s="56">
        <f>SUM(F29:F34)</f>
        <v>444.65999999999997</v>
      </c>
    </row>
    <row r="36" spans="1:7" x14ac:dyDescent="0.3">
      <c r="A36" s="2" t="s">
        <v>9</v>
      </c>
      <c r="B36" t="s">
        <v>84</v>
      </c>
      <c r="C36" t="s">
        <v>11</v>
      </c>
      <c r="D36" s="2" t="s">
        <v>172</v>
      </c>
      <c r="E36" t="s">
        <v>173</v>
      </c>
      <c r="F36" s="55">
        <v>24.9</v>
      </c>
    </row>
    <row r="37" spans="1:7" x14ac:dyDescent="0.3">
      <c r="A37" s="2"/>
      <c r="D37" s="2" t="s">
        <v>181</v>
      </c>
      <c r="E37" t="s">
        <v>182</v>
      </c>
      <c r="F37" s="55">
        <v>107.72</v>
      </c>
    </row>
    <row r="38" spans="1:7" x14ac:dyDescent="0.3">
      <c r="A38" s="2"/>
      <c r="D38" s="2" t="s">
        <v>176</v>
      </c>
      <c r="E38" t="s">
        <v>177</v>
      </c>
      <c r="F38" s="55">
        <v>275</v>
      </c>
    </row>
    <row r="39" spans="1:7" x14ac:dyDescent="0.3">
      <c r="A39" s="2"/>
      <c r="D39" s="2" t="s">
        <v>170</v>
      </c>
      <c r="E39" t="s">
        <v>178</v>
      </c>
      <c r="F39" s="55">
        <v>86.4</v>
      </c>
    </row>
    <row r="40" spans="1:7" x14ac:dyDescent="0.3">
      <c r="A40" s="2"/>
      <c r="D40" s="2" t="s">
        <v>179</v>
      </c>
      <c r="E40" t="s">
        <v>180</v>
      </c>
      <c r="F40" s="55">
        <v>50.4</v>
      </c>
    </row>
    <row r="41" spans="1:7" x14ac:dyDescent="0.3">
      <c r="A41" s="7"/>
      <c r="B41" s="7"/>
      <c r="C41" s="7"/>
      <c r="D41" s="7"/>
      <c r="E41" s="56" t="s">
        <v>189</v>
      </c>
      <c r="F41" s="56">
        <f>SUM(F36:F40)</f>
        <v>544.41999999999996</v>
      </c>
    </row>
    <row r="42" spans="1:7" x14ac:dyDescent="0.3">
      <c r="A42" s="2" t="s">
        <v>9</v>
      </c>
      <c r="B42" t="s">
        <v>91</v>
      </c>
      <c r="C42" t="s">
        <v>11</v>
      </c>
      <c r="D42" s="2" t="s">
        <v>176</v>
      </c>
      <c r="E42" t="s">
        <v>177</v>
      </c>
      <c r="F42" s="55">
        <v>145.83000000000001</v>
      </c>
    </row>
    <row r="43" spans="1:7" x14ac:dyDescent="0.3">
      <c r="A43" s="7"/>
      <c r="B43" s="7"/>
      <c r="C43" s="7"/>
      <c r="D43" s="7"/>
      <c r="E43" s="56" t="s">
        <v>190</v>
      </c>
      <c r="F43" s="7">
        <v>145.83000000000001</v>
      </c>
    </row>
    <row r="44" spans="1:7" x14ac:dyDescent="0.3">
      <c r="A44" s="2" t="s">
        <v>9</v>
      </c>
      <c r="B44" t="s">
        <v>94</v>
      </c>
      <c r="C44" t="s">
        <v>11</v>
      </c>
      <c r="D44" s="2" t="s">
        <v>174</v>
      </c>
      <c r="E44" t="s">
        <v>191</v>
      </c>
      <c r="F44" s="55">
        <v>66</v>
      </c>
    </row>
    <row r="45" spans="1:7" x14ac:dyDescent="0.3">
      <c r="A45" s="2"/>
      <c r="D45" s="2" t="s">
        <v>170</v>
      </c>
      <c r="E45" t="s">
        <v>192</v>
      </c>
      <c r="F45" s="55">
        <v>21.6</v>
      </c>
    </row>
    <row r="46" spans="1:7" x14ac:dyDescent="0.3">
      <c r="A46" s="2"/>
      <c r="D46" s="2" t="s">
        <v>179</v>
      </c>
      <c r="E46" t="s">
        <v>180</v>
      </c>
      <c r="F46" s="55">
        <v>180.6</v>
      </c>
    </row>
    <row r="47" spans="1:7" x14ac:dyDescent="0.3">
      <c r="A47" s="7"/>
      <c r="B47" s="7"/>
      <c r="C47" s="7"/>
      <c r="D47" s="7"/>
      <c r="E47" s="7" t="s">
        <v>162</v>
      </c>
      <c r="F47" s="56">
        <f>SUM(F44:F46)</f>
        <v>268.2</v>
      </c>
    </row>
    <row r="48" spans="1:7" x14ac:dyDescent="0.3">
      <c r="A48" s="2" t="s">
        <v>9</v>
      </c>
      <c r="B48" t="s">
        <v>98</v>
      </c>
      <c r="C48" t="s">
        <v>11</v>
      </c>
      <c r="D48" s="2" t="s">
        <v>172</v>
      </c>
      <c r="E48" t="s">
        <v>173</v>
      </c>
      <c r="F48" s="55">
        <v>12.45</v>
      </c>
    </row>
    <row r="49" spans="1:7" x14ac:dyDescent="0.3">
      <c r="A49" s="2"/>
      <c r="D49" s="2" t="s">
        <v>179</v>
      </c>
      <c r="E49" t="s">
        <v>180</v>
      </c>
      <c r="F49" s="55">
        <v>117.6</v>
      </c>
    </row>
    <row r="50" spans="1:7" x14ac:dyDescent="0.3">
      <c r="A50" s="7"/>
      <c r="B50" s="7"/>
      <c r="C50" s="7"/>
      <c r="D50" s="7"/>
      <c r="E50" s="7" t="s">
        <v>163</v>
      </c>
      <c r="F50" s="56">
        <f>SUM(F48:F49)</f>
        <v>130.04999999999998</v>
      </c>
    </row>
    <row r="51" spans="1:7" x14ac:dyDescent="0.3">
      <c r="A51" s="2" t="s">
        <v>9</v>
      </c>
      <c r="B51" t="s">
        <v>102</v>
      </c>
      <c r="C51" t="s">
        <v>103</v>
      </c>
      <c r="D51" s="2" t="s">
        <v>172</v>
      </c>
      <c r="E51" t="s">
        <v>186</v>
      </c>
      <c r="F51" s="55">
        <v>24.9</v>
      </c>
    </row>
    <row r="52" spans="1:7" x14ac:dyDescent="0.3">
      <c r="A52" s="2"/>
      <c r="D52" s="2" t="s">
        <v>176</v>
      </c>
      <c r="E52" t="s">
        <v>177</v>
      </c>
      <c r="F52" s="55">
        <v>598.79999999999995</v>
      </c>
    </row>
    <row r="53" spans="1:7" x14ac:dyDescent="0.3">
      <c r="A53" s="2"/>
      <c r="D53" s="2" t="s">
        <v>170</v>
      </c>
      <c r="E53" t="s">
        <v>178</v>
      </c>
      <c r="F53" s="55">
        <v>43.2</v>
      </c>
    </row>
    <row r="54" spans="1:7" x14ac:dyDescent="0.3">
      <c r="A54" s="2"/>
      <c r="D54" s="2" t="s">
        <v>179</v>
      </c>
      <c r="E54" t="s">
        <v>180</v>
      </c>
      <c r="F54" s="55">
        <v>191.76</v>
      </c>
      <c r="G54" s="52"/>
    </row>
    <row r="55" spans="1:7" x14ac:dyDescent="0.3">
      <c r="A55" s="7"/>
      <c r="B55" s="7"/>
      <c r="C55" s="7"/>
      <c r="D55" s="7"/>
      <c r="E55" s="7" t="s">
        <v>164</v>
      </c>
      <c r="F55" s="56">
        <f>SUM(F51:F54)</f>
        <v>858.66</v>
      </c>
    </row>
    <row r="56" spans="1:7" x14ac:dyDescent="0.3">
      <c r="A56" s="2" t="s">
        <v>9</v>
      </c>
      <c r="B56" t="s">
        <v>193</v>
      </c>
      <c r="C56" t="s">
        <v>11</v>
      </c>
      <c r="D56" s="2" t="s">
        <v>172</v>
      </c>
      <c r="E56" t="s">
        <v>173</v>
      </c>
      <c r="F56" s="55">
        <v>24.9</v>
      </c>
    </row>
    <row r="57" spans="1:7" x14ac:dyDescent="0.3">
      <c r="A57" s="2"/>
      <c r="D57" s="2" t="s">
        <v>174</v>
      </c>
      <c r="E57" t="s">
        <v>194</v>
      </c>
      <c r="F57" s="55">
        <v>198.4</v>
      </c>
    </row>
    <row r="58" spans="1:7" x14ac:dyDescent="0.3">
      <c r="A58" s="2"/>
      <c r="D58" s="2"/>
      <c r="E58" t="s">
        <v>195</v>
      </c>
      <c r="F58" s="55">
        <v>55.42</v>
      </c>
    </row>
    <row r="59" spans="1:7" x14ac:dyDescent="0.3">
      <c r="A59" s="2"/>
      <c r="D59" s="2" t="s">
        <v>181</v>
      </c>
      <c r="E59" t="s">
        <v>196</v>
      </c>
      <c r="F59" s="55">
        <v>7.56</v>
      </c>
    </row>
    <row r="60" spans="1:7" x14ac:dyDescent="0.3">
      <c r="A60" s="2"/>
      <c r="D60" s="2" t="s">
        <v>176</v>
      </c>
      <c r="E60" t="s">
        <v>177</v>
      </c>
      <c r="F60" s="55">
        <v>994.45</v>
      </c>
    </row>
    <row r="61" spans="1:7" x14ac:dyDescent="0.3">
      <c r="A61" s="2"/>
      <c r="D61" s="2" t="s">
        <v>170</v>
      </c>
      <c r="E61" t="s">
        <v>178</v>
      </c>
      <c r="F61" s="55">
        <v>86.4</v>
      </c>
    </row>
    <row r="62" spans="1:7" x14ac:dyDescent="0.3">
      <c r="A62" s="2"/>
      <c r="D62" s="2"/>
      <c r="E62" t="s">
        <v>183</v>
      </c>
      <c r="F62" s="55">
        <v>28</v>
      </c>
    </row>
    <row r="63" spans="1:7" x14ac:dyDescent="0.3">
      <c r="A63" s="2"/>
      <c r="D63" s="2" t="s">
        <v>179</v>
      </c>
      <c r="E63" t="s">
        <v>180</v>
      </c>
      <c r="F63" s="55">
        <v>786.72</v>
      </c>
      <c r="G63" s="52"/>
    </row>
    <row r="64" spans="1:7" x14ac:dyDescent="0.3">
      <c r="A64" s="7"/>
      <c r="B64" s="7"/>
      <c r="C64" s="7"/>
      <c r="D64" s="7"/>
      <c r="E64" s="7" t="s">
        <v>197</v>
      </c>
      <c r="F64" s="56">
        <f>SUM(F56:F63)</f>
        <v>2181.8500000000004</v>
      </c>
    </row>
    <row r="65" spans="1:7" x14ac:dyDescent="0.3">
      <c r="A65" s="2" t="s">
        <v>9</v>
      </c>
      <c r="B65" t="s">
        <v>107</v>
      </c>
      <c r="C65" t="s">
        <v>108</v>
      </c>
      <c r="D65" s="2" t="s">
        <v>198</v>
      </c>
      <c r="E65" t="s">
        <v>198</v>
      </c>
      <c r="F65" s="55">
        <v>104.5</v>
      </c>
    </row>
    <row r="66" spans="1:7" x14ac:dyDescent="0.3">
      <c r="A66" s="2"/>
      <c r="D66" s="2" t="s">
        <v>172</v>
      </c>
      <c r="E66" t="s">
        <v>186</v>
      </c>
      <c r="F66" s="55">
        <v>31.7</v>
      </c>
    </row>
    <row r="67" spans="1:7" x14ac:dyDescent="0.3">
      <c r="A67" s="2"/>
      <c r="D67" s="2" t="s">
        <v>174</v>
      </c>
      <c r="E67" t="s">
        <v>199</v>
      </c>
      <c r="F67" s="55">
        <v>227.6</v>
      </c>
    </row>
    <row r="68" spans="1:7" x14ac:dyDescent="0.3">
      <c r="A68" s="2"/>
      <c r="D68" s="2"/>
      <c r="E68" t="s">
        <v>200</v>
      </c>
      <c r="F68" s="55">
        <v>480</v>
      </c>
    </row>
    <row r="69" spans="1:7" x14ac:dyDescent="0.3">
      <c r="A69" s="2"/>
      <c r="D69" s="2" t="s">
        <v>181</v>
      </c>
      <c r="E69" t="s">
        <v>182</v>
      </c>
      <c r="F69" s="55">
        <v>26.93</v>
      </c>
    </row>
    <row r="70" spans="1:7" x14ac:dyDescent="0.3">
      <c r="A70" s="2"/>
      <c r="D70" s="2" t="s">
        <v>176</v>
      </c>
      <c r="E70" t="s">
        <v>177</v>
      </c>
      <c r="F70" s="55">
        <v>1250.22</v>
      </c>
    </row>
    <row r="71" spans="1:7" x14ac:dyDescent="0.3">
      <c r="A71" s="2"/>
      <c r="D71" s="2" t="s">
        <v>170</v>
      </c>
      <c r="E71" t="s">
        <v>201</v>
      </c>
      <c r="F71" s="55">
        <v>112</v>
      </c>
    </row>
    <row r="72" spans="1:7" x14ac:dyDescent="0.3">
      <c r="A72" s="2"/>
      <c r="D72" s="2"/>
      <c r="E72" t="s">
        <v>171</v>
      </c>
      <c r="F72" s="55">
        <v>46.8</v>
      </c>
    </row>
    <row r="73" spans="1:7" x14ac:dyDescent="0.3">
      <c r="A73" s="2"/>
      <c r="D73" s="2" t="s">
        <v>179</v>
      </c>
      <c r="E73" t="s">
        <v>180</v>
      </c>
      <c r="F73" s="55">
        <v>779.8399999999998</v>
      </c>
    </row>
    <row r="74" spans="1:7" x14ac:dyDescent="0.3">
      <c r="D74" s="2" t="s">
        <v>184</v>
      </c>
      <c r="E74" t="s">
        <v>202</v>
      </c>
      <c r="F74" s="55">
        <v>311.2</v>
      </c>
      <c r="G74" s="52"/>
    </row>
    <row r="75" spans="1:7" x14ac:dyDescent="0.3">
      <c r="A75" s="7"/>
      <c r="B75" s="7"/>
      <c r="C75" s="7"/>
      <c r="D75" s="7"/>
      <c r="E75" s="7" t="s">
        <v>166</v>
      </c>
      <c r="F75" s="56">
        <f>SUM(F65:F74)</f>
        <v>3370.7899999999995</v>
      </c>
    </row>
    <row r="76" spans="1:7" x14ac:dyDescent="0.3">
      <c r="A76" s="57"/>
      <c r="B76" s="57"/>
      <c r="C76" s="57"/>
      <c r="D76" s="57"/>
      <c r="E76" s="57" t="s">
        <v>203</v>
      </c>
      <c r="F76" s="58">
        <f>F3+F9+F18+F28+F35+F41+F43+F47+F50+F55+F64+F75</f>
        <v>30209.11</v>
      </c>
    </row>
    <row r="77" spans="1:7" x14ac:dyDescent="0.3">
      <c r="F77" s="52"/>
    </row>
    <row r="78" spans="1:7" x14ac:dyDescent="0.3">
      <c r="A78" s="59" t="s">
        <v>204</v>
      </c>
      <c r="B78" s="59"/>
    </row>
    <row r="79" spans="1:7" x14ac:dyDescent="0.3">
      <c r="A79" s="59" t="s">
        <v>205</v>
      </c>
      <c r="B79" s="59"/>
    </row>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DCE71-76FE-49B0-A3FE-8EB3E0C8232F}">
  <dimension ref="A1:F78"/>
  <sheetViews>
    <sheetView workbookViewId="0">
      <selection activeCell="C72" sqref="C72"/>
    </sheetView>
  </sheetViews>
  <sheetFormatPr defaultRowHeight="14.4" x14ac:dyDescent="0.3"/>
  <cols>
    <col min="1" max="1" width="31.33203125" bestFit="1" customWidth="1"/>
    <col min="2" max="2" width="23.6640625" bestFit="1" customWidth="1"/>
    <col min="3" max="3" width="12.33203125" bestFit="1" customWidth="1"/>
    <col min="4" max="4" width="12.44140625" bestFit="1" customWidth="1"/>
    <col min="5" max="5" width="29.33203125" bestFit="1" customWidth="1"/>
    <col min="6" max="6" width="16" style="25" bestFit="1" customWidth="1"/>
  </cols>
  <sheetData>
    <row r="1" spans="1:6" x14ac:dyDescent="0.3">
      <c r="A1" s="99" t="s">
        <v>0</v>
      </c>
      <c r="B1" s="54" t="s">
        <v>1</v>
      </c>
      <c r="C1" s="54" t="s">
        <v>2</v>
      </c>
      <c r="D1" s="54" t="s">
        <v>206</v>
      </c>
      <c r="E1" s="54" t="s">
        <v>207</v>
      </c>
      <c r="F1" s="54" t="s">
        <v>208</v>
      </c>
    </row>
    <row r="2" spans="1:6" x14ac:dyDescent="0.3">
      <c r="A2" s="100" t="s">
        <v>209</v>
      </c>
      <c r="B2" s="4" t="s">
        <v>117</v>
      </c>
      <c r="C2" s="4" t="s">
        <v>108</v>
      </c>
      <c r="D2" s="4" t="s">
        <v>176</v>
      </c>
      <c r="E2" s="4" t="s">
        <v>210</v>
      </c>
      <c r="F2" s="101">
        <v>2500</v>
      </c>
    </row>
    <row r="3" spans="1:6" x14ac:dyDescent="0.3">
      <c r="A3" s="102"/>
      <c r="B3" s="103"/>
      <c r="C3" s="103"/>
      <c r="D3" s="103" t="s">
        <v>179</v>
      </c>
      <c r="E3" s="103" t="s">
        <v>211</v>
      </c>
      <c r="F3" s="104">
        <v>25</v>
      </c>
    </row>
    <row r="4" spans="1:6" x14ac:dyDescent="0.3">
      <c r="A4" s="105"/>
      <c r="B4" s="5"/>
      <c r="C4" s="5"/>
      <c r="D4" s="5"/>
      <c r="E4" s="5"/>
      <c r="F4" s="106"/>
    </row>
    <row r="5" spans="1:6" x14ac:dyDescent="0.3">
      <c r="A5" s="100" t="s">
        <v>9</v>
      </c>
      <c r="B5" s="4" t="s">
        <v>49</v>
      </c>
      <c r="C5" s="4" t="s">
        <v>11</v>
      </c>
      <c r="D5" s="4" t="s">
        <v>172</v>
      </c>
      <c r="E5" s="4" t="s">
        <v>212</v>
      </c>
      <c r="F5" s="101">
        <v>34000</v>
      </c>
    </row>
    <row r="6" spans="1:6" x14ac:dyDescent="0.3">
      <c r="A6" s="102"/>
      <c r="B6" s="103"/>
      <c r="C6" s="103"/>
      <c r="D6" s="103" t="s">
        <v>174</v>
      </c>
      <c r="E6" s="103" t="s">
        <v>213</v>
      </c>
      <c r="F6" s="104">
        <v>1000</v>
      </c>
    </row>
    <row r="7" spans="1:6" x14ac:dyDescent="0.3">
      <c r="A7" s="102"/>
      <c r="B7" s="103"/>
      <c r="C7" s="103"/>
      <c r="D7" s="103" t="s">
        <v>181</v>
      </c>
      <c r="E7" s="103" t="s">
        <v>182</v>
      </c>
      <c r="F7" s="104">
        <v>8000</v>
      </c>
    </row>
    <row r="8" spans="1:6" x14ac:dyDescent="0.3">
      <c r="A8" s="102"/>
      <c r="B8" s="103"/>
      <c r="C8" s="103"/>
      <c r="D8" s="103" t="s">
        <v>176</v>
      </c>
      <c r="E8" s="103" t="s">
        <v>214</v>
      </c>
      <c r="F8" s="104">
        <v>46000</v>
      </c>
    </row>
    <row r="9" spans="1:6" x14ac:dyDescent="0.3">
      <c r="A9" s="102"/>
      <c r="B9" s="103"/>
      <c r="C9" s="103"/>
      <c r="D9" s="103"/>
      <c r="E9" s="103" t="s">
        <v>210</v>
      </c>
      <c r="F9" s="104">
        <v>57500</v>
      </c>
    </row>
    <row r="10" spans="1:6" x14ac:dyDescent="0.3">
      <c r="A10" s="102"/>
      <c r="B10" s="103"/>
      <c r="C10" s="103"/>
      <c r="D10" s="103" t="s">
        <v>170</v>
      </c>
      <c r="E10" s="103" t="s">
        <v>183</v>
      </c>
      <c r="F10" s="104">
        <v>4500</v>
      </c>
    </row>
    <row r="11" spans="1:6" x14ac:dyDescent="0.3">
      <c r="A11" s="102"/>
      <c r="B11" s="103"/>
      <c r="C11" s="103"/>
      <c r="D11" s="103"/>
      <c r="E11" s="103" t="s">
        <v>178</v>
      </c>
      <c r="F11" s="104">
        <v>19000</v>
      </c>
    </row>
    <row r="12" spans="1:6" x14ac:dyDescent="0.3">
      <c r="A12" s="102"/>
      <c r="B12" s="103"/>
      <c r="C12" s="103"/>
      <c r="D12" s="103" t="s">
        <v>179</v>
      </c>
      <c r="E12" s="103" t="s">
        <v>211</v>
      </c>
      <c r="F12" s="104">
        <v>37740</v>
      </c>
    </row>
    <row r="13" spans="1:6" x14ac:dyDescent="0.3">
      <c r="A13" s="105"/>
      <c r="B13" s="5"/>
      <c r="C13" s="5"/>
      <c r="D13" s="5"/>
      <c r="E13" s="5"/>
      <c r="F13" s="106"/>
    </row>
    <row r="14" spans="1:6" x14ac:dyDescent="0.3">
      <c r="A14" s="100"/>
      <c r="B14" s="4" t="s">
        <v>10</v>
      </c>
      <c r="C14" s="4" t="s">
        <v>11</v>
      </c>
      <c r="D14" s="4" t="s">
        <v>172</v>
      </c>
      <c r="E14" s="4" t="s">
        <v>212</v>
      </c>
      <c r="F14" s="101">
        <v>6000</v>
      </c>
    </row>
    <row r="15" spans="1:6" x14ac:dyDescent="0.3">
      <c r="A15" s="102"/>
      <c r="B15" s="103"/>
      <c r="C15" s="103"/>
      <c r="D15" s="103" t="s">
        <v>174</v>
      </c>
      <c r="E15" s="103" t="s">
        <v>213</v>
      </c>
      <c r="F15" s="104">
        <v>400</v>
      </c>
    </row>
    <row r="16" spans="1:6" x14ac:dyDescent="0.3">
      <c r="A16" s="102"/>
      <c r="B16" s="103"/>
      <c r="C16" s="103"/>
      <c r="D16" s="103" t="s">
        <v>176</v>
      </c>
      <c r="E16" s="103" t="s">
        <v>210</v>
      </c>
      <c r="F16" s="104">
        <v>25000</v>
      </c>
    </row>
    <row r="17" spans="1:6" x14ac:dyDescent="0.3">
      <c r="A17" s="102"/>
      <c r="B17" s="103"/>
      <c r="C17" s="103"/>
      <c r="D17" s="103"/>
      <c r="E17" s="103" t="s">
        <v>214</v>
      </c>
      <c r="F17" s="104">
        <v>4000</v>
      </c>
    </row>
    <row r="18" spans="1:6" x14ac:dyDescent="0.3">
      <c r="A18" s="102"/>
      <c r="B18" s="103"/>
      <c r="C18" s="103"/>
      <c r="D18" s="103" t="s">
        <v>170</v>
      </c>
      <c r="E18" s="103" t="s">
        <v>178</v>
      </c>
      <c r="F18" s="104">
        <v>2000</v>
      </c>
    </row>
    <row r="19" spans="1:6" x14ac:dyDescent="0.3">
      <c r="A19" s="102"/>
      <c r="B19" s="103"/>
      <c r="C19" s="103"/>
      <c r="D19" s="103" t="s">
        <v>179</v>
      </c>
      <c r="E19" s="103" t="s">
        <v>211</v>
      </c>
      <c r="F19" s="104">
        <v>9600</v>
      </c>
    </row>
    <row r="20" spans="1:6" x14ac:dyDescent="0.3">
      <c r="A20" s="105"/>
      <c r="B20" s="5"/>
      <c r="C20" s="5"/>
      <c r="D20" s="5"/>
      <c r="E20" s="5"/>
      <c r="F20" s="106"/>
    </row>
    <row r="21" spans="1:6" x14ac:dyDescent="0.3">
      <c r="A21" s="100"/>
      <c r="B21" s="4" t="s">
        <v>29</v>
      </c>
      <c r="C21" s="4" t="s">
        <v>11</v>
      </c>
      <c r="D21" s="4" t="s">
        <v>172</v>
      </c>
      <c r="E21" s="4" t="s">
        <v>212</v>
      </c>
      <c r="F21" s="101">
        <v>13400</v>
      </c>
    </row>
    <row r="22" spans="1:6" x14ac:dyDescent="0.3">
      <c r="A22" s="102"/>
      <c r="B22" s="103"/>
      <c r="C22" s="103"/>
      <c r="D22" s="103" t="s">
        <v>174</v>
      </c>
      <c r="E22" s="103" t="s">
        <v>213</v>
      </c>
      <c r="F22" s="104">
        <v>3000</v>
      </c>
    </row>
    <row r="23" spans="1:6" x14ac:dyDescent="0.3">
      <c r="A23" s="102"/>
      <c r="B23" s="103"/>
      <c r="C23" s="103"/>
      <c r="D23" s="103" t="s">
        <v>181</v>
      </c>
      <c r="E23" s="103" t="s">
        <v>215</v>
      </c>
      <c r="F23" s="104">
        <v>9000</v>
      </c>
    </row>
    <row r="24" spans="1:6" x14ac:dyDescent="0.3">
      <c r="A24" s="102"/>
      <c r="B24" s="103"/>
      <c r="C24" s="103"/>
      <c r="D24" s="103" t="s">
        <v>176</v>
      </c>
      <c r="E24" s="103" t="s">
        <v>214</v>
      </c>
      <c r="F24" s="104">
        <v>71000</v>
      </c>
    </row>
    <row r="25" spans="1:6" x14ac:dyDescent="0.3">
      <c r="A25" s="102"/>
      <c r="B25" s="103"/>
      <c r="C25" s="103"/>
      <c r="D25" s="103"/>
      <c r="E25" s="103" t="s">
        <v>210</v>
      </c>
      <c r="F25" s="104">
        <v>92500</v>
      </c>
    </row>
    <row r="26" spans="1:6" x14ac:dyDescent="0.3">
      <c r="A26" s="102"/>
      <c r="B26" s="103"/>
      <c r="C26" s="103"/>
      <c r="D26" s="103" t="s">
        <v>170</v>
      </c>
      <c r="E26" s="103" t="s">
        <v>183</v>
      </c>
      <c r="F26" s="104">
        <v>8500</v>
      </c>
    </row>
    <row r="27" spans="1:6" x14ac:dyDescent="0.3">
      <c r="A27" s="102"/>
      <c r="B27" s="103"/>
      <c r="C27" s="103"/>
      <c r="D27" s="103"/>
      <c r="E27" s="103" t="s">
        <v>178</v>
      </c>
      <c r="F27" s="104">
        <v>21000</v>
      </c>
    </row>
    <row r="28" spans="1:6" x14ac:dyDescent="0.3">
      <c r="A28" s="102"/>
      <c r="B28" s="103"/>
      <c r="C28" s="103"/>
      <c r="D28" s="103" t="s">
        <v>179</v>
      </c>
      <c r="E28" s="103" t="s">
        <v>211</v>
      </c>
      <c r="F28" s="104">
        <v>54720</v>
      </c>
    </row>
    <row r="29" spans="1:6" x14ac:dyDescent="0.3">
      <c r="A29" s="105"/>
      <c r="B29" s="5"/>
      <c r="C29" s="5"/>
      <c r="D29" s="5"/>
      <c r="E29" s="5"/>
      <c r="F29" s="106"/>
    </row>
    <row r="30" spans="1:6" x14ac:dyDescent="0.3">
      <c r="A30" s="100"/>
      <c r="B30" s="4" t="s">
        <v>94</v>
      </c>
      <c r="C30" s="4" t="s">
        <v>11</v>
      </c>
      <c r="D30" s="4" t="s">
        <v>170</v>
      </c>
      <c r="E30" s="4" t="s">
        <v>192</v>
      </c>
      <c r="F30" s="101">
        <v>1000</v>
      </c>
    </row>
    <row r="31" spans="1:6" x14ac:dyDescent="0.3">
      <c r="A31" s="102"/>
      <c r="B31" s="103"/>
      <c r="C31" s="103"/>
      <c r="D31" s="103" t="s">
        <v>179</v>
      </c>
      <c r="E31" s="103" t="s">
        <v>211</v>
      </c>
      <c r="F31" s="104">
        <v>5930</v>
      </c>
    </row>
    <row r="32" spans="1:6" x14ac:dyDescent="0.3">
      <c r="A32" s="105"/>
      <c r="B32" s="5"/>
      <c r="C32" s="5"/>
      <c r="D32" s="5"/>
      <c r="E32" s="5"/>
      <c r="F32" s="106"/>
    </row>
    <row r="33" spans="1:6" x14ac:dyDescent="0.3">
      <c r="A33" s="100"/>
      <c r="B33" s="4" t="s">
        <v>91</v>
      </c>
      <c r="C33" s="4" t="s">
        <v>11</v>
      </c>
      <c r="D33" s="4" t="s">
        <v>172</v>
      </c>
      <c r="E33" s="4" t="s">
        <v>212</v>
      </c>
      <c r="F33" s="101">
        <v>5000</v>
      </c>
    </row>
    <row r="34" spans="1:6" x14ac:dyDescent="0.3">
      <c r="A34" s="102"/>
      <c r="B34" s="103"/>
      <c r="C34" s="103"/>
      <c r="D34" s="103" t="s">
        <v>181</v>
      </c>
      <c r="E34" s="103" t="s">
        <v>215</v>
      </c>
      <c r="F34" s="104">
        <v>1000</v>
      </c>
    </row>
    <row r="35" spans="1:6" x14ac:dyDescent="0.3">
      <c r="A35" s="102"/>
      <c r="B35" s="103"/>
      <c r="C35" s="103"/>
      <c r="D35" s="103" t="s">
        <v>176</v>
      </c>
      <c r="E35" s="103" t="s">
        <v>216</v>
      </c>
      <c r="F35" s="104">
        <v>5000</v>
      </c>
    </row>
    <row r="36" spans="1:6" x14ac:dyDescent="0.3">
      <c r="A36" s="102"/>
      <c r="B36" s="103"/>
      <c r="C36" s="103"/>
      <c r="D36" s="103" t="s">
        <v>170</v>
      </c>
      <c r="E36" s="103" t="s">
        <v>178</v>
      </c>
      <c r="F36" s="104">
        <v>3000</v>
      </c>
    </row>
    <row r="37" spans="1:6" x14ac:dyDescent="0.3">
      <c r="A37" s="105"/>
      <c r="B37" s="5"/>
      <c r="C37" s="5"/>
      <c r="D37" s="5"/>
      <c r="E37" s="5"/>
      <c r="F37" s="106"/>
    </row>
    <row r="38" spans="1:6" x14ac:dyDescent="0.3">
      <c r="A38" s="100"/>
      <c r="B38" s="4" t="s">
        <v>193</v>
      </c>
      <c r="C38" s="4" t="s">
        <v>11</v>
      </c>
      <c r="D38" s="4" t="s">
        <v>172</v>
      </c>
      <c r="E38" s="4" t="s">
        <v>212</v>
      </c>
      <c r="F38" s="101">
        <v>11000</v>
      </c>
    </row>
    <row r="39" spans="1:6" x14ac:dyDescent="0.3">
      <c r="A39" s="102"/>
      <c r="B39" s="103"/>
      <c r="C39" s="103"/>
      <c r="D39" s="103" t="s">
        <v>174</v>
      </c>
      <c r="E39" s="103" t="s">
        <v>213</v>
      </c>
      <c r="F39" s="104">
        <v>400</v>
      </c>
    </row>
    <row r="40" spans="1:6" x14ac:dyDescent="0.3">
      <c r="A40" s="102"/>
      <c r="B40" s="103"/>
      <c r="C40" s="103"/>
      <c r="D40" s="103" t="s">
        <v>176</v>
      </c>
      <c r="E40" s="103" t="s">
        <v>210</v>
      </c>
      <c r="F40" s="104">
        <v>16500</v>
      </c>
    </row>
    <row r="41" spans="1:6" x14ac:dyDescent="0.3">
      <c r="A41" s="102"/>
      <c r="B41" s="103"/>
      <c r="C41" s="103"/>
      <c r="D41" s="103"/>
      <c r="E41" s="103" t="s">
        <v>214</v>
      </c>
      <c r="F41" s="104">
        <v>9000</v>
      </c>
    </row>
    <row r="42" spans="1:6" x14ac:dyDescent="0.3">
      <c r="A42" s="102"/>
      <c r="B42" s="103"/>
      <c r="C42" s="103"/>
      <c r="D42" s="103" t="s">
        <v>170</v>
      </c>
      <c r="E42" s="103" t="s">
        <v>183</v>
      </c>
      <c r="F42" s="104">
        <v>1000</v>
      </c>
    </row>
    <row r="43" spans="1:6" x14ac:dyDescent="0.3">
      <c r="A43" s="102"/>
      <c r="B43" s="103"/>
      <c r="C43" s="103"/>
      <c r="D43" s="103"/>
      <c r="E43" s="103" t="s">
        <v>178</v>
      </c>
      <c r="F43" s="104">
        <v>8000</v>
      </c>
    </row>
    <row r="44" spans="1:6" x14ac:dyDescent="0.3">
      <c r="A44" s="102"/>
      <c r="B44" s="103"/>
      <c r="C44" s="103"/>
      <c r="D44" s="103" t="s">
        <v>179</v>
      </c>
      <c r="E44" s="103" t="s">
        <v>211</v>
      </c>
      <c r="F44" s="104">
        <v>9360</v>
      </c>
    </row>
    <row r="45" spans="1:6" x14ac:dyDescent="0.3">
      <c r="A45" s="105"/>
      <c r="B45" s="5"/>
      <c r="C45" s="5"/>
      <c r="D45" s="5"/>
      <c r="E45" s="5"/>
      <c r="F45" s="106"/>
    </row>
    <row r="46" spans="1:6" x14ac:dyDescent="0.3">
      <c r="A46" s="100"/>
      <c r="B46" s="4" t="s">
        <v>134</v>
      </c>
      <c r="C46" s="4" t="s">
        <v>11</v>
      </c>
      <c r="D46" s="4" t="s">
        <v>170</v>
      </c>
      <c r="E46" s="4" t="s">
        <v>171</v>
      </c>
      <c r="F46" s="101">
        <v>500</v>
      </c>
    </row>
    <row r="47" spans="1:6" x14ac:dyDescent="0.3">
      <c r="A47" s="105"/>
      <c r="B47" s="5"/>
      <c r="C47" s="5"/>
      <c r="D47" s="5"/>
      <c r="E47" s="5"/>
      <c r="F47" s="106"/>
    </row>
    <row r="48" spans="1:6" x14ac:dyDescent="0.3">
      <c r="A48" s="100"/>
      <c r="B48" s="4" t="s">
        <v>79</v>
      </c>
      <c r="C48" s="4" t="s">
        <v>11</v>
      </c>
      <c r="D48" s="4" t="s">
        <v>172</v>
      </c>
      <c r="E48" s="4" t="s">
        <v>212</v>
      </c>
      <c r="F48" s="101">
        <v>2000</v>
      </c>
    </row>
    <row r="49" spans="1:6" x14ac:dyDescent="0.3">
      <c r="A49" s="102"/>
      <c r="B49" s="103"/>
      <c r="C49" s="103"/>
      <c r="D49" s="103" t="s">
        <v>181</v>
      </c>
      <c r="E49" s="103" t="s">
        <v>215</v>
      </c>
      <c r="F49" s="104">
        <v>1000</v>
      </c>
    </row>
    <row r="50" spans="1:6" x14ac:dyDescent="0.3">
      <c r="A50" s="102"/>
      <c r="B50" s="103"/>
      <c r="C50" s="103"/>
      <c r="D50" s="103" t="s">
        <v>176</v>
      </c>
      <c r="E50" s="103" t="s">
        <v>210</v>
      </c>
      <c r="F50" s="104">
        <v>2500</v>
      </c>
    </row>
    <row r="51" spans="1:6" x14ac:dyDescent="0.3">
      <c r="A51" s="102"/>
      <c r="B51" s="103"/>
      <c r="C51" s="103"/>
      <c r="D51" s="103"/>
      <c r="E51" s="103" t="s">
        <v>216</v>
      </c>
      <c r="F51" s="104">
        <v>2500</v>
      </c>
    </row>
    <row r="52" spans="1:6" x14ac:dyDescent="0.3">
      <c r="A52" s="102"/>
      <c r="B52" s="103"/>
      <c r="C52" s="103"/>
      <c r="D52" s="103" t="s">
        <v>170</v>
      </c>
      <c r="E52" s="103" t="s">
        <v>178</v>
      </c>
      <c r="F52" s="104">
        <v>4000</v>
      </c>
    </row>
    <row r="53" spans="1:6" x14ac:dyDescent="0.3">
      <c r="A53" s="102"/>
      <c r="B53" s="103"/>
      <c r="C53" s="103"/>
      <c r="D53" s="103"/>
      <c r="E53" s="103" t="s">
        <v>171</v>
      </c>
      <c r="F53" s="104">
        <v>1500</v>
      </c>
    </row>
    <row r="54" spans="1:6" x14ac:dyDescent="0.3">
      <c r="A54" s="102"/>
      <c r="B54" s="103"/>
      <c r="C54" s="103"/>
      <c r="D54" s="103" t="s">
        <v>179</v>
      </c>
      <c r="E54" s="103" t="s">
        <v>211</v>
      </c>
      <c r="F54" s="104">
        <v>1740</v>
      </c>
    </row>
    <row r="55" spans="1:6" x14ac:dyDescent="0.3">
      <c r="A55" s="105"/>
      <c r="B55" s="5"/>
      <c r="C55" s="5"/>
      <c r="D55" s="5"/>
      <c r="E55" s="5"/>
      <c r="F55" s="106"/>
    </row>
    <row r="56" spans="1:6" x14ac:dyDescent="0.3">
      <c r="A56" s="100"/>
      <c r="B56" s="4" t="s">
        <v>102</v>
      </c>
      <c r="C56" s="4" t="s">
        <v>103</v>
      </c>
      <c r="D56" s="4" t="s">
        <v>172</v>
      </c>
      <c r="E56" s="4" t="s">
        <v>212</v>
      </c>
      <c r="F56" s="101">
        <v>4000</v>
      </c>
    </row>
    <row r="57" spans="1:6" x14ac:dyDescent="0.3">
      <c r="A57" s="102"/>
      <c r="B57" s="103"/>
      <c r="C57" s="103"/>
      <c r="D57" s="103" t="s">
        <v>176</v>
      </c>
      <c r="E57" s="103" t="s">
        <v>217</v>
      </c>
      <c r="F57" s="104">
        <v>7000</v>
      </c>
    </row>
    <row r="58" spans="1:6" x14ac:dyDescent="0.3">
      <c r="A58" s="102"/>
      <c r="B58" s="103"/>
      <c r="C58" s="103"/>
      <c r="D58" s="103"/>
      <c r="E58" s="103" t="s">
        <v>210</v>
      </c>
      <c r="F58" s="104">
        <v>5000</v>
      </c>
    </row>
    <row r="59" spans="1:6" x14ac:dyDescent="0.3">
      <c r="A59" s="102"/>
      <c r="B59" s="103"/>
      <c r="C59" s="103"/>
      <c r="D59" s="103" t="s">
        <v>170</v>
      </c>
      <c r="E59" s="103" t="s">
        <v>178</v>
      </c>
      <c r="F59" s="104">
        <v>3000</v>
      </c>
    </row>
    <row r="60" spans="1:6" x14ac:dyDescent="0.3">
      <c r="A60" s="102"/>
      <c r="B60" s="103"/>
      <c r="C60" s="103"/>
      <c r="D60" s="103" t="s">
        <v>179</v>
      </c>
      <c r="E60" s="103" t="s">
        <v>211</v>
      </c>
      <c r="F60" s="104">
        <v>4080</v>
      </c>
    </row>
    <row r="61" spans="1:6" x14ac:dyDescent="0.3">
      <c r="A61" s="105"/>
      <c r="B61" s="5"/>
      <c r="C61" s="5"/>
      <c r="D61" s="5"/>
      <c r="E61" s="5"/>
      <c r="F61" s="106"/>
    </row>
    <row r="62" spans="1:6" x14ac:dyDescent="0.3">
      <c r="A62" s="100"/>
      <c r="B62" s="4" t="s">
        <v>107</v>
      </c>
      <c r="C62" s="4" t="s">
        <v>108</v>
      </c>
      <c r="D62" s="4" t="s">
        <v>172</v>
      </c>
      <c r="E62" s="4" t="s">
        <v>212</v>
      </c>
      <c r="F62" s="101">
        <v>12000</v>
      </c>
    </row>
    <row r="63" spans="1:6" x14ac:dyDescent="0.3">
      <c r="A63" s="102"/>
      <c r="B63" s="103"/>
      <c r="C63" s="103"/>
      <c r="D63" s="103" t="s">
        <v>181</v>
      </c>
      <c r="E63" s="103" t="s">
        <v>182</v>
      </c>
      <c r="F63" s="104">
        <v>1000</v>
      </c>
    </row>
    <row r="64" spans="1:6" x14ac:dyDescent="0.3">
      <c r="A64" s="102"/>
      <c r="B64" s="103"/>
      <c r="C64" s="103"/>
      <c r="D64" s="103" t="s">
        <v>176</v>
      </c>
      <c r="E64" s="103" t="s">
        <v>216</v>
      </c>
      <c r="F64" s="104">
        <v>20000</v>
      </c>
    </row>
    <row r="65" spans="1:6" x14ac:dyDescent="0.3">
      <c r="A65" s="102"/>
      <c r="B65" s="103"/>
      <c r="C65" s="103"/>
      <c r="D65" s="103"/>
      <c r="E65" s="103" t="s">
        <v>214</v>
      </c>
      <c r="F65" s="104">
        <v>11000</v>
      </c>
    </row>
    <row r="66" spans="1:6" x14ac:dyDescent="0.3">
      <c r="A66" s="102"/>
      <c r="B66" s="103"/>
      <c r="C66" s="103"/>
      <c r="D66" s="103" t="s">
        <v>170</v>
      </c>
      <c r="E66" s="103" t="s">
        <v>183</v>
      </c>
      <c r="F66" s="104">
        <v>7000</v>
      </c>
    </row>
    <row r="67" spans="1:6" x14ac:dyDescent="0.3">
      <c r="A67" s="102"/>
      <c r="B67" s="103"/>
      <c r="C67" s="103"/>
      <c r="D67" s="103" t="s">
        <v>179</v>
      </c>
      <c r="E67" s="103" t="s">
        <v>211</v>
      </c>
      <c r="F67" s="104">
        <v>11760</v>
      </c>
    </row>
    <row r="68" spans="1:6" x14ac:dyDescent="0.3">
      <c r="A68" s="105"/>
      <c r="B68" s="5"/>
      <c r="C68" s="5"/>
      <c r="D68" s="5"/>
      <c r="E68" s="5"/>
      <c r="F68" s="106"/>
    </row>
    <row r="69" spans="1:6" x14ac:dyDescent="0.3">
      <c r="A69" s="100"/>
      <c r="B69" s="4" t="s">
        <v>84</v>
      </c>
      <c r="C69" s="4" t="s">
        <v>11</v>
      </c>
      <c r="D69" s="4" t="s">
        <v>172</v>
      </c>
      <c r="E69" s="4" t="s">
        <v>212</v>
      </c>
      <c r="F69" s="101">
        <v>4000</v>
      </c>
    </row>
    <row r="70" spans="1:6" x14ac:dyDescent="0.3">
      <c r="A70" s="102"/>
      <c r="B70" s="103"/>
      <c r="C70" s="103"/>
      <c r="D70" s="103" t="s">
        <v>181</v>
      </c>
      <c r="E70" s="103" t="s">
        <v>215</v>
      </c>
      <c r="F70" s="104">
        <v>4000</v>
      </c>
    </row>
    <row r="71" spans="1:6" x14ac:dyDescent="0.3">
      <c r="A71" s="102"/>
      <c r="B71" s="103"/>
      <c r="C71" s="103"/>
      <c r="D71" s="103" t="s">
        <v>176</v>
      </c>
      <c r="E71" s="103" t="s">
        <v>210</v>
      </c>
      <c r="F71" s="104">
        <v>5000</v>
      </c>
    </row>
    <row r="72" spans="1:6" x14ac:dyDescent="0.3">
      <c r="A72" s="102"/>
      <c r="B72" s="103"/>
      <c r="C72" s="103"/>
      <c r="D72" s="103" t="s">
        <v>170</v>
      </c>
      <c r="E72" s="103" t="s">
        <v>178</v>
      </c>
      <c r="F72" s="104">
        <v>8000</v>
      </c>
    </row>
    <row r="73" spans="1:6" x14ac:dyDescent="0.3">
      <c r="A73" s="102"/>
      <c r="B73" s="103"/>
      <c r="C73" s="103"/>
      <c r="D73" s="103" t="s">
        <v>179</v>
      </c>
      <c r="E73" s="103" t="s">
        <v>211</v>
      </c>
      <c r="F73" s="104">
        <v>600</v>
      </c>
    </row>
    <row r="74" spans="1:6" x14ac:dyDescent="0.3">
      <c r="A74" s="105"/>
      <c r="B74" s="5"/>
      <c r="C74" s="5"/>
      <c r="D74" s="5"/>
      <c r="E74" s="5"/>
      <c r="F74" s="106"/>
    </row>
    <row r="75" spans="1:6" x14ac:dyDescent="0.3">
      <c r="A75" s="100"/>
      <c r="B75" s="4" t="s">
        <v>98</v>
      </c>
      <c r="C75" s="4" t="s">
        <v>11</v>
      </c>
      <c r="D75" s="4" t="s">
        <v>172</v>
      </c>
      <c r="E75" s="4" t="s">
        <v>212</v>
      </c>
      <c r="F75" s="101">
        <v>2000</v>
      </c>
    </row>
    <row r="76" spans="1:6" x14ac:dyDescent="0.3">
      <c r="A76" s="102"/>
      <c r="B76" s="103"/>
      <c r="C76" s="103"/>
      <c r="D76" s="103" t="s">
        <v>176</v>
      </c>
      <c r="E76" s="103" t="s">
        <v>216</v>
      </c>
      <c r="F76" s="104">
        <v>2500</v>
      </c>
    </row>
    <row r="77" spans="1:6" x14ac:dyDescent="0.3">
      <c r="A77" s="102"/>
      <c r="B77" s="103"/>
      <c r="C77" s="103"/>
      <c r="D77" s="103" t="s">
        <v>179</v>
      </c>
      <c r="E77" s="103" t="s">
        <v>211</v>
      </c>
      <c r="F77" s="104">
        <v>1400</v>
      </c>
    </row>
    <row r="78" spans="1:6" x14ac:dyDescent="0.3">
      <c r="A78" s="105"/>
      <c r="B78" s="5"/>
      <c r="C78" s="5"/>
      <c r="D78" s="5"/>
      <c r="E78" s="5"/>
      <c r="F78" s="10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DFB60533C42F43812A6AF35C2FB902" ma:contentTypeVersion="4" ma:contentTypeDescription="Een nieuw document maken." ma:contentTypeScope="" ma:versionID="84744c06878800cae83701857de1f267">
  <xsd:schema xmlns:xsd="http://www.w3.org/2001/XMLSchema" xmlns:xs="http://www.w3.org/2001/XMLSchema" xmlns:p="http://schemas.microsoft.com/office/2006/metadata/properties" xmlns:ns2="2d61429b-5440-4069-bad4-3b82fa342384" targetNamespace="http://schemas.microsoft.com/office/2006/metadata/properties" ma:root="true" ma:fieldsID="a8b31874fa3414efe5cd4bf6c12d36ea" ns2:_="">
    <xsd:import namespace="2d61429b-5440-4069-bad4-3b82fa34238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1429b-5440-4069-bad4-3b82fa3423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2AF7D2-C668-49A5-9F7C-4C484FDD030D}">
  <ds:schemaRefs>
    <ds:schemaRef ds:uri="http://purl.org/dc/elements/1.1/"/>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2d61429b-5440-4069-bad4-3b82fa342384"/>
    <ds:schemaRef ds:uri="http://purl.org/dc/dcmitype/"/>
  </ds:schemaRefs>
</ds:datastoreItem>
</file>

<file path=customXml/itemProps2.xml><?xml version="1.0" encoding="utf-8"?>
<ds:datastoreItem xmlns:ds="http://schemas.openxmlformats.org/officeDocument/2006/customXml" ds:itemID="{7B97C995-D045-4341-913C-FE2FEF73713A}">
  <ds:schemaRefs>
    <ds:schemaRef ds:uri="http://schemas.microsoft.com/sharepoint/v3/contenttype/forms"/>
  </ds:schemaRefs>
</ds:datastoreItem>
</file>

<file path=customXml/itemProps3.xml><?xml version="1.0" encoding="utf-8"?>
<ds:datastoreItem xmlns:ds="http://schemas.openxmlformats.org/officeDocument/2006/customXml" ds:itemID="{772D9B23-C6EE-4CEE-AF22-A1C8B7A52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1429b-5440-4069-bad4-3b82fa342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Huidige&amp;gewenste situatie</vt:lpstr>
      <vt:lpstr>Verbr per loc per aut</vt:lpstr>
      <vt:lpstr>Omzet producten</vt:lpstr>
      <vt:lpstr>Aantallen per product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Querine van Wirdum</dc:creator>
  <cp:keywords/>
  <dc:description/>
  <cp:lastModifiedBy>Marielle Hintzen</cp:lastModifiedBy>
  <cp:revision/>
  <dcterms:created xsi:type="dcterms:W3CDTF">2022-01-07T15:31:49Z</dcterms:created>
  <dcterms:modified xsi:type="dcterms:W3CDTF">2022-03-21T17:50:44Z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0x010100ADDFB60533C42F43812A6AF35C2FB902</vt:lpwstr>
  </property>
</Properties>
</file>