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66925"/>
  <mc:AlternateContent xmlns:mc="http://schemas.openxmlformats.org/markup-compatibility/2006">
    <mc:Choice Requires="x15">
      <x15ac:absPath xmlns:x15ac="http://schemas.microsoft.com/office/spreadsheetml/2010/11/ac" url="https://studentdrenthecollege.sharepoint.com/sites/MAP-FD-Aanbestedingen/Gedeelde  documenten/2022/EA/Leer Management Systeem/Te publiceren/"/>
    </mc:Choice>
  </mc:AlternateContent>
  <xr:revisionPtr revIDLastSave="1" documentId="8_{1F9AC7B5-9485-427D-AC2B-B012432B1D6D}" xr6:coauthVersionLast="47" xr6:coauthVersionMax="47" xr10:uidLastSave="{42F64118-F8E3-438D-B38C-332CB0030337}"/>
  <bookViews>
    <workbookView xWindow="28680" yWindow="-120" windowWidth="29040" windowHeight="15840" xr2:uid="{00000000-000D-0000-FFFF-FFFF00000000}"/>
  </bookViews>
  <sheets>
    <sheet name="casevraag 2.1" sheetId="1" r:id="rId1"/>
    <sheet name="casevraag 2.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3" l="1"/>
  <c r="E17" i="3"/>
  <c r="F17" i="3"/>
  <c r="F28" i="3" l="1"/>
  <c r="E28" i="3"/>
  <c r="D28" i="3"/>
  <c r="F24" i="3"/>
  <c r="E24" i="3"/>
  <c r="D24" i="3"/>
  <c r="F22" i="3"/>
  <c r="E22" i="3"/>
  <c r="D22" i="3"/>
  <c r="F31" i="3"/>
  <c r="E31" i="3"/>
  <c r="D31" i="3"/>
  <c r="D57" i="1"/>
  <c r="G53" i="1"/>
  <c r="F53" i="1"/>
  <c r="E53" i="1"/>
  <c r="G50" i="1"/>
  <c r="F50" i="1"/>
  <c r="E50" i="1"/>
  <c r="G45" i="1"/>
  <c r="F45" i="1"/>
  <c r="E45" i="1"/>
  <c r="G43" i="1"/>
  <c r="F43" i="1"/>
  <c r="E43" i="1"/>
  <c r="G34" i="1"/>
  <c r="F34" i="1"/>
  <c r="E34" i="1"/>
  <c r="G30" i="1"/>
  <c r="F30" i="1"/>
  <c r="E30" i="1"/>
  <c r="G23" i="1"/>
  <c r="F23" i="1"/>
  <c r="E23" i="1"/>
  <c r="G20" i="1"/>
  <c r="F20" i="1"/>
  <c r="E20" i="1"/>
  <c r="D38" i="1"/>
  <c r="G38" i="1" s="1"/>
  <c r="F57" i="1" l="1"/>
  <c r="E57" i="1"/>
  <c r="G57" i="1"/>
  <c r="E38" i="1"/>
  <c r="F38" i="1"/>
</calcChain>
</file>

<file path=xl/sharedStrings.xml><?xml version="1.0" encoding="utf-8"?>
<sst xmlns="http://schemas.openxmlformats.org/spreadsheetml/2006/main" count="141" uniqueCount="107">
  <si>
    <t>Bijlage 9.</t>
  </si>
  <si>
    <t>Toelichting voor het maken van de screencast bij casevraag 2.1 en 2.2</t>
  </si>
  <si>
    <t>Casevraag 2.1 Screencast voor Studenten en Docenten</t>
  </si>
  <si>
    <t>Maximale score = 42,00</t>
  </si>
  <si>
    <r>
      <t xml:space="preserve">Maak een screencast van </t>
    </r>
    <r>
      <rPr>
        <b/>
        <sz val="11"/>
        <color theme="1"/>
        <rFont val="Calibri"/>
        <family val="2"/>
        <scheme val="minor"/>
      </rPr>
      <t>max 60 min</t>
    </r>
    <r>
      <rPr>
        <sz val="11"/>
        <color theme="1"/>
        <rFont val="Calibri"/>
        <family val="2"/>
        <scheme val="minor"/>
      </rPr>
      <t xml:space="preserve"> in mp4 format (of vergelijkbaar) waarin de volgende elementen naar voren komen. </t>
    </r>
  </si>
  <si>
    <t xml:space="preserve">De screencast is zodanig opgenomen dat deze beoordeelbaar is op:  1) overzichtelijkheid, 2) begrijpelijkheid en 3) logische navigatie en 4) algemene gebruiksvriendelijkheid </t>
  </si>
  <si>
    <r>
      <t xml:space="preserve">1) </t>
    </r>
    <r>
      <rPr>
        <b/>
        <sz val="11"/>
        <rFont val="Calibri"/>
        <family val="2"/>
      </rPr>
      <t>Overzichtelijkheid:</t>
    </r>
    <r>
      <rPr>
        <sz val="11"/>
        <rFont val="Calibri"/>
        <family val="2"/>
      </rPr>
      <t xml:space="preserve"> de gebruiker ziet in één oogopslag waar op moet worden geklikt om de gewenste actie uit te voeren. Bijv. door duidelijk gebruik van symbolen, kleuren en of inrichting van de applicatie</t>
    </r>
  </si>
  <si>
    <r>
      <t xml:space="preserve">2) </t>
    </r>
    <r>
      <rPr>
        <b/>
        <sz val="11"/>
        <rFont val="Calibri"/>
        <family val="2"/>
      </rPr>
      <t xml:space="preserve">Begrijpelijkheid: </t>
    </r>
    <r>
      <rPr>
        <sz val="11"/>
        <rFont val="Calibri"/>
        <family val="2"/>
      </rPr>
      <t>de gebruiker ziet direct welk effect een actie heeft op het resultaat. Bijv. door heldere tekst en uitleg en automatische feedback vanuit de applicatie (bijv. bij het opslaan van werk of het inleveren van een opdracht)</t>
    </r>
  </si>
  <si>
    <r>
      <t xml:space="preserve">3) </t>
    </r>
    <r>
      <rPr>
        <b/>
        <sz val="11"/>
        <rFont val="Calibri"/>
        <family val="2"/>
      </rPr>
      <t>Logische navigatie</t>
    </r>
    <r>
      <rPr>
        <sz val="11"/>
        <rFont val="Calibri"/>
        <family val="2"/>
      </rPr>
      <t xml:space="preserve">: de gebruiker ziet dat er op een logische manier wordt genavigeerd. Er hoeft niet onnodig veel te worden geklikt en er hoeft niet onnodig terug te worden gegaan naar eerdere schermen of menu's. </t>
    </r>
  </si>
  <si>
    <r>
      <t>4)</t>
    </r>
    <r>
      <rPr>
        <b/>
        <sz val="11"/>
        <rFont val="Calibri"/>
        <family val="2"/>
      </rPr>
      <t xml:space="preserve"> Algemene gebruiksvriendelijkheid:</t>
    </r>
    <r>
      <rPr>
        <sz val="11"/>
        <rFont val="Calibri"/>
        <family val="2"/>
      </rPr>
      <t xml:space="preserve"> de gebruiker ziet het leermanagagementsysteem in zijn geheel als gebruiksvriendelijk. </t>
    </r>
  </si>
  <si>
    <t xml:space="preserve">Per use case beoordeelt de beoordelaar per beoordelingscriterium (overzichtelijk; begrijpelijk; logische navigatie) met ja of nee. </t>
  </si>
  <si>
    <t>Indien de beoordelaar beantwoord met 'ja', dan ontvangt de Inschrijver de volledige score voor deze use case voor dit beoordelingscriterium.</t>
  </si>
  <si>
    <t>Indien de beoordelaar beantwoord met 'nee', dan ontvangt de Inschrijver een score van 0,00 voor deze use case voor dit beoordelingscriterium.</t>
  </si>
  <si>
    <t>Bijvoorbeeld: Te behalen punten use case = 5,00 - Overzichtelijk = 1,25 - Begrijpelijk = 1,25 - Logische navigatie = 2,50</t>
  </si>
  <si>
    <t>Gebruiksvriendelijkheid fuctionaliteiten voor studenten  (max. score = 20,00)</t>
  </si>
  <si>
    <t>Max</t>
  </si>
  <si>
    <t>Overzichtelijk (ja/nee)</t>
  </si>
  <si>
    <t>Begrijpelijk (ja/nee)</t>
  </si>
  <si>
    <t>Logische navigatie (ja/nee)</t>
  </si>
  <si>
    <t>De student bekijkt rooster en huiswerk op de smartphone</t>
  </si>
  <si>
    <t>1a</t>
  </si>
  <si>
    <t>Ziet het het rooster</t>
  </si>
  <si>
    <t xml:space="preserve"> </t>
  </si>
  <si>
    <t>1b</t>
  </si>
  <si>
    <t>Huiswerk staat direct in app, ook duidelijk als er geen huiswerk is</t>
  </si>
  <si>
    <t>De student logt in op laptop, levert een opdracht in, bekijkt feedback en volgt online les</t>
  </si>
  <si>
    <t>2a</t>
  </si>
  <si>
    <t>komt in persoonlijk portaal</t>
  </si>
  <si>
    <t>2b</t>
  </si>
  <si>
    <t>Opent opdracht</t>
  </si>
  <si>
    <t>2c</t>
  </si>
  <si>
    <t>Levert gemaakte opdracht in</t>
  </si>
  <si>
    <t>2d</t>
  </si>
  <si>
    <t>Ziet feedback docent</t>
  </si>
  <si>
    <t>2e</t>
  </si>
  <si>
    <t>Voert opdracht uit in groep</t>
  </si>
  <si>
    <t>2f</t>
  </si>
  <si>
    <t>Volgt online les</t>
  </si>
  <si>
    <t>De student bekijkt lesprogramma (meerdere leerjaren), bekijkt de eigen voortgang en maakt een planning</t>
  </si>
  <si>
    <t>3a</t>
  </si>
  <si>
    <t>Overzicht totaal lesprogramma (meerdere leerjaren)</t>
  </si>
  <si>
    <t>3b</t>
  </si>
  <si>
    <t>Overzicht voortgang (dashboard)</t>
  </si>
  <si>
    <t>3c</t>
  </si>
  <si>
    <t>Maakt persoonlijke tijdsplanning van leerstofonderdelen/modules</t>
  </si>
  <si>
    <t>De student bekijkt een instructievideo, werkt aan een stageopdracht en deelt werk met een stagebegeleider</t>
  </si>
  <si>
    <t>4a</t>
  </si>
  <si>
    <t>Student bekijkt instructievideo van docent</t>
  </si>
  <si>
    <t>4b</t>
  </si>
  <si>
    <t>Student werkt op stage/werk aan opdrachten</t>
  </si>
  <si>
    <t>4c</t>
  </si>
  <si>
    <t xml:space="preserve">Student deelt portfolio met externen zoals een stagebeleider (die geen toegang hebben tot het LMS)  </t>
  </si>
  <si>
    <t>Totaal</t>
  </si>
  <si>
    <t>Gebruiksvriendelijkheid functionaliteiten voor docenten (max. score = 20,00)</t>
  </si>
  <si>
    <t>De docent ontwerpt een leerlijn</t>
  </si>
  <si>
    <t>Ontwerpt een leerlijn</t>
  </si>
  <si>
    <t>De docent zet lesmateriaal klaar met gebruik van rubrics</t>
  </si>
  <si>
    <t>Zet lesmateriaal klaar voor een groep</t>
  </si>
  <si>
    <t>Zet lesmateriaal klaar voor individuele student</t>
  </si>
  <si>
    <t>Brengt een wijziging aan in de volgorde van het materiaal</t>
  </si>
  <si>
    <t>Voegt link toe aan lesmateriaal</t>
  </si>
  <si>
    <t>De docent zet opdrachten klaar en geeft feedback</t>
  </si>
  <si>
    <t>Voegt een opdracht met een rubric toe aan lesmateriaal</t>
  </si>
  <si>
    <t>Geeft feedback op werk student</t>
  </si>
  <si>
    <t>De docent bekijkt voortgang studenten</t>
  </si>
  <si>
    <t>Checkt voortgang groep studenten</t>
  </si>
  <si>
    <t>Stuurt een bericht aan een deel van de groep</t>
  </si>
  <si>
    <t>Houdt aanwezigheid bij</t>
  </si>
  <si>
    <t xml:space="preserve">Algemene gebruiksvriendelijkheid, voor studenten en docenten (max. score = 2,00) </t>
  </si>
  <si>
    <t xml:space="preserve">JA </t>
  </si>
  <si>
    <t>Nee</t>
  </si>
  <si>
    <t>Toelichting:</t>
  </si>
  <si>
    <t xml:space="preserve">Overall: vind je het leermanagementsysteem over het algemeen gebruiksvriendelijk? </t>
  </si>
  <si>
    <t>Maximaal te behalen totaalscore =  42,00</t>
  </si>
  <si>
    <t xml:space="preserve">Wanneer op onderdeel 2.1 geen minimum totaalscore van 60% wordt behaald (= 25,20) </t>
  </si>
  <si>
    <t>is het aan Aanbestedende dienst om te bepalen of de Inschrijving terzijde wordt gelegd.</t>
  </si>
  <si>
    <t>Casevraag 2.2 Screencast ten behoeve van Beheerders</t>
  </si>
  <si>
    <t>Maximale score = 7,00</t>
  </si>
  <si>
    <r>
      <t>Maak een screencast van</t>
    </r>
    <r>
      <rPr>
        <b/>
        <sz val="11"/>
        <color theme="1"/>
        <rFont val="Calibri"/>
        <family val="2"/>
        <scheme val="minor"/>
      </rPr>
      <t xml:space="preserve"> max 30 min</t>
    </r>
    <r>
      <rPr>
        <sz val="11"/>
        <color theme="1"/>
        <rFont val="Calibri"/>
        <family val="2"/>
        <scheme val="minor"/>
      </rPr>
      <t xml:space="preserve"> in mp4 format (of vergelijkbaar) waarin de volgende elementen naar voren komen. </t>
    </r>
  </si>
  <si>
    <t xml:space="preserve">De screencast is zodanig opgenomen dat deze beoordeelbaar is op 1) overzichtelijkheid, 2) begrijpelijkheid en 3) logische navigatie en 4) algemene gebruiksvriendelijkheid </t>
  </si>
  <si>
    <r>
      <t xml:space="preserve">1) </t>
    </r>
    <r>
      <rPr>
        <b/>
        <sz val="11"/>
        <rFont val="Calibri"/>
        <family val="2"/>
      </rPr>
      <t>Overzichtelijk:</t>
    </r>
    <r>
      <rPr>
        <sz val="11"/>
        <rFont val="Calibri"/>
        <family val="2"/>
      </rPr>
      <t xml:space="preserve"> de gebruiker ziet in één oogopslag waar op moet worden geklikt om de gewenste actie uit te voeren. Bijv. door duidelijk gebruik van symbolen, kleuren en of inrichting van de applicatie </t>
    </r>
  </si>
  <si>
    <r>
      <t xml:space="preserve">2) </t>
    </r>
    <r>
      <rPr>
        <b/>
        <sz val="11"/>
        <rFont val="Calibri"/>
        <family val="2"/>
      </rPr>
      <t xml:space="preserve">Begrijpelijk: </t>
    </r>
    <r>
      <rPr>
        <sz val="11"/>
        <rFont val="Calibri"/>
        <family val="2"/>
      </rPr>
      <t>de gebruiker ziet direct welk effect een actie heeft op het resultaat. Bijv. door heldere tekst en uitleg en automatische feedback vanuit de applicatie (bijv. bij het opslaan van werk of het wijzigen van rollen)</t>
    </r>
  </si>
  <si>
    <t xml:space="preserve">Per use case beoordeelt de beoordelaar per beoordelingscriterium (overzichtelijk; begrijpelijk; logische navigatie) met ja of nee.   </t>
  </si>
  <si>
    <t>Indien de beoordelaar beoordeelt met 'Ja', dan ontvangt de Inschrijver de volledige score voor deze use case voor dit beoordelingscriterium.</t>
  </si>
  <si>
    <t>Indien de beoordelaar beoordeelt met 'Nee', dan ontvangt de Inschrijver de score 0,00 voor deze use case voor dit beoordelingscriterium.</t>
  </si>
  <si>
    <t>Bijvoorbeeld: Te behalen punten use case = Max 2,00 - Overzichtelijk = 0,50 - Begrijpelijk = 0,50 - Logische navigatie = 1,00</t>
  </si>
  <si>
    <t>Gebruiksvriendelijkheid functionaliteiten voor Beheerders (maximale score = 7,00)</t>
  </si>
  <si>
    <t>Max.</t>
  </si>
  <si>
    <t>Algemeen</t>
  </si>
  <si>
    <t>Het beheerscherm</t>
  </si>
  <si>
    <t>Rollen en rechten</t>
  </si>
  <si>
    <t>Werking rollen en rechten en configuratie hiervan. Ook naar verschillende niveaus (Regio, Team, Opleiding). </t>
  </si>
  <si>
    <t>Toegang geven aan gebruikers binnen een opleiding. Rol, toekennen. Een aantal gebruikers een andere rol geven.  </t>
  </si>
  <si>
    <t>Aanmaken templates</t>
  </si>
  <si>
    <t>Aanmaken van verschillende templates, op basis van verschillende inrichtingskeuzes, bijvoorbeeld wel of geen cohorten, verschillende leermaterialen, absolute of relatieve deadlines (op basis van instroommoment) etc.  </t>
  </si>
  <si>
    <t>Werken met productieruimtes</t>
  </si>
  <si>
    <t>Aanmaken van productruimte op basis van template. Bijvoorbeeld: opleiding, cursus, leereenheid, workshop (eenmalig evenement)</t>
  </si>
  <si>
    <t>Wijziging in productruimte-template en checken hoe deze wijziging doorwerkt in productruimtes die gebruik maken van dit template.  </t>
  </si>
  <si>
    <t>Kopiëren van een productruimte met behoud van inhoud, maar zonder dat interacties van studenten worden meegenomen.  </t>
  </si>
  <si>
    <t>Gebruikersondersteuning</t>
  </si>
  <si>
    <t>5a</t>
  </si>
  <si>
    <r>
      <rPr>
        <sz val="11"/>
        <color theme="1"/>
        <rFont val="Candara"/>
        <family val="2"/>
      </rPr>
      <t>Overnemen identiteit van een gebruiker ten behoeve van het oplossen van problemen.</t>
    </r>
    <r>
      <rPr>
        <sz val="8"/>
        <color theme="1"/>
        <rFont val="Calibri"/>
        <family val="2"/>
        <scheme val="minor"/>
      </rPr>
      <t> </t>
    </r>
  </si>
  <si>
    <t>Totaal:</t>
  </si>
  <si>
    <t xml:space="preserve">Algemene gebruiksvriendelijkheid 2 P. </t>
  </si>
  <si>
    <t>Ja</t>
  </si>
  <si>
    <t>Toelichting</t>
  </si>
  <si>
    <t>Totaal maximaal te behalen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</si>
</sst>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b/>
      <sz val="11"/>
      <name val="Calibri"/>
      <family val="2"/>
    </font>
    <font>
      <b/>
      <u/>
      <sz val="11"/>
      <color theme="1"/>
      <name val="Calibri"/>
      <family val="2"/>
      <scheme val="minor"/>
    </font>
    <font>
      <u/>
      <sz val="11"/>
      <color theme="1"/>
      <name val="Calibri"/>
      <family val="2"/>
      <scheme val="minor"/>
    </font>
    <font>
      <sz val="11"/>
      <color theme="1"/>
      <name val="Candara"/>
      <family val="2"/>
    </font>
    <font>
      <sz val="8"/>
      <color theme="1"/>
      <name val="Calibri"/>
      <family val="2"/>
      <scheme val="minor"/>
    </font>
    <font>
      <b/>
      <sz val="11"/>
      <color theme="1"/>
      <name val="Candara"/>
      <family val="2"/>
    </font>
    <font>
      <b/>
      <sz val="16"/>
      <color theme="1"/>
      <name val="Calibri"/>
      <family val="2"/>
      <scheme val="minor"/>
    </font>
    <font>
      <b/>
      <sz val="14"/>
      <name val="Calibri"/>
      <family val="2"/>
      <scheme val="minor"/>
    </font>
    <font>
      <b/>
      <sz val="11"/>
      <name val="Calibri"/>
      <family val="2"/>
      <scheme val="minor"/>
    </font>
    <font>
      <sz val="14"/>
      <color theme="1"/>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1" fillId="0" borderId="0" xfId="0" applyFont="1"/>
    <xf numFmtId="0" fontId="0" fillId="0" borderId="0" xfId="0" applyAlignment="1">
      <alignment horizontal="left"/>
    </xf>
    <xf numFmtId="9" fontId="0" fillId="0" borderId="0" xfId="0" applyNumberFormat="1"/>
    <xf numFmtId="0" fontId="2" fillId="0" borderId="0" xfId="0" applyFont="1"/>
    <xf numFmtId="0" fontId="0" fillId="0" borderId="0" xfId="0" applyAlignment="1">
      <alignment vertical="top"/>
    </xf>
    <xf numFmtId="0" fontId="1" fillId="0" borderId="0" xfId="0" applyFont="1" applyAlignment="1">
      <alignment horizontal="left"/>
    </xf>
    <xf numFmtId="0" fontId="3" fillId="0" borderId="0" xfId="0" applyFont="1"/>
    <xf numFmtId="0" fontId="4" fillId="0" borderId="0" xfId="0" applyFont="1"/>
    <xf numFmtId="0" fontId="0" fillId="0" borderId="0" xfId="0" applyAlignment="1">
      <alignment horizontal="center"/>
    </xf>
    <xf numFmtId="0" fontId="4" fillId="0" borderId="0" xfId="0" applyFont="1" applyAlignment="1">
      <alignment horizontal="center"/>
    </xf>
    <xf numFmtId="0" fontId="1" fillId="0" borderId="0" xfId="0" applyFont="1" applyAlignment="1">
      <alignment horizontal="center"/>
    </xf>
    <xf numFmtId="164" fontId="0" fillId="0" borderId="0" xfId="0" applyNumberFormat="1"/>
    <xf numFmtId="164" fontId="0" fillId="0" borderId="0" xfId="0" applyNumberFormat="1" applyAlignment="1">
      <alignment horizontal="left"/>
    </xf>
    <xf numFmtId="164" fontId="4" fillId="0" borderId="0" xfId="0" applyNumberFormat="1" applyFont="1"/>
    <xf numFmtId="164" fontId="1" fillId="0" borderId="0" xfId="0" applyNumberFormat="1" applyFont="1"/>
    <xf numFmtId="164" fontId="0" fillId="0" borderId="0" xfId="0" applyNumberFormat="1" applyAlignment="1">
      <alignment horizontal="center"/>
    </xf>
    <xf numFmtId="0" fontId="6" fillId="0" borderId="0" xfId="0" applyFont="1" applyAlignment="1">
      <alignment horizontal="center"/>
    </xf>
    <xf numFmtId="0" fontId="7" fillId="0" borderId="0" xfId="0" applyFont="1"/>
    <xf numFmtId="0" fontId="0" fillId="0" borderId="2" xfId="0" applyBorder="1"/>
    <xf numFmtId="0" fontId="1" fillId="0" borderId="2" xfId="0" applyFont="1" applyBorder="1"/>
    <xf numFmtId="0" fontId="0" fillId="0" borderId="7" xfId="0" applyBorder="1"/>
    <xf numFmtId="0" fontId="0" fillId="0" borderId="6" xfId="0" applyBorder="1" applyAlignment="1">
      <alignment horizontal="left"/>
    </xf>
    <xf numFmtId="0" fontId="8" fillId="0" borderId="0" xfId="0" applyFont="1" applyAlignment="1">
      <alignment horizontal="left" vertical="center" wrapText="1"/>
    </xf>
    <xf numFmtId="0" fontId="0" fillId="0" borderId="8" xfId="0" applyBorder="1"/>
    <xf numFmtId="0" fontId="11" fillId="6" borderId="0" xfId="0" applyFont="1" applyFill="1" applyAlignment="1">
      <alignment horizontal="left"/>
    </xf>
    <xf numFmtId="0" fontId="11" fillId="6" borderId="0" xfId="0" applyFont="1" applyFill="1"/>
    <xf numFmtId="0" fontId="0" fillId="6" borderId="0" xfId="0" applyFill="1"/>
    <xf numFmtId="0" fontId="0" fillId="0" borderId="4" xfId="0" applyBorder="1" applyAlignment="1">
      <alignment horizontal="center"/>
    </xf>
    <xf numFmtId="2" fontId="0" fillId="0" borderId="14" xfId="0" applyNumberFormat="1" applyBorder="1" applyAlignment="1">
      <alignment horizontal="center"/>
    </xf>
    <xf numFmtId="2" fontId="6" fillId="2" borderId="13" xfId="0" applyNumberFormat="1" applyFont="1" applyFill="1" applyBorder="1" applyAlignment="1">
      <alignment horizontal="center"/>
    </xf>
    <xf numFmtId="2" fontId="6" fillId="0" borderId="13" xfId="0" applyNumberFormat="1" applyFont="1" applyBorder="1" applyAlignment="1">
      <alignment horizontal="center"/>
    </xf>
    <xf numFmtId="0" fontId="2" fillId="5" borderId="1" xfId="0" applyFont="1" applyFill="1" applyBorder="1"/>
    <xf numFmtId="0" fontId="0" fillId="5" borderId="1" xfId="0" applyFill="1" applyBorder="1"/>
    <xf numFmtId="0" fontId="0" fillId="5" borderId="2" xfId="0" applyFill="1" applyBorder="1"/>
    <xf numFmtId="0" fontId="1" fillId="5" borderId="12" xfId="0" applyFont="1" applyFill="1" applyBorder="1" applyAlignment="1">
      <alignment horizontal="center"/>
    </xf>
    <xf numFmtId="0" fontId="2" fillId="5" borderId="4" xfId="0" applyFont="1" applyFill="1" applyBorder="1"/>
    <xf numFmtId="0" fontId="0" fillId="5" borderId="6" xfId="0" applyFill="1" applyBorder="1"/>
    <xf numFmtId="0" fontId="0" fillId="5" borderId="7" xfId="0" applyFill="1" applyBorder="1"/>
    <xf numFmtId="0" fontId="0" fillId="5" borderId="13" xfId="0" applyFill="1" applyBorder="1" applyAlignment="1">
      <alignment horizontal="center"/>
    </xf>
    <xf numFmtId="9" fontId="1" fillId="5" borderId="13" xfId="0" applyNumberFormat="1" applyFont="1" applyFill="1" applyBorder="1" applyAlignment="1">
      <alignment horizontal="center"/>
    </xf>
    <xf numFmtId="0" fontId="0" fillId="5" borderId="6" xfId="0" applyFill="1" applyBorder="1" applyAlignment="1">
      <alignment horizontal="left"/>
    </xf>
    <xf numFmtId="0" fontId="1" fillId="7" borderId="1" xfId="0" applyFont="1" applyFill="1" applyBorder="1"/>
    <xf numFmtId="2" fontId="6" fillId="7" borderId="3" xfId="0" applyNumberFormat="1" applyFont="1" applyFill="1" applyBorder="1" applyAlignment="1">
      <alignment horizontal="center"/>
    </xf>
    <xf numFmtId="0" fontId="1" fillId="7" borderId="4" xfId="0" applyFont="1" applyFill="1" applyBorder="1"/>
    <xf numFmtId="2" fontId="6" fillId="7" borderId="5" xfId="0" applyNumberFormat="1" applyFont="1" applyFill="1" applyBorder="1" applyAlignment="1">
      <alignment horizontal="center"/>
    </xf>
    <xf numFmtId="0" fontId="1" fillId="7" borderId="6" xfId="0" applyFont="1" applyFill="1" applyBorder="1"/>
    <xf numFmtId="0" fontId="6" fillId="7" borderId="8" xfId="0" applyFont="1" applyFill="1" applyBorder="1" applyAlignment="1">
      <alignment horizontal="center"/>
    </xf>
    <xf numFmtId="0" fontId="6" fillId="0" borderId="13" xfId="0" applyFont="1" applyBorder="1" applyAlignment="1">
      <alignment horizontal="center"/>
    </xf>
    <xf numFmtId="0" fontId="0" fillId="0" borderId="9" xfId="0" applyBorder="1" applyAlignment="1">
      <alignment horizontal="left"/>
    </xf>
    <xf numFmtId="0" fontId="1" fillId="0" borderId="15" xfId="0" applyFont="1" applyBorder="1"/>
    <xf numFmtId="0" fontId="0" fillId="0" borderId="15" xfId="0" applyBorder="1"/>
    <xf numFmtId="2" fontId="6" fillId="2" borderId="11" xfId="0" applyNumberFormat="1" applyFont="1" applyFill="1" applyBorder="1" applyAlignment="1">
      <alignment horizontal="center"/>
    </xf>
    <xf numFmtId="2" fontId="6" fillId="0" borderId="11" xfId="0" applyNumberFormat="1" applyFont="1" applyBorder="1" applyAlignment="1">
      <alignment horizontal="center"/>
    </xf>
    <xf numFmtId="0" fontId="0" fillId="5" borderId="4" xfId="0" applyFill="1" applyBorder="1"/>
    <xf numFmtId="0" fontId="0" fillId="5" borderId="0" xfId="0" applyFill="1"/>
    <xf numFmtId="0" fontId="0" fillId="5" borderId="14" xfId="0" applyFill="1" applyBorder="1" applyAlignment="1">
      <alignment horizontal="center"/>
    </xf>
    <xf numFmtId="9" fontId="1" fillId="5" borderId="14" xfId="0" applyNumberFormat="1" applyFont="1" applyFill="1" applyBorder="1" applyAlignment="1">
      <alignment horizontal="center"/>
    </xf>
    <xf numFmtId="0" fontId="1" fillId="0" borderId="1" xfId="0" applyFont="1" applyBorder="1" applyAlignment="1">
      <alignment horizontal="center"/>
    </xf>
    <xf numFmtId="2" fontId="0" fillId="0" borderId="12" xfId="0" applyNumberFormat="1" applyBorder="1" applyAlignment="1">
      <alignment horizontal="center"/>
    </xf>
    <xf numFmtId="0" fontId="0" fillId="0" borderId="6" xfId="0" applyBorder="1" applyAlignment="1">
      <alignment horizontal="center"/>
    </xf>
    <xf numFmtId="2" fontId="0" fillId="0" borderId="13" xfId="0" applyNumberFormat="1" applyBorder="1" applyAlignment="1">
      <alignment horizontal="center"/>
    </xf>
    <xf numFmtId="0" fontId="4" fillId="0" borderId="6" xfId="0" applyFont="1" applyBorder="1" applyAlignment="1">
      <alignment horizontal="center"/>
    </xf>
    <xf numFmtId="0" fontId="4" fillId="0" borderId="7" xfId="0" applyFont="1" applyBorder="1"/>
    <xf numFmtId="2" fontId="1" fillId="0" borderId="12" xfId="0" applyNumberFormat="1" applyFont="1" applyBorder="1" applyAlignment="1">
      <alignment horizontal="center"/>
    </xf>
    <xf numFmtId="0" fontId="13" fillId="4" borderId="12" xfId="0" applyFont="1" applyFill="1" applyBorder="1" applyAlignment="1">
      <alignment horizontal="center"/>
    </xf>
    <xf numFmtId="0" fontId="12" fillId="5" borderId="1" xfId="0" applyFont="1" applyFill="1" applyBorder="1" applyAlignment="1">
      <alignment horizontal="left"/>
    </xf>
    <xf numFmtId="0" fontId="4" fillId="5" borderId="1" xfId="0" applyFont="1" applyFill="1" applyBorder="1"/>
    <xf numFmtId="0" fontId="4" fillId="5" borderId="2" xfId="0" applyFont="1" applyFill="1" applyBorder="1"/>
    <xf numFmtId="0" fontId="6" fillId="5" borderId="12" xfId="0" applyFont="1" applyFill="1" applyBorder="1" applyAlignment="1">
      <alignment horizontal="center"/>
    </xf>
    <xf numFmtId="0" fontId="11" fillId="9" borderId="0" xfId="0" applyFont="1" applyFill="1" applyAlignment="1">
      <alignment horizontal="left"/>
    </xf>
    <xf numFmtId="0" fontId="11" fillId="9" borderId="0" xfId="0" applyFont="1" applyFill="1"/>
    <xf numFmtId="0" fontId="0" fillId="9" borderId="0" xfId="0" applyFill="1"/>
    <xf numFmtId="0" fontId="2" fillId="8" borderId="0" xfId="0" applyFont="1" applyFill="1" applyAlignment="1">
      <alignment horizontal="right"/>
    </xf>
    <xf numFmtId="0" fontId="2" fillId="8" borderId="0" xfId="0" applyFont="1" applyFill="1"/>
    <xf numFmtId="0" fontId="0" fillId="8" borderId="0" xfId="0" applyFill="1"/>
    <xf numFmtId="0" fontId="14" fillId="8" borderId="0" xfId="0" applyFont="1" applyFill="1"/>
    <xf numFmtId="2" fontId="0" fillId="0" borderId="5" xfId="0" applyNumberFormat="1" applyBorder="1" applyAlignment="1">
      <alignment horizontal="center"/>
    </xf>
    <xf numFmtId="0" fontId="2" fillId="5" borderId="1" xfId="0" applyFont="1" applyFill="1" applyBorder="1" applyAlignment="1">
      <alignment horizontal="left"/>
    </xf>
    <xf numFmtId="0" fontId="0" fillId="5" borderId="2" xfId="0" applyFill="1" applyBorder="1" applyAlignment="1">
      <alignment horizontal="left"/>
    </xf>
    <xf numFmtId="0" fontId="1" fillId="5" borderId="2" xfId="0" applyFont="1" applyFill="1" applyBorder="1" applyAlignment="1">
      <alignment horizontal="center"/>
    </xf>
    <xf numFmtId="0" fontId="1" fillId="5" borderId="3" xfId="0" applyFont="1" applyFill="1" applyBorder="1" applyAlignment="1">
      <alignment horizontal="center"/>
    </xf>
    <xf numFmtId="9" fontId="1" fillId="5" borderId="8" xfId="0" applyNumberFormat="1" applyFont="1" applyFill="1" applyBorder="1" applyAlignment="1">
      <alignment horizontal="center"/>
    </xf>
    <xf numFmtId="0" fontId="0" fillId="0" borderId="1" xfId="0" applyBorder="1" applyAlignment="1">
      <alignment horizontal="center"/>
    </xf>
    <xf numFmtId="0" fontId="1" fillId="0" borderId="2" xfId="0" applyFont="1" applyBorder="1" applyAlignment="1">
      <alignment wrapText="1"/>
    </xf>
    <xf numFmtId="2" fontId="0" fillId="0" borderId="3" xfId="0" applyNumberFormat="1" applyBorder="1" applyAlignment="1">
      <alignment horizontal="center"/>
    </xf>
    <xf numFmtId="0" fontId="8" fillId="0" borderId="7" xfId="0" applyFont="1" applyBorder="1" applyAlignment="1">
      <alignment horizontal="left" vertical="center" wrapText="1"/>
    </xf>
    <xf numFmtId="2" fontId="0" fillId="0" borderId="7" xfId="0" applyNumberFormat="1" applyBorder="1" applyAlignment="1">
      <alignment horizontal="center"/>
    </xf>
    <xf numFmtId="2" fontId="0" fillId="0" borderId="8" xfId="0" applyNumberFormat="1" applyBorder="1" applyAlignment="1">
      <alignment horizontal="center"/>
    </xf>
    <xf numFmtId="0" fontId="10" fillId="0" borderId="2" xfId="0" applyFont="1" applyBorder="1" applyAlignment="1">
      <alignment horizontal="left" vertical="center" wrapText="1"/>
    </xf>
    <xf numFmtId="0" fontId="0" fillId="0" borderId="7" xfId="0" applyBorder="1" applyAlignment="1">
      <alignment horizontal="left" vertical="center" wrapText="1"/>
    </xf>
    <xf numFmtId="0" fontId="0" fillId="5" borderId="13" xfId="0" applyFill="1" applyBorder="1"/>
    <xf numFmtId="2" fontId="0" fillId="0" borderId="13" xfId="0" applyNumberFormat="1" applyBorder="1"/>
    <xf numFmtId="0" fontId="1" fillId="5" borderId="9" xfId="0" applyFont="1" applyFill="1" applyBorder="1"/>
    <xf numFmtId="0" fontId="1" fillId="5" borderId="15" xfId="0" applyFont="1" applyFill="1" applyBorder="1"/>
    <xf numFmtId="2" fontId="1" fillId="5" borderId="11" xfId="0" applyNumberFormat="1" applyFont="1" applyFill="1" applyBorder="1" applyAlignment="1">
      <alignment horizontal="center"/>
    </xf>
    <xf numFmtId="0" fontId="1" fillId="5" borderId="11" xfId="0" applyFont="1" applyFill="1" applyBorder="1" applyAlignment="1">
      <alignment horizontal="center"/>
    </xf>
    <xf numFmtId="0" fontId="1" fillId="5" borderId="10" xfId="0" applyFont="1" applyFill="1" applyBorder="1" applyAlignment="1">
      <alignment horizontal="center"/>
    </xf>
    <xf numFmtId="2" fontId="6" fillId="2" borderId="7" xfId="0" applyNumberFormat="1" applyFont="1" applyFill="1" applyBorder="1" applyAlignment="1">
      <alignment horizontal="center"/>
    </xf>
    <xf numFmtId="0" fontId="1" fillId="5" borderId="17" xfId="0" applyFont="1" applyFill="1" applyBorder="1"/>
    <xf numFmtId="2" fontId="6" fillId="3" borderId="18" xfId="0" applyNumberFormat="1" applyFont="1" applyFill="1" applyBorder="1" applyAlignment="1">
      <alignment horizontal="center"/>
    </xf>
    <xf numFmtId="0" fontId="1" fillId="5" borderId="16" xfId="0" applyFont="1" applyFill="1" applyBorder="1"/>
    <xf numFmtId="2" fontId="1" fillId="0" borderId="14" xfId="0" applyNumberFormat="1" applyFont="1" applyBorder="1" applyAlignment="1">
      <alignment horizontal="center"/>
    </xf>
    <xf numFmtId="2" fontId="1" fillId="0" borderId="12" xfId="0" applyNumberFormat="1" applyFont="1" applyFill="1" applyBorder="1" applyAlignment="1">
      <alignment horizontal="center"/>
    </xf>
    <xf numFmtId="2" fontId="0" fillId="0" borderId="12" xfId="0" applyNumberFormat="1" applyFill="1" applyBorder="1" applyAlignment="1">
      <alignment horizontal="center"/>
    </xf>
    <xf numFmtId="0" fontId="0" fillId="0" borderId="14" xfId="0" applyFill="1" applyBorder="1"/>
    <xf numFmtId="2" fontId="0" fillId="0" borderId="13" xfId="0" applyNumberFormat="1" applyFill="1" applyBorder="1" applyAlignment="1">
      <alignment horizontal="center"/>
    </xf>
    <xf numFmtId="2" fontId="1" fillId="0" borderId="14" xfId="0" applyNumberFormat="1" applyFont="1" applyFill="1" applyBorder="1" applyAlignment="1">
      <alignment horizontal="center"/>
    </xf>
    <xf numFmtId="2" fontId="0" fillId="0" borderId="14" xfId="0" applyNumberFormat="1" applyFill="1" applyBorder="1" applyAlignment="1">
      <alignment horizontal="center"/>
    </xf>
    <xf numFmtId="2" fontId="0" fillId="0" borderId="5" xfId="0" applyNumberFormat="1" applyFill="1" applyBorder="1" applyAlignment="1">
      <alignment horizontal="center"/>
    </xf>
    <xf numFmtId="2" fontId="1" fillId="0" borderId="13" xfId="0" applyNumberFormat="1" applyFont="1" applyFill="1" applyBorder="1" applyAlignment="1">
      <alignment horizontal="center"/>
    </xf>
    <xf numFmtId="2" fontId="0" fillId="0" borderId="8" xfId="0" applyNumberFormat="1" applyFill="1" applyBorder="1" applyAlignment="1">
      <alignment horizontal="center"/>
    </xf>
    <xf numFmtId="2" fontId="0" fillId="0" borderId="3" xfId="0" applyNumberFormat="1" applyFill="1" applyBorder="1" applyAlignment="1">
      <alignment horizontal="center"/>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tabSelected="1" topLeftCell="A31" zoomScale="91" zoomScaleNormal="91" workbookViewId="0">
      <selection activeCell="C60" sqref="C60"/>
    </sheetView>
  </sheetViews>
  <sheetFormatPr defaultRowHeight="15" x14ac:dyDescent="0.25"/>
  <cols>
    <col min="1" max="1" width="3.85546875" style="2" customWidth="1"/>
    <col min="3" max="3" width="98" customWidth="1"/>
    <col min="5" max="5" width="25.7109375" customWidth="1"/>
    <col min="6" max="6" width="23.42578125" customWidth="1"/>
    <col min="7" max="7" width="28.7109375" customWidth="1"/>
    <col min="9" max="9" width="8.85546875" style="9"/>
    <col min="10" max="10" width="8.85546875" style="12"/>
    <col min="11" max="11" width="14.140625" customWidth="1"/>
    <col min="12" max="12" width="16.5703125" customWidth="1"/>
    <col min="13" max="13" width="14" customWidth="1"/>
    <col min="17" max="17" width="13" customWidth="1"/>
    <col min="21" max="21" width="14.140625" customWidth="1"/>
  </cols>
  <sheetData>
    <row r="1" spans="1:10" ht="32.450000000000003" customHeight="1" x14ac:dyDescent="0.35">
      <c r="A1" s="25" t="s">
        <v>0</v>
      </c>
      <c r="B1" s="26"/>
      <c r="C1" s="26" t="s">
        <v>1</v>
      </c>
      <c r="D1" s="27"/>
      <c r="E1" s="27"/>
      <c r="F1" s="27"/>
      <c r="G1" s="27"/>
    </row>
    <row r="2" spans="1:10" ht="16.149999999999999" customHeight="1" x14ac:dyDescent="0.35">
      <c r="A2" s="70"/>
      <c r="B2" s="71"/>
      <c r="C2" s="71"/>
      <c r="D2" s="72"/>
      <c r="E2" s="72"/>
      <c r="F2" s="72"/>
      <c r="G2" s="72"/>
    </row>
    <row r="3" spans="1:10" ht="18.75" x14ac:dyDescent="0.3">
      <c r="A3" s="74" t="s">
        <v>2</v>
      </c>
      <c r="B3" s="75"/>
      <c r="C3" s="76"/>
      <c r="D3" s="75"/>
      <c r="E3" s="75"/>
      <c r="F3" s="75"/>
      <c r="G3" s="73" t="s">
        <v>3</v>
      </c>
      <c r="H3" s="9"/>
      <c r="I3" s="12"/>
      <c r="J3" s="1"/>
    </row>
    <row r="4" spans="1:10" x14ac:dyDescent="0.25">
      <c r="A4" s="5" t="s">
        <v>4</v>
      </c>
      <c r="H4" s="9"/>
      <c r="I4" s="12"/>
      <c r="J4"/>
    </row>
    <row r="5" spans="1:10" x14ac:dyDescent="0.25">
      <c r="A5" s="2" t="s">
        <v>5</v>
      </c>
      <c r="B5" s="2"/>
      <c r="C5" s="2"/>
      <c r="D5" s="2"/>
      <c r="E5" s="2"/>
      <c r="F5" s="2"/>
      <c r="G5" s="2"/>
      <c r="H5" s="2"/>
      <c r="I5" s="2"/>
      <c r="J5" s="2"/>
    </row>
    <row r="6" spans="1:10" x14ac:dyDescent="0.25">
      <c r="A6" s="6"/>
      <c r="B6" s="2"/>
      <c r="C6" s="2"/>
      <c r="D6" s="2"/>
      <c r="E6" s="2"/>
      <c r="F6" s="2"/>
      <c r="G6" s="2"/>
      <c r="H6" s="9"/>
      <c r="I6" s="13"/>
      <c r="J6" s="2"/>
    </row>
    <row r="7" spans="1:10" s="8" customFormat="1" ht="14.45" customHeight="1" x14ac:dyDescent="0.25">
      <c r="A7" s="7" t="s">
        <v>6</v>
      </c>
      <c r="H7" s="10"/>
      <c r="I7" s="14"/>
    </row>
    <row r="8" spans="1:10" s="8" customFormat="1" x14ac:dyDescent="0.25">
      <c r="A8" s="7" t="s">
        <v>7</v>
      </c>
      <c r="H8" s="10"/>
      <c r="I8" s="14"/>
    </row>
    <row r="9" spans="1:10" s="8" customFormat="1" x14ac:dyDescent="0.25">
      <c r="A9" s="7" t="s">
        <v>8</v>
      </c>
      <c r="H9" s="10"/>
      <c r="I9" s="14"/>
    </row>
    <row r="10" spans="1:10" x14ac:dyDescent="0.25">
      <c r="A10" s="7" t="s">
        <v>9</v>
      </c>
      <c r="H10" s="9"/>
      <c r="I10" s="12"/>
      <c r="J10"/>
    </row>
    <row r="11" spans="1:10" x14ac:dyDescent="0.25">
      <c r="A11"/>
      <c r="H11" s="9"/>
      <c r="I11" s="12"/>
      <c r="J11"/>
    </row>
    <row r="12" spans="1:10" x14ac:dyDescent="0.25">
      <c r="A12" s="7" t="s">
        <v>10</v>
      </c>
      <c r="B12" s="1"/>
      <c r="C12" s="1"/>
      <c r="D12" s="1"/>
      <c r="E12" s="1"/>
      <c r="F12" s="1"/>
      <c r="G12" s="1"/>
      <c r="H12" s="11"/>
      <c r="I12" s="15"/>
      <c r="J12"/>
    </row>
    <row r="13" spans="1:10" x14ac:dyDescent="0.25">
      <c r="A13" s="7" t="s">
        <v>11</v>
      </c>
      <c r="B13" s="1"/>
      <c r="C13" s="1"/>
      <c r="D13" s="1"/>
      <c r="E13" s="1"/>
      <c r="F13" s="1"/>
      <c r="G13" s="1"/>
      <c r="H13" s="11"/>
      <c r="I13" s="15"/>
      <c r="J13"/>
    </row>
    <row r="14" spans="1:10" x14ac:dyDescent="0.25">
      <c r="A14" s="7" t="s">
        <v>12</v>
      </c>
      <c r="B14" s="1"/>
      <c r="C14" s="1"/>
      <c r="D14" s="1"/>
      <c r="E14" s="1"/>
      <c r="F14" s="1"/>
      <c r="G14" s="1"/>
      <c r="H14" s="11"/>
      <c r="I14" s="15"/>
      <c r="J14"/>
    </row>
    <row r="15" spans="1:10" x14ac:dyDescent="0.25">
      <c r="A15" s="7" t="s">
        <v>13</v>
      </c>
      <c r="H15" s="9"/>
      <c r="I15" s="12"/>
      <c r="J15"/>
    </row>
    <row r="16" spans="1:10" x14ac:dyDescent="0.25">
      <c r="A16" s="7"/>
      <c r="H16" s="9"/>
      <c r="I16" s="12"/>
      <c r="J16"/>
    </row>
    <row r="17" spans="1:26" x14ac:dyDescent="0.25">
      <c r="B17" s="2"/>
      <c r="C17" s="2"/>
      <c r="D17" s="2"/>
      <c r="E17" s="2"/>
      <c r="F17" s="2"/>
      <c r="G17" s="2"/>
      <c r="H17" s="2"/>
      <c r="J17" s="13"/>
      <c r="K17" s="2"/>
      <c r="L17" s="1"/>
      <c r="M17" s="1"/>
      <c r="N17" s="3"/>
      <c r="Q17" s="1"/>
      <c r="S17" s="3"/>
      <c r="U17" s="1"/>
      <c r="V17" s="3"/>
      <c r="Z17" s="1"/>
    </row>
    <row r="18" spans="1:26" ht="18.75" x14ac:dyDescent="0.3">
      <c r="A18" s="32" t="s">
        <v>14</v>
      </c>
      <c r="B18" s="33"/>
      <c r="C18" s="34"/>
      <c r="D18" s="35" t="s">
        <v>15</v>
      </c>
      <c r="E18" s="35" t="s">
        <v>16</v>
      </c>
      <c r="F18" s="35" t="s">
        <v>17</v>
      </c>
      <c r="G18" s="35" t="s">
        <v>18</v>
      </c>
    </row>
    <row r="19" spans="1:26" ht="18.75" x14ac:dyDescent="0.3">
      <c r="A19" s="36"/>
      <c r="B19" s="54"/>
      <c r="C19" s="55"/>
      <c r="D19" s="56"/>
      <c r="E19" s="57">
        <v>0.25</v>
      </c>
      <c r="F19" s="57">
        <v>0.25</v>
      </c>
      <c r="G19" s="57">
        <v>0.5</v>
      </c>
    </row>
    <row r="20" spans="1:26" x14ac:dyDescent="0.25">
      <c r="A20" s="58">
        <v>1</v>
      </c>
      <c r="B20" s="20" t="s">
        <v>19</v>
      </c>
      <c r="C20" s="19"/>
      <c r="D20" s="59">
        <v>2.5</v>
      </c>
      <c r="E20" s="59">
        <f>E19*D20</f>
        <v>0.625</v>
      </c>
      <c r="F20" s="59">
        <f>F19*D20</f>
        <v>0.625</v>
      </c>
      <c r="G20" s="59">
        <f>G19*D20</f>
        <v>1.25</v>
      </c>
      <c r="K20" s="11"/>
    </row>
    <row r="21" spans="1:26" x14ac:dyDescent="0.25">
      <c r="A21" s="28" t="s">
        <v>20</v>
      </c>
      <c r="B21" t="s">
        <v>21</v>
      </c>
      <c r="D21" s="29"/>
      <c r="E21" s="29"/>
      <c r="F21" s="29"/>
      <c r="G21" s="29"/>
      <c r="J21" s="16"/>
      <c r="N21" t="s">
        <v>22</v>
      </c>
      <c r="O21" t="s">
        <v>22</v>
      </c>
      <c r="P21" t="s">
        <v>22</v>
      </c>
      <c r="Z21" s="1"/>
    </row>
    <row r="22" spans="1:26" x14ac:dyDescent="0.25">
      <c r="A22" s="60" t="s">
        <v>23</v>
      </c>
      <c r="B22" s="21" t="s">
        <v>24</v>
      </c>
      <c r="C22" s="21"/>
      <c r="D22" s="61"/>
      <c r="E22" s="61"/>
      <c r="F22" s="61"/>
      <c r="G22" s="61"/>
      <c r="J22" s="16"/>
      <c r="Z22" s="1"/>
    </row>
    <row r="23" spans="1:26" x14ac:dyDescent="0.25">
      <c r="A23" s="58">
        <v>2</v>
      </c>
      <c r="B23" s="20" t="s">
        <v>25</v>
      </c>
      <c r="C23" s="20"/>
      <c r="D23" s="59">
        <v>7.5</v>
      </c>
      <c r="E23" s="59">
        <f>E19*D23</f>
        <v>1.875</v>
      </c>
      <c r="F23" s="59">
        <f>F19*D23</f>
        <v>1.875</v>
      </c>
      <c r="G23" s="59">
        <f>G19*D23</f>
        <v>3.75</v>
      </c>
      <c r="H23" s="1"/>
      <c r="J23" s="16"/>
      <c r="Z23" s="1"/>
    </row>
    <row r="24" spans="1:26" x14ac:dyDescent="0.25">
      <c r="A24" s="28" t="s">
        <v>26</v>
      </c>
      <c r="B24" t="s">
        <v>27</v>
      </c>
      <c r="D24" s="29"/>
      <c r="E24" s="29"/>
      <c r="F24" s="29"/>
      <c r="G24" s="29"/>
      <c r="J24" s="16"/>
      <c r="Z24" s="1"/>
    </row>
    <row r="25" spans="1:26" x14ac:dyDescent="0.25">
      <c r="A25" s="28" t="s">
        <v>28</v>
      </c>
      <c r="B25" t="s">
        <v>29</v>
      </c>
      <c r="D25" s="29"/>
      <c r="E25" s="29"/>
      <c r="F25" s="29"/>
      <c r="G25" s="29"/>
      <c r="J25" s="16"/>
      <c r="Z25" s="1"/>
    </row>
    <row r="26" spans="1:26" x14ac:dyDescent="0.25">
      <c r="A26" s="28" t="s">
        <v>30</v>
      </c>
      <c r="B26" t="s">
        <v>31</v>
      </c>
      <c r="D26" s="29"/>
      <c r="E26" s="29"/>
      <c r="F26" s="29"/>
      <c r="G26" s="29"/>
      <c r="J26" s="16"/>
      <c r="Z26" s="1"/>
    </row>
    <row r="27" spans="1:26" x14ac:dyDescent="0.25">
      <c r="A27" s="28" t="s">
        <v>32</v>
      </c>
      <c r="B27" t="s">
        <v>33</v>
      </c>
      <c r="D27" s="29"/>
      <c r="E27" s="29"/>
      <c r="F27" s="29"/>
      <c r="G27" s="29"/>
      <c r="J27" s="16"/>
      <c r="Z27" s="1"/>
    </row>
    <row r="28" spans="1:26" x14ac:dyDescent="0.25">
      <c r="A28" s="28" t="s">
        <v>34</v>
      </c>
      <c r="B28" t="s">
        <v>35</v>
      </c>
      <c r="D28" s="29"/>
      <c r="E28" s="29"/>
      <c r="F28" s="29"/>
      <c r="G28" s="29"/>
      <c r="J28" s="16"/>
      <c r="Z28" s="1"/>
    </row>
    <row r="29" spans="1:26" x14ac:dyDescent="0.25">
      <c r="A29" s="60" t="s">
        <v>36</v>
      </c>
      <c r="B29" s="21" t="s">
        <v>37</v>
      </c>
      <c r="C29" s="21"/>
      <c r="D29" s="61"/>
      <c r="E29" s="61"/>
      <c r="F29" s="61"/>
      <c r="G29" s="61"/>
      <c r="J29" s="16"/>
      <c r="Z29" s="1"/>
    </row>
    <row r="30" spans="1:26" x14ac:dyDescent="0.25">
      <c r="A30" s="58">
        <v>3</v>
      </c>
      <c r="B30" s="20" t="s">
        <v>38</v>
      </c>
      <c r="C30" s="19"/>
      <c r="D30" s="59">
        <v>5</v>
      </c>
      <c r="E30" s="59">
        <f>E19*D30</f>
        <v>1.25</v>
      </c>
      <c r="F30" s="59">
        <f>F19*D30</f>
        <v>1.25</v>
      </c>
      <c r="G30" s="59">
        <f>G19*D30</f>
        <v>2.5</v>
      </c>
      <c r="J30" s="16"/>
      <c r="Z30" s="1"/>
    </row>
    <row r="31" spans="1:26" x14ac:dyDescent="0.25">
      <c r="A31" s="28" t="s">
        <v>39</v>
      </c>
      <c r="B31" t="s">
        <v>40</v>
      </c>
      <c r="D31" s="29"/>
      <c r="E31" s="29"/>
      <c r="F31" s="29"/>
      <c r="G31" s="29"/>
      <c r="J31" s="16"/>
      <c r="Z31" s="1"/>
    </row>
    <row r="32" spans="1:26" x14ac:dyDescent="0.25">
      <c r="A32" s="28" t="s">
        <v>41</v>
      </c>
      <c r="B32" t="s">
        <v>42</v>
      </c>
      <c r="D32" s="29"/>
      <c r="E32" s="29"/>
      <c r="F32" s="29"/>
      <c r="G32" s="29"/>
      <c r="J32" s="16"/>
      <c r="Z32" s="1"/>
    </row>
    <row r="33" spans="1:26" x14ac:dyDescent="0.25">
      <c r="A33" s="62" t="s">
        <v>43</v>
      </c>
      <c r="B33" s="63" t="s">
        <v>44</v>
      </c>
      <c r="C33" s="21"/>
      <c r="D33" s="61"/>
      <c r="E33" s="61"/>
      <c r="F33" s="61"/>
      <c r="G33" s="61"/>
      <c r="J33" s="16"/>
      <c r="Z33" s="1"/>
    </row>
    <row r="34" spans="1:26" x14ac:dyDescent="0.25">
      <c r="A34" s="58">
        <v>4</v>
      </c>
      <c r="B34" s="20" t="s">
        <v>45</v>
      </c>
      <c r="C34" s="19"/>
      <c r="D34" s="59">
        <v>5</v>
      </c>
      <c r="E34" s="59">
        <f>E19*D34</f>
        <v>1.25</v>
      </c>
      <c r="F34" s="59">
        <f>F19*D34</f>
        <v>1.25</v>
      </c>
      <c r="G34" s="59">
        <f>G19*D34</f>
        <v>2.5</v>
      </c>
      <c r="J34" s="16"/>
      <c r="Z34" s="1"/>
    </row>
    <row r="35" spans="1:26" x14ac:dyDescent="0.25">
      <c r="A35" s="28" t="s">
        <v>46</v>
      </c>
      <c r="B35" t="s">
        <v>47</v>
      </c>
      <c r="D35" s="29"/>
      <c r="E35" s="29"/>
      <c r="F35" s="29"/>
      <c r="G35" s="29"/>
      <c r="J35" s="16"/>
      <c r="Z35" s="1"/>
    </row>
    <row r="36" spans="1:26" x14ac:dyDescent="0.25">
      <c r="A36" s="28" t="s">
        <v>48</v>
      </c>
      <c r="B36" t="s">
        <v>49</v>
      </c>
      <c r="D36" s="29"/>
      <c r="E36" s="29"/>
      <c r="F36" s="29"/>
      <c r="G36" s="29"/>
      <c r="J36" s="16"/>
      <c r="Z36" s="1"/>
    </row>
    <row r="37" spans="1:26" x14ac:dyDescent="0.25">
      <c r="A37" s="60" t="s">
        <v>50</v>
      </c>
      <c r="B37" s="63" t="s">
        <v>51</v>
      </c>
      <c r="C37" s="21"/>
      <c r="D37" s="61"/>
      <c r="E37" s="61"/>
      <c r="F37" s="61"/>
      <c r="G37" s="61"/>
      <c r="J37" s="16"/>
      <c r="Z37" s="1"/>
    </row>
    <row r="38" spans="1:26" x14ac:dyDescent="0.25">
      <c r="A38" s="49"/>
      <c r="B38" s="50" t="s">
        <v>52</v>
      </c>
      <c r="C38" s="51"/>
      <c r="D38" s="52">
        <f>D20+D23+D30+D34</f>
        <v>20</v>
      </c>
      <c r="E38" s="53">
        <f>E19*D38</f>
        <v>5</v>
      </c>
      <c r="F38" s="53">
        <f>F19*D38</f>
        <v>5</v>
      </c>
      <c r="G38" s="53">
        <f>G19*D38</f>
        <v>10</v>
      </c>
      <c r="J38" s="16"/>
      <c r="Z38" s="1"/>
    </row>
    <row r="39" spans="1:26" x14ac:dyDescent="0.25">
      <c r="J39" s="16"/>
      <c r="Z39" s="1"/>
    </row>
    <row r="40" spans="1:26" x14ac:dyDescent="0.25">
      <c r="J40" s="16"/>
      <c r="Z40" s="1"/>
    </row>
    <row r="41" spans="1:26" ht="18.75" x14ac:dyDescent="0.3">
      <c r="A41" s="32" t="s">
        <v>53</v>
      </c>
      <c r="B41" s="34"/>
      <c r="C41" s="34"/>
      <c r="D41" s="35" t="s">
        <v>15</v>
      </c>
      <c r="E41" s="35" t="s">
        <v>16</v>
      </c>
      <c r="F41" s="35" t="s">
        <v>17</v>
      </c>
      <c r="G41" s="35" t="s">
        <v>18</v>
      </c>
      <c r="J41" s="16"/>
      <c r="Z41" s="1"/>
    </row>
    <row r="42" spans="1:26" x14ac:dyDescent="0.25">
      <c r="A42" s="41"/>
      <c r="B42" s="38"/>
      <c r="C42" s="38"/>
      <c r="D42" s="39"/>
      <c r="E42" s="40">
        <v>0.25</v>
      </c>
      <c r="F42" s="40">
        <v>0.25</v>
      </c>
      <c r="G42" s="40">
        <v>0.5</v>
      </c>
      <c r="J42" s="16"/>
      <c r="Z42" s="1"/>
    </row>
    <row r="43" spans="1:26" x14ac:dyDescent="0.25">
      <c r="A43" s="58">
        <v>1</v>
      </c>
      <c r="B43" s="20" t="s">
        <v>54</v>
      </c>
      <c r="C43" s="19"/>
      <c r="D43" s="64">
        <v>5</v>
      </c>
      <c r="E43" s="59">
        <f>E42*D43</f>
        <v>1.25</v>
      </c>
      <c r="F43" s="59">
        <f>F42*D43</f>
        <v>1.25</v>
      </c>
      <c r="G43" s="59">
        <f>G42*D43</f>
        <v>2.5</v>
      </c>
      <c r="J43" s="16"/>
      <c r="Z43" s="1"/>
    </row>
    <row r="44" spans="1:26" x14ac:dyDescent="0.25">
      <c r="A44" s="60" t="s">
        <v>20</v>
      </c>
      <c r="B44" s="21" t="s">
        <v>55</v>
      </c>
      <c r="C44" s="21"/>
      <c r="D44" s="61"/>
      <c r="E44" s="61"/>
      <c r="F44" s="61"/>
      <c r="G44" s="61"/>
      <c r="J44" s="16"/>
      <c r="Z44" s="1"/>
    </row>
    <row r="45" spans="1:26" x14ac:dyDescent="0.25">
      <c r="A45" s="58">
        <v>2</v>
      </c>
      <c r="B45" s="20" t="s">
        <v>56</v>
      </c>
      <c r="C45" s="19"/>
      <c r="D45" s="64">
        <v>5</v>
      </c>
      <c r="E45" s="59">
        <f>E42*D45</f>
        <v>1.25</v>
      </c>
      <c r="F45" s="59">
        <f>F42*D45</f>
        <v>1.25</v>
      </c>
      <c r="G45" s="59">
        <f>G42*D45</f>
        <v>2.5</v>
      </c>
      <c r="J45" s="16"/>
      <c r="Z45" s="1"/>
    </row>
    <row r="46" spans="1:26" x14ac:dyDescent="0.25">
      <c r="A46" s="28" t="s">
        <v>26</v>
      </c>
      <c r="B46" t="s">
        <v>57</v>
      </c>
      <c r="D46" s="29"/>
      <c r="E46" s="29"/>
      <c r="F46" s="29"/>
      <c r="G46" s="29"/>
      <c r="J46" s="16"/>
      <c r="Z46" s="1"/>
    </row>
    <row r="47" spans="1:26" x14ac:dyDescent="0.25">
      <c r="A47" s="28" t="s">
        <v>28</v>
      </c>
      <c r="B47" t="s">
        <v>58</v>
      </c>
      <c r="D47" s="29"/>
      <c r="E47" s="29"/>
      <c r="F47" s="29"/>
      <c r="G47" s="29"/>
      <c r="J47" s="16"/>
      <c r="Z47" s="1"/>
    </row>
    <row r="48" spans="1:26" x14ac:dyDescent="0.25">
      <c r="A48" s="28" t="s">
        <v>30</v>
      </c>
      <c r="B48" t="s">
        <v>59</v>
      </c>
      <c r="D48" s="29"/>
      <c r="E48" s="29"/>
      <c r="F48" s="29"/>
      <c r="G48" s="29"/>
      <c r="J48" s="16"/>
      <c r="Z48" s="1"/>
    </row>
    <row r="49" spans="1:26" x14ac:dyDescent="0.25">
      <c r="A49" s="60" t="s">
        <v>32</v>
      </c>
      <c r="B49" s="21" t="s">
        <v>60</v>
      </c>
      <c r="C49" s="21"/>
      <c r="D49" s="61"/>
      <c r="E49" s="61"/>
      <c r="F49" s="61"/>
      <c r="G49" s="61"/>
      <c r="J49" s="16"/>
      <c r="Z49" s="1"/>
    </row>
    <row r="50" spans="1:26" x14ac:dyDescent="0.25">
      <c r="A50" s="58">
        <v>3</v>
      </c>
      <c r="B50" s="20" t="s">
        <v>61</v>
      </c>
      <c r="C50" s="19"/>
      <c r="D50" s="64">
        <v>5</v>
      </c>
      <c r="E50" s="59">
        <f>E42*D50</f>
        <v>1.25</v>
      </c>
      <c r="F50" s="59">
        <f>F42*D50</f>
        <v>1.25</v>
      </c>
      <c r="G50" s="59">
        <f>G42*D50</f>
        <v>2.5</v>
      </c>
      <c r="J50" s="16"/>
      <c r="Z50" s="1"/>
    </row>
    <row r="51" spans="1:26" x14ac:dyDescent="0.25">
      <c r="A51" s="28" t="s">
        <v>39</v>
      </c>
      <c r="B51" t="s">
        <v>62</v>
      </c>
      <c r="D51" s="29"/>
      <c r="E51" s="29"/>
      <c r="F51" s="29"/>
      <c r="G51" s="29"/>
      <c r="J51" s="16"/>
      <c r="Z51" s="1"/>
    </row>
    <row r="52" spans="1:26" x14ac:dyDescent="0.25">
      <c r="A52" s="60" t="s">
        <v>41</v>
      </c>
      <c r="B52" s="21" t="s">
        <v>63</v>
      </c>
      <c r="C52" s="21"/>
      <c r="D52" s="61"/>
      <c r="E52" s="61"/>
      <c r="F52" s="61"/>
      <c r="G52" s="61"/>
      <c r="J52" s="16"/>
      <c r="Z52" s="1"/>
    </row>
    <row r="53" spans="1:26" x14ac:dyDescent="0.25">
      <c r="A53" s="58">
        <v>4</v>
      </c>
      <c r="B53" s="20" t="s">
        <v>64</v>
      </c>
      <c r="C53" s="19"/>
      <c r="D53" s="64">
        <v>5</v>
      </c>
      <c r="E53" s="59">
        <f>E42*D53</f>
        <v>1.25</v>
      </c>
      <c r="F53" s="59">
        <f>F42*D53</f>
        <v>1.25</v>
      </c>
      <c r="G53" s="59">
        <f>G42*D53</f>
        <v>2.5</v>
      </c>
    </row>
    <row r="54" spans="1:26" x14ac:dyDescent="0.25">
      <c r="A54" s="28" t="s">
        <v>46</v>
      </c>
      <c r="B54" t="s">
        <v>65</v>
      </c>
      <c r="D54" s="29"/>
      <c r="E54" s="29"/>
      <c r="F54" s="29"/>
      <c r="G54" s="29"/>
      <c r="J54" s="16"/>
      <c r="Z54" s="1"/>
    </row>
    <row r="55" spans="1:26" x14ac:dyDescent="0.25">
      <c r="A55" s="28" t="s">
        <v>48</v>
      </c>
      <c r="B55" t="s">
        <v>66</v>
      </c>
      <c r="D55" s="29"/>
      <c r="E55" s="29"/>
      <c r="F55" s="29"/>
      <c r="G55" s="29"/>
      <c r="J55" s="16"/>
      <c r="Z55" s="1"/>
    </row>
    <row r="56" spans="1:26" x14ac:dyDescent="0.25">
      <c r="A56" s="28" t="s">
        <v>50</v>
      </c>
      <c r="B56" t="s">
        <v>67</v>
      </c>
      <c r="D56" s="29"/>
      <c r="E56" s="29"/>
      <c r="F56" s="29"/>
      <c r="G56" s="29"/>
      <c r="J56" s="16"/>
      <c r="Z56" s="1"/>
    </row>
    <row r="57" spans="1:26" x14ac:dyDescent="0.25">
      <c r="A57" s="22"/>
      <c r="B57" s="21"/>
      <c r="C57" s="21"/>
      <c r="D57" s="30">
        <f>SUM(D43:D53)</f>
        <v>20</v>
      </c>
      <c r="E57" s="31">
        <f>SUM(E43:E53)</f>
        <v>5</v>
      </c>
      <c r="F57" s="31">
        <f>SUM(F43:F53)</f>
        <v>5</v>
      </c>
      <c r="G57" s="31">
        <f>SUM(G43:G53)</f>
        <v>10</v>
      </c>
      <c r="H57" s="18"/>
      <c r="J57" s="16"/>
      <c r="Z57" s="1"/>
    </row>
    <row r="58" spans="1:26" x14ac:dyDescent="0.25">
      <c r="D58" s="17"/>
      <c r="E58" s="17"/>
      <c r="F58" s="17"/>
      <c r="G58" s="17"/>
      <c r="H58" s="18"/>
      <c r="J58" s="16"/>
      <c r="Z58" s="1"/>
    </row>
    <row r="59" spans="1:26" ht="18.75" x14ac:dyDescent="0.3">
      <c r="A59" s="66" t="s">
        <v>68</v>
      </c>
      <c r="B59" s="67"/>
      <c r="C59" s="68"/>
      <c r="D59" s="65" t="s">
        <v>15</v>
      </c>
      <c r="E59" s="35" t="s">
        <v>69</v>
      </c>
      <c r="F59" s="35" t="s">
        <v>70</v>
      </c>
      <c r="G59" s="69" t="s">
        <v>71</v>
      </c>
      <c r="H59" s="18"/>
      <c r="J59" s="16"/>
      <c r="Z59" s="1"/>
    </row>
    <row r="60" spans="1:26" x14ac:dyDescent="0.25">
      <c r="A60" s="41" t="s">
        <v>72</v>
      </c>
      <c r="B60" s="37"/>
      <c r="C60" s="38"/>
      <c r="D60" s="30">
        <v>2</v>
      </c>
      <c r="E60" s="61">
        <v>2</v>
      </c>
      <c r="F60" s="61">
        <v>0</v>
      </c>
      <c r="G60" s="48"/>
      <c r="H60" s="18"/>
      <c r="J60" s="16"/>
      <c r="Z60" s="1"/>
    </row>
    <row r="61" spans="1:26" x14ac:dyDescent="0.25">
      <c r="D61" s="17"/>
      <c r="E61" s="17"/>
      <c r="F61" s="17"/>
      <c r="G61" s="17"/>
      <c r="H61" s="18"/>
      <c r="J61" s="16"/>
      <c r="Z61" s="1"/>
    </row>
    <row r="62" spans="1:26" x14ac:dyDescent="0.25">
      <c r="C62" s="42" t="s">
        <v>73</v>
      </c>
      <c r="D62" s="43" t="s">
        <v>22</v>
      </c>
      <c r="E62" s="17"/>
      <c r="F62" s="17"/>
      <c r="G62" s="17"/>
      <c r="H62" s="18"/>
      <c r="J62" s="16"/>
      <c r="Z62" s="1"/>
    </row>
    <row r="63" spans="1:26" x14ac:dyDescent="0.25">
      <c r="C63" s="44" t="s">
        <v>74</v>
      </c>
      <c r="D63" s="45" t="s">
        <v>22</v>
      </c>
      <c r="E63" s="17"/>
      <c r="F63" s="17"/>
      <c r="G63" s="17"/>
      <c r="H63" s="18"/>
      <c r="J63" s="16"/>
      <c r="Z63" s="1"/>
    </row>
    <row r="64" spans="1:26" x14ac:dyDescent="0.25">
      <c r="C64" s="46" t="s">
        <v>75</v>
      </c>
      <c r="D64" s="47"/>
      <c r="E64" s="17"/>
      <c r="F64" s="17"/>
      <c r="G64" s="17"/>
      <c r="H64" s="18"/>
      <c r="J64" s="16"/>
      <c r="Z6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3"/>
  <sheetViews>
    <sheetView topLeftCell="A10" zoomScale="94" zoomScaleNormal="94" workbookViewId="0">
      <selection activeCell="G19" sqref="G19"/>
    </sheetView>
  </sheetViews>
  <sheetFormatPr defaultRowHeight="15" x14ac:dyDescent="0.25"/>
  <cols>
    <col min="1" max="1" width="3.85546875" customWidth="1"/>
    <col min="2" max="2" width="98" customWidth="1"/>
    <col min="3" max="3" width="9.7109375" customWidth="1"/>
    <col min="4" max="4" width="20.7109375" customWidth="1"/>
    <col min="5" max="5" width="19.7109375" customWidth="1"/>
    <col min="6" max="6" width="28.42578125" customWidth="1"/>
    <col min="7" max="7" width="28.7109375" customWidth="1"/>
  </cols>
  <sheetData>
    <row r="1" spans="1:6" ht="18.75" x14ac:dyDescent="0.3">
      <c r="A1" s="74" t="s">
        <v>76</v>
      </c>
      <c r="B1" s="76"/>
      <c r="C1" s="76"/>
      <c r="D1" s="76"/>
      <c r="E1" s="76"/>
      <c r="F1" s="73" t="s">
        <v>77</v>
      </c>
    </row>
    <row r="2" spans="1:6" x14ac:dyDescent="0.25">
      <c r="A2" s="5" t="s">
        <v>78</v>
      </c>
    </row>
    <row r="3" spans="1:6" x14ac:dyDescent="0.25">
      <c r="A3" s="2" t="s">
        <v>79</v>
      </c>
    </row>
    <row r="4" spans="1:6" x14ac:dyDescent="0.25">
      <c r="A4" s="6"/>
    </row>
    <row r="5" spans="1:6" x14ac:dyDescent="0.25">
      <c r="A5" s="7" t="s">
        <v>80</v>
      </c>
    </row>
    <row r="6" spans="1:6" x14ac:dyDescent="0.25">
      <c r="A6" s="7" t="s">
        <v>81</v>
      </c>
    </row>
    <row r="7" spans="1:6" x14ac:dyDescent="0.25">
      <c r="A7" s="7" t="s">
        <v>8</v>
      </c>
    </row>
    <row r="8" spans="1:6" x14ac:dyDescent="0.25">
      <c r="A8" s="7" t="s">
        <v>9</v>
      </c>
    </row>
    <row r="10" spans="1:6" x14ac:dyDescent="0.25">
      <c r="A10" s="7" t="s">
        <v>82</v>
      </c>
    </row>
    <row r="11" spans="1:6" x14ac:dyDescent="0.25">
      <c r="A11" s="7" t="s">
        <v>83</v>
      </c>
    </row>
    <row r="12" spans="1:6" x14ac:dyDescent="0.25">
      <c r="A12" s="7" t="s">
        <v>84</v>
      </c>
    </row>
    <row r="13" spans="1:6" x14ac:dyDescent="0.25">
      <c r="A13" s="7" t="s">
        <v>85</v>
      </c>
    </row>
    <row r="15" spans="1:6" ht="18.75" x14ac:dyDescent="0.3">
      <c r="A15" s="78" t="s">
        <v>86</v>
      </c>
      <c r="B15" s="79"/>
      <c r="C15" s="35" t="s">
        <v>87</v>
      </c>
      <c r="D15" s="35" t="s">
        <v>16</v>
      </c>
      <c r="E15" s="35" t="s">
        <v>17</v>
      </c>
      <c r="F15" s="81" t="s">
        <v>18</v>
      </c>
    </row>
    <row r="16" spans="1:6" x14ac:dyDescent="0.25">
      <c r="A16" s="37"/>
      <c r="B16" s="38"/>
      <c r="C16" s="91"/>
      <c r="D16" s="40">
        <v>0.25</v>
      </c>
      <c r="E16" s="40">
        <v>0.25</v>
      </c>
      <c r="F16" s="82">
        <v>0.5</v>
      </c>
    </row>
    <row r="17" spans="1:6" x14ac:dyDescent="0.25">
      <c r="A17" s="83">
        <v>1</v>
      </c>
      <c r="B17" s="84" t="s">
        <v>88</v>
      </c>
      <c r="C17" s="64">
        <v>1</v>
      </c>
      <c r="D17" s="59">
        <f>D16*C17</f>
        <v>0.25</v>
      </c>
      <c r="E17" s="59">
        <f>E16*C17</f>
        <v>0.25</v>
      </c>
      <c r="F17" s="85">
        <f>F16*C17</f>
        <v>0.5</v>
      </c>
    </row>
    <row r="18" spans="1:6" x14ac:dyDescent="0.25">
      <c r="A18" s="60" t="s">
        <v>20</v>
      </c>
      <c r="B18" s="86" t="s">
        <v>89</v>
      </c>
      <c r="C18" s="102"/>
      <c r="D18" s="29"/>
      <c r="E18" s="29"/>
      <c r="F18" s="77"/>
    </row>
    <row r="19" spans="1:6" s="1" customFormat="1" x14ac:dyDescent="0.25">
      <c r="A19" s="58">
        <v>2</v>
      </c>
      <c r="B19" s="89" t="s">
        <v>90</v>
      </c>
      <c r="C19" s="103">
        <v>1</v>
      </c>
      <c r="D19" s="104">
        <v>0.25</v>
      </c>
      <c r="E19" s="104">
        <v>0.25</v>
      </c>
      <c r="F19" s="104">
        <v>0.5</v>
      </c>
    </row>
    <row r="20" spans="1:6" ht="30" x14ac:dyDescent="0.25">
      <c r="A20" s="28" t="s">
        <v>26</v>
      </c>
      <c r="B20" s="23" t="s">
        <v>91</v>
      </c>
      <c r="C20" s="105"/>
      <c r="D20" s="105"/>
      <c r="E20" s="105"/>
      <c r="F20" s="105"/>
    </row>
    <row r="21" spans="1:6" ht="30" x14ac:dyDescent="0.25">
      <c r="A21" s="60" t="s">
        <v>28</v>
      </c>
      <c r="B21" s="86" t="s">
        <v>92</v>
      </c>
      <c r="C21" s="106"/>
      <c r="D21" s="106"/>
      <c r="E21" s="106"/>
      <c r="F21" s="106"/>
    </row>
    <row r="22" spans="1:6" s="1" customFormat="1" x14ac:dyDescent="0.25">
      <c r="A22" s="58">
        <v>3</v>
      </c>
      <c r="B22" s="89" t="s">
        <v>93</v>
      </c>
      <c r="C22" s="107">
        <v>1</v>
      </c>
      <c r="D22" s="108">
        <f>D16*C22</f>
        <v>0.25</v>
      </c>
      <c r="E22" s="108">
        <f>E16*C22</f>
        <v>0.25</v>
      </c>
      <c r="F22" s="109">
        <f>F16*C22</f>
        <v>0.5</v>
      </c>
    </row>
    <row r="23" spans="1:6" ht="45" x14ac:dyDescent="0.25">
      <c r="A23" s="60" t="s">
        <v>39</v>
      </c>
      <c r="B23" s="86" t="s">
        <v>94</v>
      </c>
      <c r="C23" s="110"/>
      <c r="D23" s="106"/>
      <c r="E23" s="106"/>
      <c r="F23" s="111"/>
    </row>
    <row r="24" spans="1:6" x14ac:dyDescent="0.25">
      <c r="A24" s="58">
        <v>4</v>
      </c>
      <c r="B24" s="89" t="s">
        <v>95</v>
      </c>
      <c r="C24" s="103">
        <v>1</v>
      </c>
      <c r="D24" s="104">
        <f>D16*C24</f>
        <v>0.25</v>
      </c>
      <c r="E24" s="104">
        <f>E16*C24</f>
        <v>0.25</v>
      </c>
      <c r="F24" s="112">
        <f>F16*C24</f>
        <v>0.5</v>
      </c>
    </row>
    <row r="25" spans="1:6" ht="30" x14ac:dyDescent="0.25">
      <c r="A25" s="28" t="s">
        <v>46</v>
      </c>
      <c r="B25" s="23" t="s">
        <v>96</v>
      </c>
      <c r="C25" s="29"/>
      <c r="D25" s="29"/>
      <c r="E25" s="29"/>
      <c r="F25" s="77"/>
    </row>
    <row r="26" spans="1:6" ht="30" x14ac:dyDescent="0.25">
      <c r="A26" s="28" t="s">
        <v>48</v>
      </c>
      <c r="B26" s="23" t="s">
        <v>97</v>
      </c>
      <c r="C26" s="29"/>
      <c r="D26" s="29"/>
      <c r="E26" s="29"/>
      <c r="F26" s="77"/>
    </row>
    <row r="27" spans="1:6" ht="30" x14ac:dyDescent="0.25">
      <c r="A27" s="60" t="s">
        <v>50</v>
      </c>
      <c r="B27" s="86" t="s">
        <v>98</v>
      </c>
      <c r="C27" s="61"/>
      <c r="D27" s="61"/>
      <c r="E27" s="61"/>
      <c r="F27" s="88"/>
    </row>
    <row r="28" spans="1:6" x14ac:dyDescent="0.25">
      <c r="A28" s="58">
        <v>5</v>
      </c>
      <c r="B28" s="89" t="s">
        <v>99</v>
      </c>
      <c r="C28" s="59">
        <v>1</v>
      </c>
      <c r="D28" s="59">
        <f>D16*C28</f>
        <v>0.25</v>
      </c>
      <c r="E28" s="59">
        <f>E16*C28</f>
        <v>0.25</v>
      </c>
      <c r="F28" s="85">
        <f>F16*C28</f>
        <v>0.5</v>
      </c>
    </row>
    <row r="29" spans="1:6" x14ac:dyDescent="0.25">
      <c r="A29" s="60" t="s">
        <v>100</v>
      </c>
      <c r="B29" s="90" t="s">
        <v>101</v>
      </c>
      <c r="C29" s="92"/>
      <c r="D29" s="61"/>
      <c r="E29" s="61"/>
      <c r="F29" s="88"/>
    </row>
    <row r="30" spans="1:6" x14ac:dyDescent="0.25">
      <c r="A30" s="83"/>
      <c r="B30" s="19"/>
      <c r="C30" s="64"/>
      <c r="D30" s="59"/>
      <c r="E30" s="59"/>
      <c r="F30" s="85"/>
    </row>
    <row r="31" spans="1:6" x14ac:dyDescent="0.25">
      <c r="A31" s="93"/>
      <c r="B31" s="94" t="s">
        <v>102</v>
      </c>
      <c r="C31" s="95">
        <v>5</v>
      </c>
      <c r="D31" s="96">
        <f>D16*C31</f>
        <v>1.25</v>
      </c>
      <c r="E31" s="96">
        <f>E16*C31</f>
        <v>1.25</v>
      </c>
      <c r="F31" s="97">
        <f>F16*C31</f>
        <v>2.5</v>
      </c>
    </row>
    <row r="32" spans="1:6" x14ac:dyDescent="0.25">
      <c r="C32" s="9"/>
    </row>
    <row r="34" spans="1:26" ht="18.75" x14ac:dyDescent="0.3">
      <c r="A34" s="32" t="s">
        <v>103</v>
      </c>
      <c r="B34" s="34"/>
      <c r="C34" s="80" t="s">
        <v>15</v>
      </c>
      <c r="D34" s="80" t="s">
        <v>104</v>
      </c>
      <c r="E34" s="80" t="s">
        <v>70</v>
      </c>
      <c r="F34" s="81" t="s">
        <v>105</v>
      </c>
      <c r="G34" s="17"/>
      <c r="H34" s="18"/>
      <c r="I34" s="9"/>
      <c r="J34" s="16"/>
      <c r="Z34" s="1"/>
    </row>
    <row r="35" spans="1:26" x14ac:dyDescent="0.25">
      <c r="A35" s="41" t="s">
        <v>72</v>
      </c>
      <c r="B35" s="38"/>
      <c r="C35" s="98">
        <v>2</v>
      </c>
      <c r="D35" s="87">
        <v>2</v>
      </c>
      <c r="E35" s="87">
        <v>0</v>
      </c>
      <c r="F35" s="24"/>
      <c r="G35" s="17"/>
      <c r="H35" s="18"/>
      <c r="I35" s="9"/>
      <c r="J35" s="16"/>
      <c r="Z35" s="1"/>
    </row>
    <row r="36" spans="1:26" ht="19.5" thickBot="1" x14ac:dyDescent="0.35">
      <c r="A36" s="4"/>
    </row>
    <row r="37" spans="1:26" ht="15.75" thickBot="1" x14ac:dyDescent="0.3">
      <c r="A37" s="101" t="s">
        <v>106</v>
      </c>
      <c r="B37" s="99"/>
      <c r="C37" s="100">
        <v>7</v>
      </c>
      <c r="H37" s="9"/>
      <c r="I37" s="12"/>
      <c r="J37" s="1"/>
    </row>
    <row r="38" spans="1:26" x14ac:dyDescent="0.25">
      <c r="B38" s="2"/>
      <c r="C38" s="2"/>
      <c r="D38" s="2"/>
      <c r="E38" s="2"/>
      <c r="F38" s="2"/>
      <c r="G38" s="2"/>
      <c r="H38" s="2"/>
      <c r="I38" s="2"/>
      <c r="J38" s="2"/>
    </row>
    <row r="39" spans="1:26" s="8" customFormat="1" x14ac:dyDescent="0.25">
      <c r="H39" s="10"/>
      <c r="I39" s="14"/>
    </row>
    <row r="40" spans="1:26" x14ac:dyDescent="0.25">
      <c r="H40" s="9"/>
      <c r="I40" s="12"/>
    </row>
    <row r="41" spans="1:26" x14ac:dyDescent="0.25">
      <c r="H41" s="9"/>
      <c r="I41" s="12"/>
    </row>
    <row r="42" spans="1:26" x14ac:dyDescent="0.25">
      <c r="B42" s="1"/>
      <c r="C42" s="1"/>
      <c r="D42" s="1"/>
      <c r="E42" s="1"/>
      <c r="F42" s="1"/>
      <c r="G42" s="1"/>
      <c r="H42" s="11"/>
      <c r="I42" s="15"/>
    </row>
    <row r="43" spans="1:26" x14ac:dyDescent="0.25">
      <c r="H43" s="9"/>
      <c r="I43" s="1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D836CF480F5C4BB3C71D2D6F71B475" ma:contentTypeVersion="13" ma:contentTypeDescription="Een nieuw document maken." ma:contentTypeScope="" ma:versionID="e0ab052f6431e00045c121b998a4b6c5">
  <xsd:schema xmlns:xsd="http://www.w3.org/2001/XMLSchema" xmlns:xs="http://www.w3.org/2001/XMLSchema" xmlns:p="http://schemas.microsoft.com/office/2006/metadata/properties" xmlns:ns2="0f64fd79-2a2e-4a60-b958-388bee250acc" xmlns:ns3="eed2133f-f499-4ef0-970b-1b757bd417ca" targetNamespace="http://schemas.microsoft.com/office/2006/metadata/properties" ma:root="true" ma:fieldsID="6072adf33ce60a008739c2bd0c5732f0" ns2:_="" ns3:_="">
    <xsd:import namespace="0f64fd79-2a2e-4a60-b958-388bee250acc"/>
    <xsd:import namespace="eed2133f-f499-4ef0-970b-1b757bd417c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4fd79-2a2e-4a60-b958-388bee250acc"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d2133f-f499-4ef0-970b-1b757bd417c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4A2C82-F30F-4BDA-B822-3BF7BE41A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4fd79-2a2e-4a60-b958-388bee250acc"/>
    <ds:schemaRef ds:uri="eed2133f-f499-4ef0-970b-1b757bd41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304E7-AE8E-4C6D-B622-3C16060AE9D9}">
  <ds:schemaRefs>
    <ds:schemaRef ds:uri="http://schemas.microsoft.com/sharepoint/v3/contenttype/forms"/>
  </ds:schemaRefs>
</ds:datastoreItem>
</file>

<file path=customXml/itemProps3.xml><?xml version="1.0" encoding="utf-8"?>
<ds:datastoreItem xmlns:ds="http://schemas.openxmlformats.org/officeDocument/2006/customXml" ds:itemID="{9884134A-C35E-4528-B3B6-0CF3E04ADBE0}">
  <ds:schemaRefs>
    <ds:schemaRef ds:uri="http://www.w3.org/XML/1998/namespace"/>
    <ds:schemaRef ds:uri="eed2133f-f499-4ef0-970b-1b757bd417ca"/>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f64fd79-2a2e-4a60-b958-388bee250ac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casevraag 2.1</vt:lpstr>
      <vt:lpstr>casevraag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Griemink, Romy</dc:creator>
  <cp:keywords/>
  <dc:description/>
  <cp:lastModifiedBy>Griemink, Romy</cp:lastModifiedBy>
  <cp:revision/>
  <dcterms:created xsi:type="dcterms:W3CDTF">2022-01-17T10:23:27Z</dcterms:created>
  <dcterms:modified xsi:type="dcterms:W3CDTF">2022-02-22T13:06:44Z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0x0101003DD836CF480F5C4BB3C71D2D6F71B475</vt:lpwstr>
  </property>
</Properties>
</file>