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https://pro10bv.sharepoint.com/sites/Pro10BV/Gedeelde documenten/1.Procurement/Provincies/Provincie Noord Brabant/2021 Digitalisering archief/2. Aanbestedingsleidraad/Voor publicatie/"/>
    </mc:Choice>
  </mc:AlternateContent>
  <xr:revisionPtr revIDLastSave="5" documentId="8_{008B95E8-AE7D-4A5A-84A5-4F520260DA4E}" xr6:coauthVersionLast="47" xr6:coauthVersionMax="47" xr10:uidLastSave="{AC2CB5FB-0CC2-41B6-9A62-FB5BE5E5C161}"/>
  <bookViews>
    <workbookView xWindow="28680" yWindow="1050" windowWidth="29040" windowHeight="15840" xr2:uid="{00000000-000D-0000-FFFF-FFFF00000000}"/>
  </bookViews>
  <sheets>
    <sheet name="Perceel 2 BHIC" sheetId="1" r:id="rId1"/>
    <sheet name="Perceel 1 PNB" sheetId="2" r:id="rId2"/>
    <sheet name="Duiding categorisering"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 i="2" l="1"/>
  <c r="D22" i="2"/>
  <c r="C34" i="2"/>
  <c r="F25" i="1"/>
  <c r="E25" i="1"/>
  <c r="C22" i="2"/>
  <c r="F30" i="1" l="1"/>
  <c r="E30" i="1"/>
</calcChain>
</file>

<file path=xl/sharedStrings.xml><?xml version="1.0" encoding="utf-8"?>
<sst xmlns="http://schemas.openxmlformats.org/spreadsheetml/2006/main" count="336" uniqueCount="207">
  <si>
    <t>Europese aanbesteding provincie Noord-Brabant bewekering en digitalisering archieven (onder vervanging)</t>
  </si>
  <si>
    <t>Omschrijving:</t>
  </si>
  <si>
    <t xml:space="preserve">In onderstaand overzicht zijn bewerkte archiefblokken opgenomen welke reeds zijn overgebracht naar het Brabants Historisch Informatie Centrum. </t>
  </si>
  <si>
    <t>Op www.bhic.nl is op basis van het inventarisnummer informatie over het archiefblok beschikbaar.</t>
  </si>
  <si>
    <t>Perceel 2</t>
  </si>
  <si>
    <t>Nummer</t>
  </si>
  <si>
    <t>Naam Archiefblok</t>
  </si>
  <si>
    <t>Inventarisnummer BHIC</t>
  </si>
  <si>
    <t>Datering</t>
  </si>
  <si>
    <t>Aantal dossiers</t>
  </si>
  <si>
    <t>Aantal meters</t>
  </si>
  <si>
    <t>Algemene Opmerking</t>
  </si>
  <si>
    <t>1a.</t>
  </si>
  <si>
    <t>Provinciaal bestuur, onderdeel bodem</t>
  </si>
  <si>
    <t>1987-1999</t>
  </si>
  <si>
    <t>1a en 1b zijn een archief, de bodemblokken apart vermeld vanwege prioritering ivm inwerkingtredeing van de Omgevingswet.</t>
  </si>
  <si>
    <t>1b.</t>
  </si>
  <si>
    <t>Provinciaal bestuur, geen bodem</t>
  </si>
  <si>
    <t xml:space="preserve">De dossiers met de foto's van het Monumenten Inventarisatie Project zijn niet in het overzicht opgenomen, de fotos's zijn reeds gedigitaliseerd. </t>
  </si>
  <si>
    <t>2.</t>
  </si>
  <si>
    <t>Provinciaal bestuur</t>
  </si>
  <si>
    <t>1950-1986</t>
  </si>
  <si>
    <t>3.</t>
  </si>
  <si>
    <t>Provinciale Waterstaat</t>
  </si>
  <si>
    <t>1950-1979</t>
  </si>
  <si>
    <t>4.</t>
  </si>
  <si>
    <t>Commissaris van de Koningin</t>
  </si>
  <si>
    <t>1987-1999 (2003)</t>
  </si>
  <si>
    <t>Kan zijn dat dit archief wel wordt gedigitaliseerd maar niet vervangen.</t>
  </si>
  <si>
    <t>5.</t>
  </si>
  <si>
    <t>1970-1986</t>
  </si>
  <si>
    <t>6.</t>
  </si>
  <si>
    <t xml:space="preserve">Brabantse Productiviteitscommissie </t>
  </si>
  <si>
    <t>1956-1982</t>
  </si>
  <si>
    <t>7.</t>
  </si>
  <si>
    <t>Cosmo Science Center</t>
  </si>
  <si>
    <t>1982-1989</t>
  </si>
  <si>
    <t>8.</t>
  </si>
  <si>
    <t>Adviesraden welzjn, onderwijs, cultuur en sport</t>
  </si>
  <si>
    <t>1957-2002</t>
  </si>
  <si>
    <t>9.</t>
  </si>
  <si>
    <t>Boerderij Commissie Brabants Heem</t>
  </si>
  <si>
    <t>1968-1986</t>
  </si>
  <si>
    <t>10.</t>
  </si>
  <si>
    <t>Bureau voor Emancipatiezaken</t>
  </si>
  <si>
    <t>1985-2004</t>
  </si>
  <si>
    <t>11.</t>
  </si>
  <si>
    <t xml:space="preserve">Prins Bernardcultuurfonds </t>
  </si>
  <si>
    <t>1948-2009</t>
  </si>
  <si>
    <t>12.</t>
  </si>
  <si>
    <t>Stichting Volkskunde Leerstoel Brabants Heem</t>
  </si>
  <si>
    <t>1993-2014</t>
  </si>
  <si>
    <t>13.</t>
  </si>
  <si>
    <t>Stichting Brabants Kenniscemtrum Jeugd/K2</t>
  </si>
  <si>
    <t>1975-2015</t>
  </si>
  <si>
    <t>14.</t>
  </si>
  <si>
    <t xml:space="preserve">De Peelgemeenschap </t>
  </si>
  <si>
    <t>(1920) 1947-1986</t>
  </si>
  <si>
    <t>18.</t>
  </si>
  <si>
    <t>Noord-Brabants Centrum voor Amateurtoneel</t>
  </si>
  <si>
    <t>1974-1982</t>
  </si>
  <si>
    <t>19.</t>
  </si>
  <si>
    <t>Brabants Historisch Documentatiecentrum</t>
  </si>
  <si>
    <t>1974-1986</t>
  </si>
  <si>
    <t>Totaal</t>
  </si>
  <si>
    <t>15.</t>
  </si>
  <si>
    <t>Bouwcommissie Provinciehuis</t>
  </si>
  <si>
    <t>1952-1972</t>
  </si>
  <si>
    <t>Kwetsbaar archief, op basis mogelijkheden in overleg wel/niet digitaliseren onder vervanging.</t>
  </si>
  <si>
    <t>16.</t>
  </si>
  <si>
    <t>Kunstcentrum Brabant</t>
  </si>
  <si>
    <t>1947-1976</t>
  </si>
  <si>
    <t>17.</t>
  </si>
  <si>
    <t xml:space="preserve">Industrie en Havenschap Moerdijk </t>
  </si>
  <si>
    <t>1968-1991</t>
  </si>
  <si>
    <t xml:space="preserve">In onderstaand overzicht is het onbewerkte, bestuursarchief archiefblok 2000-2015 dat geplaatst is in de archiefruimten bij de provincie Noord-Brabant uitgewerkt. </t>
  </si>
  <si>
    <t>Archief dient te worden bewerkt en daarna gedigitaliseerd onder vervanging.</t>
  </si>
  <si>
    <t>In dit archiefblokken bevindingen zich verschillende archiefvormende organen, waarvan de uitgangspositie niet gelijk is.</t>
  </si>
  <si>
    <t>Perceel 1</t>
  </si>
  <si>
    <t>Totaal aantal dossiers:</t>
  </si>
  <si>
    <t>Totaal aantal meters:</t>
  </si>
  <si>
    <t>In onderstaand overzicht zijn de te bewerken en de te digitaliseren archieven onder vervanging bij de provincie Noord-Brabant opgenomen.</t>
  </si>
  <si>
    <t>Categorisering</t>
  </si>
  <si>
    <t>Archief</t>
  </si>
  <si>
    <t>aantal dossiers</t>
  </si>
  <si>
    <t>Scenario Bewerking</t>
  </si>
  <si>
    <t>Status bewerking</t>
  </si>
  <si>
    <t>Compleetheid</t>
  </si>
  <si>
    <t>Routinematige dossiers</t>
  </si>
  <si>
    <t>Materiële verzorging</t>
  </si>
  <si>
    <t>Benodigde tijd bewerking voor scenario</t>
  </si>
  <si>
    <t>Uitgangspositie complexiteit dossier</t>
  </si>
  <si>
    <t>Archiefvormend orgaan</t>
  </si>
  <si>
    <t>Start situatie</t>
  </si>
  <si>
    <t>Omschrijving archief</t>
  </si>
  <si>
    <t>Opmerking</t>
  </si>
  <si>
    <t>1.</t>
  </si>
  <si>
    <t xml:space="preserve">Bodem 
(onderdeel van archiefblok 2000-2015)
</t>
  </si>
  <si>
    <t>C.</t>
  </si>
  <si>
    <t>onbewerkt</t>
  </si>
  <si>
    <t>Incompleet</t>
  </si>
  <si>
    <t>Volledig</t>
  </si>
  <si>
    <t>Redelijk</t>
  </si>
  <si>
    <t>Gemiddeld</t>
  </si>
  <si>
    <t>GS</t>
  </si>
  <si>
    <t>My Corsa NxT</t>
  </si>
  <si>
    <t>13137 blijvend te bewaren bodemdossiers, aangevuld met 1822 te vernietigen bodemdossiers ivm benodigde complementering. Laatste categorie dient gedeeltelijk te worden bijgevoegd.</t>
  </si>
  <si>
    <t>Zie voor bewerking paragraaf 3. 4  van het Bewerkingsplan. De bodemdossiers staan apart in de archiefruimten van de provincie Noord-Brabant.</t>
  </si>
  <si>
    <t>ABDK (Actief Bodembeheer de Kempen; samenwerkingsverband)
(onderdeel van archiefblok 2000-2015)</t>
  </si>
  <si>
    <t>Onbekend</t>
  </si>
  <si>
    <t xml:space="preserve">Goed </t>
  </si>
  <si>
    <t>ABDK</t>
  </si>
  <si>
    <t>Apart archief van een samenwerkingsverband, betreft bodemsanering in de Kempen.</t>
  </si>
  <si>
    <t>Zie voor bewerking paragraaf 3. 4  van het Bewerkingsplan. De ABDK dossiers staan apart in de archiefruimten van de provincie Noord-Brabant.</t>
  </si>
  <si>
    <t>3a.</t>
  </si>
  <si>
    <t>Bestuursarchief GS/PS - GS
(onderdeel van archiefblok 2000-2015)</t>
  </si>
  <si>
    <t>Aanwezig</t>
  </si>
  <si>
    <t>Tot maart 2003 bevat het bestuursarchief zowel de GS- als de PS-archieven, na maart 2003 een apart archief voor PS.</t>
  </si>
  <si>
    <t>De archiefdossiers geduid onder 3a t/m 3e staan momenteel als een serie in het archiefruimten van de provincie. Hierin zijn toegevoegd 145 stortplaats dossiers.</t>
  </si>
  <si>
    <t>3b.</t>
  </si>
  <si>
    <t>PS
(onderdeel van archiefblok 2000-2015)</t>
  </si>
  <si>
    <t>Compleet</t>
  </si>
  <si>
    <t>Weinig</t>
  </si>
  <si>
    <t>PS</t>
  </si>
  <si>
    <t>Archief ontstaan vanaf maart 2003</t>
  </si>
  <si>
    <t>3c.</t>
  </si>
  <si>
    <t>CDK
(onderdeel van archiefblok 2000-2015)</t>
  </si>
  <si>
    <t>C./D. (burgemeestersdossiers)</t>
  </si>
  <si>
    <t>CDK</t>
  </si>
  <si>
    <t>De archiefdossiers welke direct te relateren zijn geweest aan oud-commissaris Houben uit de periode 2000-2003 zijn reeds overgebracht naar het BHIC en maken geen onderdeel maar uit van dit overzicht.</t>
  </si>
  <si>
    <t>3d.</t>
  </si>
  <si>
    <t>Hoor- en Adviescommissie (HAC)
(onderdeel van archiefblok 2000-2015)</t>
  </si>
  <si>
    <t xml:space="preserve">C. </t>
  </si>
  <si>
    <t>HAC</t>
  </si>
  <si>
    <t>3e.</t>
  </si>
  <si>
    <t>Overige archiefvormers (onderdeel van archiefblok 2000-2015)</t>
  </si>
  <si>
    <t>Op onderdelen aanwezig</t>
  </si>
  <si>
    <t>In het archiefblok zijn archiefdossiers van een 11-tal overige archiefvormers aangetroffen. Tijdens de bewerking zal in afstemming met de provincie Noord-Brabant worden bekeken of er een apart archief van gemaakt dient te worden of dat archiefdossiers kunnen worden toegevoegd aan het Bestuursarchief.</t>
  </si>
  <si>
    <t>totaal Blok 2000-2015</t>
  </si>
  <si>
    <t>Dienst Landelijk Gebied (DLG)</t>
  </si>
  <si>
    <t>2145 dossiers / 651 dozen zijn voorbewerkt (archiefruimten PNB).
498 dozen op V3.</t>
  </si>
  <si>
    <t>Slecht</t>
  </si>
  <si>
    <t>Veel</t>
  </si>
  <si>
    <t>GS onderdeel DLG. Archief dient apart te blijven.</t>
  </si>
  <si>
    <t>2145 dossiers opgenomen in MyCorsa NxT, overige dossiers diverse excelbestanden.</t>
  </si>
  <si>
    <t>Betreft archief dat gevormd is bij de Dienst Landelijk Gebied ivm uitvoering van gemandateerde taken t.a.v. uitvoering Landinrichtingsprojecten. Archief is gedeeltelijk (voor)bewerkt</t>
  </si>
  <si>
    <t>De 498 getelde dozen op V3 zijn niet volledig gevuld, dit is geconstateerd op basis van een steekproef. In deze dozen heeft nog geen selectie (bewaren/vernietigen) plaatsgevonden, de verhouding hiervan is onbekend.</t>
  </si>
  <si>
    <t>Provinciale planologische commissie (PPC)</t>
  </si>
  <si>
    <t>173 zijn reeds bewerkt (scenario D), 228 dossiers nog te bewerken.</t>
  </si>
  <si>
    <t>PPC</t>
  </si>
  <si>
    <t>173 zijn in excel geïnventariseerd, overige dossiers opgenomen in MyCorsa NxT</t>
  </si>
  <si>
    <t>Archief van de Provinciale Planologische Commissie.</t>
  </si>
  <si>
    <t>Categorisering is t.a.v. het nog te bewerken deel.</t>
  </si>
  <si>
    <t>Wordt mogelijk in eigen beheer afgerond.</t>
  </si>
  <si>
    <t>Provinciaal Opbouworgaan Verkeersveiligheid (POV)</t>
  </si>
  <si>
    <t>125 dossiers zijn reeds bewerkt (scenario D), 29 dossiers nog te bewerken</t>
  </si>
  <si>
    <t>POV</t>
  </si>
  <si>
    <t>125 zijn in excel geïnventariseerd, overige dossiers opgenomen in MyCorsa NxT</t>
  </si>
  <si>
    <t xml:space="preserve">Archief van het Provinciaal orgaan verkeersveiligheid 1987-1999. </t>
  </si>
  <si>
    <t>Rijn schelde Delta</t>
  </si>
  <si>
    <t>niet relevant</t>
  </si>
  <si>
    <t>Archiefdossies zijn reeds bewerkt</t>
  </si>
  <si>
    <t>RSD</t>
  </si>
  <si>
    <t>MyCorsa NxT</t>
  </si>
  <si>
    <t>Archief van de Rijn Schelde Delta, samenwerkingsverband tussen Nederlandse en Vlaamse provincies en steden.</t>
  </si>
  <si>
    <t>Loonsche en Drunense Duinen</t>
  </si>
  <si>
    <t>Overlegorgaan Nationaal Park De Loonse en Drunense Duinen.</t>
  </si>
  <si>
    <t>Palet</t>
  </si>
  <si>
    <t>Archiefdossiers zijn reeds bewerkt. Hier dient een check op gedaan worden.</t>
  </si>
  <si>
    <t>Excelbestand</t>
  </si>
  <si>
    <t xml:space="preserve">Palet, voormalige steunfunctie instelling van de provincie. Inmiddels opgeheven, archief is door medewerker palet gevormd en beschikbaargesteld aan de provincie. </t>
  </si>
  <si>
    <t>Dossiers zijn extern op een andere manier gevormd in een dossier kunnen meerdere subdossiers c.q. onderwerpen aanwezig zijn. In totaal zijn het 140 dossiermappen.</t>
  </si>
  <si>
    <t>Blok 2016-2025</t>
  </si>
  <si>
    <t>C. / D. voor de burgemeesterdossiers</t>
  </si>
  <si>
    <t>Diversen</t>
  </si>
  <si>
    <t>Archief bestaat 5 verschillende archiefvormers, soortgelijk aan de onderdelen 3a t/m 3d aangvuld met de Bestuurscommissie WILG-projecten (3e). In de dossiers komen archiefbescheiden voor die op basis van de toen vigerende uitzonderingenlijst niet vervangen konden worden. Nu verwerken op basis van de uitzonderingenlijst welke vigerend is per 01-11-2021. Zie ook inventerisnummer 1869 bij het BHIC.</t>
  </si>
  <si>
    <t>Er komt nog aanwas op dit archief, peildatum voor de aantallen is 04-11-2021.
Dit is exclusief de burgemeesterdossiers van de nog zittende burgemeesters (kunnen nog niet worden afgesloten). Deze liggen in de kast bij het kabinet.</t>
  </si>
  <si>
    <t xml:space="preserve">11. </t>
  </si>
  <si>
    <t>Restanten blok 1987-1999</t>
  </si>
  <si>
    <t>Excellijst navragen</t>
  </si>
  <si>
    <t>Archief is reeds overgedragen naar BHIC. Uit controle van te vernietigbare dossiers blijkt dat er dossier ten onrechte op vernietiging zijn afgesteld. Wanneer dit het geval is wordt het dossier overgezet naar een blijvend te bewaren serie, op basis van het jaarblok. Zie ook inventerisnummer 1869 bij het BHIC.</t>
  </si>
  <si>
    <t>Betreft 139 items (dossiers en publicaties). Aanwas is nog mogelijk. Kunnen ook commissarisdossiers in worden aangetroffen.</t>
  </si>
  <si>
    <t>Restanten blok 1950-1986</t>
  </si>
  <si>
    <t>1. 473 items in 63 dozen
2. 907 dossiermappen, waarvan 5 niet terug te vinden zijn in corsa</t>
  </si>
  <si>
    <t>Excellijsten / MyCorsa NxT</t>
  </si>
  <si>
    <t>Archief is reeds overgedragen naar BHIC. Er zijn nog archiefdossiers aangetroffen bij de provincie Noord-Brabant die nog overgedragen dienen te worden. Zie ook inventaris nummer 1392.</t>
  </si>
  <si>
    <t xml:space="preserve"> Kunnen ook commissarisdossiers in worden aangetroffen.</t>
  </si>
  <si>
    <t>Bibliotheek restanten</t>
  </si>
  <si>
    <t>onbewerkt, gedeeltelijk geïnventariseerd</t>
  </si>
  <si>
    <t>Bij de uitfasering van de provinciale bibliotheek zijn de provinciale publicaties achtergebleven. Deze zijn gedeeltelijk reeds geïnventariseerd. Nader bekeken dient te worden of de publicaties nog niet zijn opgenomen in het desbetreffende archiefdossier. Zo niet dan dient deze als nog te worden overgebracht.</t>
  </si>
  <si>
    <t>Betreft 300 items.</t>
  </si>
  <si>
    <t>Duiding catagorisering:</t>
  </si>
  <si>
    <t>Om bij de aanbesteding een indicatie te geven over de sitautie van de archieven welke nog bewerkt dienen te worden is er een duiding om verschillende onderdelen uitgewerkt.</t>
  </si>
  <si>
    <t>Disclaimer:</t>
  </si>
  <si>
    <t>De duiding is op basis ervaring en nader onderzoek van de archieven, echter er kunnen geen enkele rechten en plichten aan worden ontleend.</t>
  </si>
  <si>
    <t>Catagorie</t>
  </si>
  <si>
    <t>Omschrijving</t>
  </si>
  <si>
    <t>Duiding van de catagorie</t>
  </si>
  <si>
    <t>Inschatting over de compleetheid van de dossiers</t>
  </si>
  <si>
    <t>Routine matige dossiers</t>
  </si>
  <si>
    <t>Of er binnnen het archiefblok routinematige dossiers aanwezig zijn</t>
  </si>
  <si>
    <t>Afwezig</t>
  </si>
  <si>
    <t>Uitgangspositie t.a.v. materiële verzorging</t>
  </si>
  <si>
    <t>Inschatting van de benodigde werkzaamheden om het beschreven scenario van bewerking uit te voeren</t>
  </si>
  <si>
    <t>Uitgangspostie dossier</t>
  </si>
  <si>
    <t>Algemeen beeld t.a.v. complexiteit van de werkzaamheden</t>
  </si>
  <si>
    <t xml:space="preserve">18. Overzicht archieven 28-1-2022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</si>
</sst>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0"/>
      <color theme="1"/>
      <name val="Futura Book"/>
      <family val="2"/>
    </font>
    <font>
      <b/>
      <sz val="10"/>
      <color theme="1"/>
      <name val="Futura Book"/>
      <family val="2"/>
    </font>
    <font>
      <b/>
      <sz val="10"/>
      <color rgb="FFFF0000"/>
      <name val="Futura Book"/>
      <family val="2"/>
    </font>
    <font>
      <sz val="10"/>
      <name val="Futura Book"/>
      <family val="2"/>
    </font>
    <font>
      <b/>
      <sz val="10"/>
      <color theme="1"/>
      <name val="Futura Book"/>
    </font>
    <font>
      <b/>
      <sz val="10"/>
      <color rgb="FFFF0000"/>
      <name val="Futura Book"/>
    </font>
  </fonts>
  <fills count="6">
    <fill>
      <patternFill patternType="none"/>
    </fill>
    <fill>
      <patternFill patternType="gray125"/>
    </fill>
    <fill>
      <patternFill patternType="solid">
        <fgColor theme="4" tint="0.59999389629810485"/>
        <bgColor indexed="64"/>
      </patternFill>
    </fill>
    <fill>
      <patternFill patternType="solid">
        <fgColor theme="9"/>
        <bgColor indexed="64"/>
      </patternFill>
    </fill>
    <fill>
      <patternFill patternType="solid">
        <fgColor theme="4" tint="0.79998168889431442"/>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32">
    <xf numFmtId="0" fontId="0" fillId="0" borderId="0" xfId="0"/>
    <xf numFmtId="0" fontId="1" fillId="0" borderId="0" xfId="0" applyFont="1"/>
    <xf numFmtId="0" fontId="0" fillId="0" borderId="0" xfId="0" applyAlignment="1">
      <alignment wrapText="1"/>
    </xf>
    <xf numFmtId="0" fontId="1" fillId="0" borderId="0" xfId="0" applyFont="1" applyAlignment="1">
      <alignment textRotation="90"/>
    </xf>
    <xf numFmtId="0" fontId="1" fillId="0" borderId="0" xfId="0" applyFont="1" applyAlignment="1">
      <alignment wrapText="1"/>
    </xf>
    <xf numFmtId="0" fontId="2" fillId="0" borderId="0" xfId="0" applyFont="1"/>
    <xf numFmtId="0" fontId="0" fillId="0" borderId="0" xfId="0" applyAlignment="1">
      <alignment horizontal="center"/>
    </xf>
    <xf numFmtId="0" fontId="0" fillId="0" borderId="1" xfId="0" applyBorder="1" applyAlignment="1">
      <alignment horizontal="center"/>
    </xf>
    <xf numFmtId="0" fontId="0" fillId="0" borderId="1" xfId="0" applyBorder="1"/>
    <xf numFmtId="0" fontId="0" fillId="0" borderId="1" xfId="0" applyBorder="1" applyAlignment="1">
      <alignment wrapText="1"/>
    </xf>
    <xf numFmtId="0" fontId="0" fillId="4" borderId="1" xfId="0" applyFill="1" applyBorder="1" applyAlignment="1">
      <alignment horizontal="center"/>
    </xf>
    <xf numFmtId="0" fontId="0" fillId="4" borderId="1" xfId="0" applyFill="1" applyBorder="1"/>
    <xf numFmtId="0" fontId="0" fillId="4" borderId="1" xfId="0" applyFill="1" applyBorder="1" applyAlignment="1">
      <alignment wrapText="1"/>
    </xf>
    <xf numFmtId="0" fontId="0" fillId="0" borderId="0" xfId="0" applyAlignment="1">
      <alignment vertical="top"/>
    </xf>
    <xf numFmtId="0" fontId="0" fillId="0" borderId="1" xfId="0" applyBorder="1" applyAlignment="1">
      <alignment vertical="top" wrapText="1"/>
    </xf>
    <xf numFmtId="0" fontId="0" fillId="0" borderId="1" xfId="0" applyBorder="1" applyAlignment="1">
      <alignment vertical="top"/>
    </xf>
    <xf numFmtId="0" fontId="0" fillId="0" borderId="2" xfId="0" applyBorder="1"/>
    <xf numFmtId="0" fontId="0" fillId="0" borderId="2" xfId="0" applyBorder="1" applyAlignment="1">
      <alignment vertical="top"/>
    </xf>
    <xf numFmtId="3" fontId="1" fillId="0" borderId="2" xfId="0" applyNumberFormat="1" applyFont="1" applyBorder="1"/>
    <xf numFmtId="0" fontId="0" fillId="5" borderId="1" xfId="0" applyFill="1" applyBorder="1" applyAlignment="1">
      <alignment vertical="top"/>
    </xf>
    <xf numFmtId="0" fontId="0" fillId="5" borderId="1" xfId="0" applyFill="1" applyBorder="1" applyAlignment="1">
      <alignment vertical="top" wrapText="1"/>
    </xf>
    <xf numFmtId="0" fontId="1" fillId="2" borderId="1" xfId="0" applyFont="1" applyFill="1" applyBorder="1" applyAlignment="1">
      <alignment horizontal="center" textRotation="90"/>
    </xf>
    <xf numFmtId="0" fontId="3" fillId="4" borderId="1" xfId="0" applyFont="1" applyFill="1" applyBorder="1" applyAlignment="1">
      <alignment vertical="top"/>
    </xf>
    <xf numFmtId="3" fontId="3" fillId="4" borderId="1" xfId="0" applyNumberFormat="1" applyFont="1" applyFill="1" applyBorder="1" applyAlignment="1">
      <alignment vertical="top"/>
    </xf>
    <xf numFmtId="0" fontId="3" fillId="4" borderId="1" xfId="0" applyFont="1" applyFill="1" applyBorder="1" applyAlignment="1">
      <alignment vertical="top" wrapText="1"/>
    </xf>
    <xf numFmtId="0" fontId="0" fillId="4" borderId="1" xfId="0" applyFill="1" applyBorder="1" applyAlignment="1">
      <alignment vertical="top"/>
    </xf>
    <xf numFmtId="0" fontId="0" fillId="4" borderId="1" xfId="0" applyFill="1" applyBorder="1" applyAlignment="1">
      <alignment vertical="top" wrapText="1"/>
    </xf>
    <xf numFmtId="0" fontId="5" fillId="5" borderId="1" xfId="0" applyFont="1" applyFill="1" applyBorder="1" applyAlignment="1">
      <alignment vertical="top" wrapText="1"/>
    </xf>
    <xf numFmtId="3" fontId="1" fillId="0" borderId="2" xfId="0" applyNumberFormat="1" applyFont="1" applyBorder="1" applyAlignment="1">
      <alignment vertical="top" wrapText="1"/>
    </xf>
    <xf numFmtId="0" fontId="4" fillId="0" borderId="0" xfId="0" applyFont="1"/>
    <xf numFmtId="0" fontId="0" fillId="0" borderId="0" xfId="0" applyAlignment="1">
      <alignment horizontal="left"/>
    </xf>
    <xf numFmtId="0" fontId="1" fillId="3" borderId="0" xfId="0" applyFont="1" applyFill="1" applyAlignment="1">
      <alignment horizontal="center" textRotation="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G30"/>
  <sheetViews>
    <sheetView tabSelected="1" workbookViewId="0">
      <selection activeCell="G1" sqref="G1"/>
    </sheetView>
  </sheetViews>
  <sheetFormatPr defaultRowHeight="12.5"/>
  <cols>
    <col min="2" max="2" width="35.1796875" customWidth="1"/>
    <col min="3" max="3" width="22.26953125" customWidth="1"/>
    <col min="4" max="4" width="15.54296875" customWidth="1"/>
    <col min="5" max="5" width="12.1796875" customWidth="1"/>
    <col min="6" max="6" width="10.1796875" customWidth="1"/>
    <col min="7" max="7" width="59.453125" customWidth="1"/>
  </cols>
  <sheetData>
    <row r="1" spans="1:7" s="1" customFormat="1" ht="13">
      <c r="A1" s="1" t="s">
        <v>0</v>
      </c>
    </row>
    <row r="3" spans="1:7">
      <c r="A3" t="s">
        <v>1</v>
      </c>
      <c r="C3" t="s">
        <v>2</v>
      </c>
    </row>
    <row r="4" spans="1:7">
      <c r="C4" t="s">
        <v>3</v>
      </c>
    </row>
    <row r="5" spans="1:7">
      <c r="C5" t="s">
        <v>4</v>
      </c>
    </row>
    <row r="7" spans="1:7">
      <c r="A7" t="s">
        <v>5</v>
      </c>
      <c r="B7" t="s">
        <v>6</v>
      </c>
      <c r="C7" t="s">
        <v>7</v>
      </c>
      <c r="D7" t="s">
        <v>8</v>
      </c>
      <c r="E7" t="s">
        <v>9</v>
      </c>
      <c r="F7" t="s">
        <v>10</v>
      </c>
      <c r="G7" t="s">
        <v>11</v>
      </c>
    </row>
    <row r="8" spans="1:7" ht="25">
      <c r="A8" s="10" t="s">
        <v>12</v>
      </c>
      <c r="B8" s="11" t="s">
        <v>13</v>
      </c>
      <c r="C8" s="11">
        <v>1869</v>
      </c>
      <c r="D8" s="11" t="s">
        <v>14</v>
      </c>
      <c r="E8" s="11">
        <v>8138</v>
      </c>
      <c r="F8" s="11">
        <v>239</v>
      </c>
      <c r="G8" s="12" t="s">
        <v>15</v>
      </c>
    </row>
    <row r="9" spans="1:7" ht="37.5">
      <c r="A9" s="7" t="s">
        <v>16</v>
      </c>
      <c r="B9" s="8" t="s">
        <v>17</v>
      </c>
      <c r="C9" s="8">
        <v>1869</v>
      </c>
      <c r="D9" s="8" t="s">
        <v>14</v>
      </c>
      <c r="E9" s="8">
        <v>14005</v>
      </c>
      <c r="F9" s="8">
        <v>279</v>
      </c>
      <c r="G9" s="9" t="s">
        <v>18</v>
      </c>
    </row>
    <row r="10" spans="1:7">
      <c r="A10" s="10" t="s">
        <v>19</v>
      </c>
      <c r="B10" s="11" t="s">
        <v>20</v>
      </c>
      <c r="C10" s="11">
        <v>1392</v>
      </c>
      <c r="D10" s="11" t="s">
        <v>21</v>
      </c>
      <c r="E10" s="11">
        <v>8497</v>
      </c>
      <c r="F10" s="11">
        <v>257</v>
      </c>
      <c r="G10" s="12"/>
    </row>
    <row r="11" spans="1:7">
      <c r="A11" s="7" t="s">
        <v>22</v>
      </c>
      <c r="B11" s="8" t="s">
        <v>23</v>
      </c>
      <c r="C11" s="8">
        <v>1113</v>
      </c>
      <c r="D11" s="8" t="s">
        <v>24</v>
      </c>
      <c r="E11" s="8">
        <v>4118</v>
      </c>
      <c r="F11" s="8">
        <v>99</v>
      </c>
      <c r="G11" s="8"/>
    </row>
    <row r="12" spans="1:7">
      <c r="A12" s="10" t="s">
        <v>25</v>
      </c>
      <c r="B12" s="11" t="s">
        <v>26</v>
      </c>
      <c r="C12" s="11">
        <v>2124</v>
      </c>
      <c r="D12" s="11" t="s">
        <v>27</v>
      </c>
      <c r="E12" s="11">
        <v>1747</v>
      </c>
      <c r="F12" s="11">
        <v>43</v>
      </c>
      <c r="G12" s="12" t="s">
        <v>28</v>
      </c>
    </row>
    <row r="13" spans="1:7">
      <c r="A13" s="7" t="s">
        <v>29</v>
      </c>
      <c r="B13" s="8" t="s">
        <v>26</v>
      </c>
      <c r="C13" s="8">
        <v>1372</v>
      </c>
      <c r="D13" s="8" t="s">
        <v>30</v>
      </c>
      <c r="E13" s="8">
        <v>1088</v>
      </c>
      <c r="F13" s="8">
        <v>26</v>
      </c>
      <c r="G13" s="9" t="s">
        <v>28</v>
      </c>
    </row>
    <row r="14" spans="1:7">
      <c r="A14" s="10" t="s">
        <v>31</v>
      </c>
      <c r="B14" s="11" t="s">
        <v>32</v>
      </c>
      <c r="C14" s="11">
        <v>923</v>
      </c>
      <c r="D14" s="11" t="s">
        <v>33</v>
      </c>
      <c r="E14" s="11">
        <v>35</v>
      </c>
      <c r="F14" s="11">
        <v>3</v>
      </c>
      <c r="G14" s="12"/>
    </row>
    <row r="15" spans="1:7">
      <c r="A15" s="7" t="s">
        <v>34</v>
      </c>
      <c r="B15" s="8" t="s">
        <v>35</v>
      </c>
      <c r="C15" s="8">
        <v>1126</v>
      </c>
      <c r="D15" s="8" t="s">
        <v>36</v>
      </c>
      <c r="E15" s="8">
        <v>18</v>
      </c>
      <c r="F15" s="8">
        <v>2</v>
      </c>
      <c r="G15" s="8"/>
    </row>
    <row r="16" spans="1:7">
      <c r="A16" s="10" t="s">
        <v>37</v>
      </c>
      <c r="B16" s="11" t="s">
        <v>38</v>
      </c>
      <c r="C16" s="11">
        <v>1393</v>
      </c>
      <c r="D16" s="11" t="s">
        <v>39</v>
      </c>
      <c r="E16" s="11">
        <v>358</v>
      </c>
      <c r="F16" s="11">
        <v>9</v>
      </c>
      <c r="G16" s="12"/>
    </row>
    <row r="17" spans="1:7">
      <c r="A17" s="7" t="s">
        <v>40</v>
      </c>
      <c r="B17" s="8" t="s">
        <v>41</v>
      </c>
      <c r="C17" s="8">
        <v>1847</v>
      </c>
      <c r="D17" s="8" t="s">
        <v>42</v>
      </c>
      <c r="E17" s="8">
        <v>1083</v>
      </c>
      <c r="F17" s="8">
        <v>17</v>
      </c>
      <c r="G17" s="9"/>
    </row>
    <row r="18" spans="1:7">
      <c r="A18" s="10" t="s">
        <v>43</v>
      </c>
      <c r="B18" s="11" t="s">
        <v>44</v>
      </c>
      <c r="C18" s="11">
        <v>2010</v>
      </c>
      <c r="D18" s="11" t="s">
        <v>45</v>
      </c>
      <c r="E18" s="11">
        <v>528</v>
      </c>
      <c r="F18" s="11">
        <v>7</v>
      </c>
      <c r="G18" s="12"/>
    </row>
    <row r="19" spans="1:7">
      <c r="A19" s="7" t="s">
        <v>46</v>
      </c>
      <c r="B19" s="8" t="s">
        <v>47</v>
      </c>
      <c r="C19" s="8">
        <v>2011</v>
      </c>
      <c r="D19" s="8" t="s">
        <v>48</v>
      </c>
      <c r="E19" s="8">
        <v>1222</v>
      </c>
      <c r="F19" s="8">
        <v>19</v>
      </c>
      <c r="G19" s="8"/>
    </row>
    <row r="20" spans="1:7">
      <c r="A20" s="10" t="s">
        <v>49</v>
      </c>
      <c r="B20" s="11" t="s">
        <v>50</v>
      </c>
      <c r="C20" s="11">
        <v>2097</v>
      </c>
      <c r="D20" s="11" t="s">
        <v>51</v>
      </c>
      <c r="E20" s="11">
        <v>12</v>
      </c>
      <c r="F20" s="11">
        <v>1</v>
      </c>
      <c r="G20" s="12"/>
    </row>
    <row r="21" spans="1:7">
      <c r="A21" s="7" t="s">
        <v>52</v>
      </c>
      <c r="B21" s="8" t="s">
        <v>53</v>
      </c>
      <c r="C21" s="8">
        <v>2099</v>
      </c>
      <c r="D21" s="8" t="s">
        <v>54</v>
      </c>
      <c r="E21" s="8">
        <v>393</v>
      </c>
      <c r="F21" s="8">
        <v>5</v>
      </c>
      <c r="G21" s="9"/>
    </row>
    <row r="22" spans="1:7">
      <c r="A22" s="10" t="s">
        <v>55</v>
      </c>
      <c r="B22" s="11" t="s">
        <v>56</v>
      </c>
      <c r="C22" s="11">
        <v>7619</v>
      </c>
      <c r="D22" s="11" t="s">
        <v>57</v>
      </c>
      <c r="E22" s="11">
        <v>511</v>
      </c>
      <c r="F22" s="11">
        <v>16</v>
      </c>
      <c r="G22" s="12"/>
    </row>
    <row r="23" spans="1:7">
      <c r="A23" s="7" t="s">
        <v>58</v>
      </c>
      <c r="B23" s="8" t="s">
        <v>59</v>
      </c>
      <c r="C23" s="8">
        <v>227</v>
      </c>
      <c r="D23" s="8" t="s">
        <v>60</v>
      </c>
      <c r="E23" s="8">
        <v>41</v>
      </c>
      <c r="F23" s="8">
        <v>4</v>
      </c>
      <c r="G23" s="8"/>
    </row>
    <row r="24" spans="1:7">
      <c r="A24" s="10" t="s">
        <v>61</v>
      </c>
      <c r="B24" s="11" t="s">
        <v>62</v>
      </c>
      <c r="C24" s="11">
        <v>232</v>
      </c>
      <c r="D24" s="11" t="s">
        <v>63</v>
      </c>
      <c r="E24" s="11">
        <v>3</v>
      </c>
      <c r="F24" s="11">
        <v>1</v>
      </c>
      <c r="G24" s="12"/>
    </row>
    <row r="25" spans="1:7" ht="13">
      <c r="A25" s="6"/>
      <c r="B25" s="1" t="s">
        <v>64</v>
      </c>
      <c r="C25" s="1"/>
      <c r="D25" s="1"/>
      <c r="E25" s="1">
        <f>SUM(E8:E24)</f>
        <v>41797</v>
      </c>
      <c r="F25" s="1">
        <f>SUM(F8:F24)</f>
        <v>1027</v>
      </c>
    </row>
    <row r="26" spans="1:7">
      <c r="A26" s="6"/>
    </row>
    <row r="27" spans="1:7" ht="25">
      <c r="A27" s="10" t="s">
        <v>65</v>
      </c>
      <c r="B27" s="11" t="s">
        <v>66</v>
      </c>
      <c r="C27" s="11">
        <v>1114</v>
      </c>
      <c r="D27" s="11" t="s">
        <v>67</v>
      </c>
      <c r="E27" s="11">
        <v>245</v>
      </c>
      <c r="F27" s="11">
        <v>7</v>
      </c>
      <c r="G27" s="12" t="s">
        <v>68</v>
      </c>
    </row>
    <row r="28" spans="1:7" ht="25">
      <c r="A28" s="7" t="s">
        <v>69</v>
      </c>
      <c r="B28" s="8" t="s">
        <v>70</v>
      </c>
      <c r="C28" s="8">
        <v>228</v>
      </c>
      <c r="D28" s="8" t="s">
        <v>71</v>
      </c>
      <c r="E28" s="8">
        <v>442</v>
      </c>
      <c r="F28" s="8">
        <v>41</v>
      </c>
      <c r="G28" s="9" t="s">
        <v>68</v>
      </c>
    </row>
    <row r="29" spans="1:7" ht="25">
      <c r="A29" s="10" t="s">
        <v>72</v>
      </c>
      <c r="B29" s="11" t="s">
        <v>73</v>
      </c>
      <c r="C29" s="11">
        <v>2060</v>
      </c>
      <c r="D29" s="11" t="s">
        <v>74</v>
      </c>
      <c r="E29" s="11">
        <v>639</v>
      </c>
      <c r="F29" s="11">
        <v>18</v>
      </c>
      <c r="G29" s="12" t="s">
        <v>68</v>
      </c>
    </row>
    <row r="30" spans="1:7" ht="13">
      <c r="A30" s="6"/>
      <c r="B30" s="1" t="s">
        <v>64</v>
      </c>
      <c r="E30" s="1">
        <f>SUM(E27:E29)</f>
        <v>1326</v>
      </c>
      <c r="F30" s="1">
        <f>SUM(F27:F29)</f>
        <v>66</v>
      </c>
    </row>
  </sheetData>
  <sheetProtection algorithmName="SHA-512" hashValue="krkxJO7hmSBGVc7y7uN/p/WtxkCbhJx7LjXZ7Rdb7CwtfcNYXDsE13ati6n0lPnhKLQNuwAofxF68ZR8dTLpbg==" saltValue="8VuTsZVM6jA+HkMsd6L/cw==" spinCount="100000" sheet="1" objects="1" scenarios="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P48"/>
  <sheetViews>
    <sheetView topLeftCell="A10" workbookViewId="0">
      <pane ySplit="5" topLeftCell="A15" activePane="bottomLeft" state="frozen"/>
      <selection activeCell="A10" sqref="A10"/>
      <selection pane="bottomLeft" activeCell="F15" sqref="F15"/>
    </sheetView>
  </sheetViews>
  <sheetFormatPr defaultRowHeight="12.5"/>
  <cols>
    <col min="2" max="2" width="16" customWidth="1"/>
    <col min="3" max="3" width="13" customWidth="1"/>
    <col min="4" max="4" width="11.81640625" customWidth="1"/>
    <col min="5" max="5" width="11" customWidth="1"/>
    <col min="6" max="6" width="13.54296875" customWidth="1"/>
    <col min="7" max="7" width="13.453125" bestFit="1" customWidth="1"/>
    <col min="8" max="8" width="22" bestFit="1" customWidth="1"/>
    <col min="9" max="9" width="19.7265625" bestFit="1" customWidth="1"/>
    <col min="10" max="10" width="33.26953125" bestFit="1" customWidth="1"/>
    <col min="11" max="11" width="33.7265625" bestFit="1" customWidth="1"/>
    <col min="12" max="12" width="11.54296875" customWidth="1"/>
    <col min="13" max="13" width="12.26953125" customWidth="1"/>
    <col min="14" max="14" width="28.1796875" customWidth="1"/>
    <col min="15" max="15" width="23.453125" customWidth="1"/>
    <col min="16" max="16" width="28.7265625" customWidth="1"/>
  </cols>
  <sheetData>
    <row r="1" spans="1:15" ht="13">
      <c r="A1" s="1" t="s">
        <v>0</v>
      </c>
      <c r="B1" s="1"/>
      <c r="C1" s="1"/>
    </row>
    <row r="3" spans="1:15">
      <c r="A3" t="s">
        <v>1</v>
      </c>
      <c r="C3" t="s">
        <v>75</v>
      </c>
    </row>
    <row r="4" spans="1:15">
      <c r="C4" t="s">
        <v>76</v>
      </c>
    </row>
    <row r="5" spans="1:15">
      <c r="C5" t="s">
        <v>77</v>
      </c>
    </row>
    <row r="6" spans="1:15">
      <c r="C6" t="s">
        <v>78</v>
      </c>
    </row>
    <row r="8" spans="1:15">
      <c r="C8" t="s">
        <v>79</v>
      </c>
    </row>
    <row r="9" spans="1:15">
      <c r="C9" t="s">
        <v>80</v>
      </c>
    </row>
    <row r="10" spans="1:15" ht="13">
      <c r="A10" s="1" t="s">
        <v>206</v>
      </c>
      <c r="B10" s="1"/>
      <c r="C10" s="1"/>
    </row>
    <row r="12" spans="1:15">
      <c r="A12" t="s">
        <v>1</v>
      </c>
      <c r="C12" t="s">
        <v>81</v>
      </c>
      <c r="H12" s="30"/>
    </row>
    <row r="13" spans="1:15" ht="23.5" customHeight="1">
      <c r="C13" t="s">
        <v>4</v>
      </c>
      <c r="D13" s="1"/>
      <c r="E13" s="1"/>
      <c r="F13" s="1"/>
      <c r="G13" s="31" t="s">
        <v>82</v>
      </c>
      <c r="H13" s="31"/>
      <c r="I13" s="31"/>
      <c r="J13" s="31"/>
      <c r="K13" s="31"/>
      <c r="L13" s="3"/>
      <c r="M13" s="3"/>
      <c r="N13" s="1"/>
      <c r="O13" s="1"/>
    </row>
    <row r="14" spans="1:15" ht="197.5">
      <c r="A14" s="4" t="s">
        <v>5</v>
      </c>
      <c r="B14" s="4" t="s">
        <v>83</v>
      </c>
      <c r="C14" s="4" t="s">
        <v>84</v>
      </c>
      <c r="D14" s="4" t="s">
        <v>10</v>
      </c>
      <c r="E14" s="4" t="s">
        <v>85</v>
      </c>
      <c r="F14" s="4" t="s">
        <v>86</v>
      </c>
      <c r="G14" s="21" t="s">
        <v>87</v>
      </c>
      <c r="H14" s="21" t="s">
        <v>88</v>
      </c>
      <c r="I14" s="21" t="s">
        <v>89</v>
      </c>
      <c r="J14" s="21" t="s">
        <v>90</v>
      </c>
      <c r="K14" s="21" t="s">
        <v>91</v>
      </c>
      <c r="L14" s="4" t="s">
        <v>92</v>
      </c>
      <c r="M14" s="4" t="s">
        <v>93</v>
      </c>
      <c r="N14" s="4" t="s">
        <v>94</v>
      </c>
      <c r="O14" s="4" t="s">
        <v>95</v>
      </c>
    </row>
    <row r="15" spans="1:15" ht="87.5">
      <c r="A15" s="22" t="s">
        <v>96</v>
      </c>
      <c r="B15" s="24" t="s">
        <v>97</v>
      </c>
      <c r="C15" s="23">
        <v>14959</v>
      </c>
      <c r="D15" s="24">
        <v>370</v>
      </c>
      <c r="E15" s="22" t="s">
        <v>98</v>
      </c>
      <c r="F15" s="22" t="s">
        <v>99</v>
      </c>
      <c r="G15" s="22" t="s">
        <v>100</v>
      </c>
      <c r="H15" s="22" t="s">
        <v>101</v>
      </c>
      <c r="I15" s="22" t="s">
        <v>102</v>
      </c>
      <c r="J15" s="22" t="s">
        <v>103</v>
      </c>
      <c r="K15" s="22" t="s">
        <v>102</v>
      </c>
      <c r="L15" s="22" t="s">
        <v>104</v>
      </c>
      <c r="M15" s="22" t="s">
        <v>105</v>
      </c>
      <c r="N15" s="24" t="s">
        <v>106</v>
      </c>
      <c r="O15" s="24" t="s">
        <v>107</v>
      </c>
    </row>
    <row r="16" spans="1:15" ht="111" customHeight="1">
      <c r="A16" s="15" t="s">
        <v>19</v>
      </c>
      <c r="B16" s="14" t="s">
        <v>108</v>
      </c>
      <c r="C16" s="15">
        <v>3518</v>
      </c>
      <c r="D16" s="14">
        <v>99</v>
      </c>
      <c r="E16" s="15" t="s">
        <v>98</v>
      </c>
      <c r="F16" s="15" t="s">
        <v>99</v>
      </c>
      <c r="G16" s="15" t="s">
        <v>109</v>
      </c>
      <c r="H16" s="15" t="s">
        <v>101</v>
      </c>
      <c r="I16" s="15" t="s">
        <v>110</v>
      </c>
      <c r="J16" s="15" t="s">
        <v>103</v>
      </c>
      <c r="K16" s="15" t="s">
        <v>102</v>
      </c>
      <c r="L16" s="15" t="s">
        <v>111</v>
      </c>
      <c r="M16" s="15" t="s">
        <v>105</v>
      </c>
      <c r="N16" s="14" t="s">
        <v>112</v>
      </c>
      <c r="O16" s="14" t="s">
        <v>113</v>
      </c>
    </row>
    <row r="17" spans="1:16" ht="87.5">
      <c r="A17" s="25" t="s">
        <v>114</v>
      </c>
      <c r="B17" s="26" t="s">
        <v>115</v>
      </c>
      <c r="C17" s="25">
        <v>30347</v>
      </c>
      <c r="D17" s="25">
        <v>676</v>
      </c>
      <c r="E17" s="25" t="s">
        <v>98</v>
      </c>
      <c r="F17" s="25" t="s">
        <v>99</v>
      </c>
      <c r="G17" s="25" t="s">
        <v>100</v>
      </c>
      <c r="H17" s="25" t="s">
        <v>116</v>
      </c>
      <c r="I17" s="25" t="s">
        <v>102</v>
      </c>
      <c r="J17" s="25" t="s">
        <v>103</v>
      </c>
      <c r="K17" s="25" t="s">
        <v>102</v>
      </c>
      <c r="L17" s="25" t="s">
        <v>104</v>
      </c>
      <c r="M17" s="25" t="s">
        <v>105</v>
      </c>
      <c r="N17" s="26" t="s">
        <v>117</v>
      </c>
      <c r="O17" s="26" t="s">
        <v>118</v>
      </c>
    </row>
    <row r="18" spans="1:16" ht="60" customHeight="1">
      <c r="A18" s="15" t="s">
        <v>119</v>
      </c>
      <c r="B18" s="14" t="s">
        <v>120</v>
      </c>
      <c r="C18" s="15">
        <v>1188</v>
      </c>
      <c r="D18" s="15"/>
      <c r="E18" s="15" t="s">
        <v>98</v>
      </c>
      <c r="F18" s="15" t="s">
        <v>99</v>
      </c>
      <c r="G18" s="15" t="s">
        <v>121</v>
      </c>
      <c r="H18" s="15" t="s">
        <v>101</v>
      </c>
      <c r="I18" s="15" t="s">
        <v>110</v>
      </c>
      <c r="J18" s="15" t="s">
        <v>122</v>
      </c>
      <c r="K18" s="15" t="s">
        <v>110</v>
      </c>
      <c r="L18" s="15" t="s">
        <v>123</v>
      </c>
      <c r="M18" s="15" t="s">
        <v>105</v>
      </c>
      <c r="N18" s="15" t="s">
        <v>124</v>
      </c>
      <c r="O18" s="15"/>
    </row>
    <row r="19" spans="1:16" ht="131.5" customHeight="1">
      <c r="A19" s="25" t="s">
        <v>125</v>
      </c>
      <c r="B19" s="26" t="s">
        <v>126</v>
      </c>
      <c r="C19" s="25">
        <v>1065</v>
      </c>
      <c r="D19" s="25"/>
      <c r="E19" s="26" t="s">
        <v>127</v>
      </c>
      <c r="F19" s="25" t="s">
        <v>99</v>
      </c>
      <c r="G19" s="25" t="s">
        <v>100</v>
      </c>
      <c r="H19" s="25" t="s">
        <v>116</v>
      </c>
      <c r="I19" s="25" t="s">
        <v>110</v>
      </c>
      <c r="J19" s="25" t="s">
        <v>103</v>
      </c>
      <c r="K19" s="25" t="s">
        <v>102</v>
      </c>
      <c r="L19" s="25" t="s">
        <v>128</v>
      </c>
      <c r="M19" s="25" t="s">
        <v>105</v>
      </c>
      <c r="N19" s="25"/>
      <c r="O19" s="26" t="s">
        <v>129</v>
      </c>
    </row>
    <row r="20" spans="1:16" ht="88.9" customHeight="1">
      <c r="A20" s="15" t="s">
        <v>130</v>
      </c>
      <c r="B20" s="14" t="s">
        <v>131</v>
      </c>
      <c r="C20" s="15">
        <v>1498</v>
      </c>
      <c r="D20" s="15"/>
      <c r="E20" s="15" t="s">
        <v>132</v>
      </c>
      <c r="F20" s="15" t="s">
        <v>99</v>
      </c>
      <c r="G20" s="15" t="s">
        <v>121</v>
      </c>
      <c r="H20" s="15" t="s">
        <v>101</v>
      </c>
      <c r="I20" s="15" t="s">
        <v>110</v>
      </c>
      <c r="J20" s="15" t="s">
        <v>122</v>
      </c>
      <c r="K20" s="15" t="s">
        <v>110</v>
      </c>
      <c r="L20" s="15" t="s">
        <v>133</v>
      </c>
      <c r="M20" s="15" t="s">
        <v>105</v>
      </c>
      <c r="N20" s="15"/>
      <c r="O20" s="15"/>
    </row>
    <row r="21" spans="1:16" ht="137.5">
      <c r="A21" s="25" t="s">
        <v>134</v>
      </c>
      <c r="B21" s="26" t="s">
        <v>135</v>
      </c>
      <c r="C21" s="25">
        <v>364</v>
      </c>
      <c r="D21" s="25"/>
      <c r="E21" s="25" t="s">
        <v>98</v>
      </c>
      <c r="F21" s="25" t="s">
        <v>99</v>
      </c>
      <c r="G21" s="25" t="s">
        <v>109</v>
      </c>
      <c r="H21" s="26" t="s">
        <v>136</v>
      </c>
      <c r="I21" s="25" t="s">
        <v>102</v>
      </c>
      <c r="J21" s="25" t="s">
        <v>103</v>
      </c>
      <c r="K21" s="25" t="s">
        <v>102</v>
      </c>
      <c r="L21" s="25"/>
      <c r="M21" s="25" t="s">
        <v>105</v>
      </c>
      <c r="N21" s="26" t="s">
        <v>137</v>
      </c>
      <c r="O21" s="25"/>
    </row>
    <row r="22" spans="1:16" ht="27.65" customHeight="1">
      <c r="A22" s="16"/>
      <c r="B22" s="28" t="s">
        <v>138</v>
      </c>
      <c r="C22" s="18">
        <f>SUM(C15:C21)</f>
        <v>52939</v>
      </c>
      <c r="D22" s="18">
        <f>SUM(D15:D21)</f>
        <v>1145</v>
      </c>
      <c r="E22" s="16"/>
      <c r="F22" s="16"/>
      <c r="G22" s="17"/>
      <c r="H22" s="17"/>
      <c r="I22" s="17"/>
      <c r="J22" s="17"/>
      <c r="K22" s="17"/>
      <c r="L22" s="16"/>
      <c r="M22" s="16"/>
      <c r="N22" s="16"/>
      <c r="O22" s="16"/>
    </row>
    <row r="23" spans="1:16">
      <c r="G23" s="13"/>
      <c r="H23" s="13"/>
      <c r="I23" s="13"/>
      <c r="J23" s="13"/>
      <c r="K23" s="13"/>
    </row>
    <row r="24" spans="1:16" ht="125">
      <c r="A24" s="25" t="s">
        <v>25</v>
      </c>
      <c r="B24" s="26" t="s">
        <v>139</v>
      </c>
      <c r="C24" s="25">
        <v>2145</v>
      </c>
      <c r="D24" s="25">
        <v>144</v>
      </c>
      <c r="E24" s="26" t="s">
        <v>98</v>
      </c>
      <c r="F24" s="26" t="s">
        <v>140</v>
      </c>
      <c r="G24" s="25" t="s">
        <v>109</v>
      </c>
      <c r="H24" s="26" t="s">
        <v>136</v>
      </c>
      <c r="I24" s="25" t="s">
        <v>141</v>
      </c>
      <c r="J24" s="25" t="s">
        <v>142</v>
      </c>
      <c r="K24" s="25" t="s">
        <v>141</v>
      </c>
      <c r="L24" s="26" t="s">
        <v>143</v>
      </c>
      <c r="M24" s="26" t="s">
        <v>144</v>
      </c>
      <c r="N24" s="26" t="s">
        <v>145</v>
      </c>
      <c r="O24" s="26" t="s">
        <v>146</v>
      </c>
    </row>
    <row r="25" spans="1:16" ht="87.5">
      <c r="A25" s="19" t="s">
        <v>29</v>
      </c>
      <c r="B25" s="19" t="s">
        <v>147</v>
      </c>
      <c r="C25" s="19">
        <v>401</v>
      </c>
      <c r="D25" s="20">
        <v>13</v>
      </c>
      <c r="E25" s="20" t="s">
        <v>98</v>
      </c>
      <c r="F25" s="20" t="s">
        <v>148</v>
      </c>
      <c r="G25" s="19" t="s">
        <v>121</v>
      </c>
      <c r="H25" s="20" t="s">
        <v>101</v>
      </c>
      <c r="I25" s="19" t="s">
        <v>102</v>
      </c>
      <c r="J25" s="19" t="s">
        <v>122</v>
      </c>
      <c r="K25" s="19" t="s">
        <v>110</v>
      </c>
      <c r="L25" s="20" t="s">
        <v>149</v>
      </c>
      <c r="M25" s="20" t="s">
        <v>150</v>
      </c>
      <c r="N25" s="20" t="s">
        <v>151</v>
      </c>
      <c r="O25" s="20" t="s">
        <v>152</v>
      </c>
      <c r="P25" s="27" t="s">
        <v>153</v>
      </c>
    </row>
    <row r="26" spans="1:16" ht="87.5">
      <c r="A26" s="25" t="s">
        <v>31</v>
      </c>
      <c r="B26" s="26" t="s">
        <v>154</v>
      </c>
      <c r="C26" s="25">
        <v>154</v>
      </c>
      <c r="D26" s="26">
        <v>3</v>
      </c>
      <c r="E26" s="26" t="s">
        <v>98</v>
      </c>
      <c r="F26" s="26" t="s">
        <v>155</v>
      </c>
      <c r="G26" s="25" t="s">
        <v>109</v>
      </c>
      <c r="H26" s="26"/>
      <c r="I26" s="25" t="s">
        <v>102</v>
      </c>
      <c r="J26" s="25" t="s">
        <v>103</v>
      </c>
      <c r="K26" s="25" t="s">
        <v>102</v>
      </c>
      <c r="L26" s="26" t="s">
        <v>156</v>
      </c>
      <c r="M26" s="26" t="s">
        <v>157</v>
      </c>
      <c r="N26" s="26" t="s">
        <v>158</v>
      </c>
      <c r="O26" s="26"/>
      <c r="P26" s="27" t="s">
        <v>153</v>
      </c>
    </row>
    <row r="27" spans="1:16" ht="50">
      <c r="A27" s="19" t="s">
        <v>34</v>
      </c>
      <c r="B27" s="20" t="s">
        <v>159</v>
      </c>
      <c r="C27" s="19">
        <v>242</v>
      </c>
      <c r="D27" s="20">
        <v>7</v>
      </c>
      <c r="E27" s="20" t="s">
        <v>160</v>
      </c>
      <c r="F27" s="20" t="s">
        <v>161</v>
      </c>
      <c r="G27" s="19"/>
      <c r="H27" s="20"/>
      <c r="I27" s="19"/>
      <c r="J27" s="19"/>
      <c r="K27" s="19"/>
      <c r="L27" s="20" t="s">
        <v>162</v>
      </c>
      <c r="M27" s="20" t="s">
        <v>163</v>
      </c>
      <c r="N27" s="20" t="s">
        <v>164</v>
      </c>
      <c r="O27" s="20"/>
    </row>
    <row r="28" spans="1:16" ht="37.5">
      <c r="A28" s="25" t="s">
        <v>37</v>
      </c>
      <c r="B28" s="26" t="s">
        <v>165</v>
      </c>
      <c r="C28" s="25">
        <v>93</v>
      </c>
      <c r="D28" s="26">
        <v>4</v>
      </c>
      <c r="E28" s="26" t="s">
        <v>160</v>
      </c>
      <c r="F28" s="26" t="s">
        <v>161</v>
      </c>
      <c r="G28" s="25"/>
      <c r="H28" s="26"/>
      <c r="I28" s="25"/>
      <c r="J28" s="25"/>
      <c r="K28" s="25"/>
      <c r="L28" s="26"/>
      <c r="M28" s="26" t="s">
        <v>163</v>
      </c>
      <c r="N28" s="26" t="s">
        <v>166</v>
      </c>
      <c r="O28" s="26"/>
    </row>
    <row r="29" spans="1:16" ht="87.5">
      <c r="A29" s="19" t="s">
        <v>40</v>
      </c>
      <c r="B29" s="20" t="s">
        <v>167</v>
      </c>
      <c r="C29" s="19">
        <v>140</v>
      </c>
      <c r="D29" s="20">
        <v>5</v>
      </c>
      <c r="E29" s="20" t="s">
        <v>98</v>
      </c>
      <c r="F29" s="20" t="s">
        <v>168</v>
      </c>
      <c r="G29" s="19"/>
      <c r="H29" s="20"/>
      <c r="I29" s="19"/>
      <c r="J29" s="19"/>
      <c r="K29" s="19"/>
      <c r="L29" s="20" t="s">
        <v>167</v>
      </c>
      <c r="M29" s="20" t="s">
        <v>169</v>
      </c>
      <c r="N29" s="20" t="s">
        <v>170</v>
      </c>
      <c r="O29" s="20" t="s">
        <v>171</v>
      </c>
    </row>
    <row r="30" spans="1:16" ht="175">
      <c r="A30" s="25" t="s">
        <v>43</v>
      </c>
      <c r="B30" s="26" t="s">
        <v>172</v>
      </c>
      <c r="C30" s="25">
        <v>1118</v>
      </c>
      <c r="D30" s="26">
        <v>16</v>
      </c>
      <c r="E30" s="26" t="s">
        <v>173</v>
      </c>
      <c r="F30" s="26" t="s">
        <v>99</v>
      </c>
      <c r="G30" s="25" t="s">
        <v>100</v>
      </c>
      <c r="H30" s="26" t="s">
        <v>136</v>
      </c>
      <c r="I30" s="25" t="s">
        <v>102</v>
      </c>
      <c r="J30" s="25" t="s">
        <v>103</v>
      </c>
      <c r="K30" s="25" t="s">
        <v>110</v>
      </c>
      <c r="L30" s="26" t="s">
        <v>174</v>
      </c>
      <c r="M30" s="26" t="s">
        <v>163</v>
      </c>
      <c r="N30" s="26" t="s">
        <v>175</v>
      </c>
      <c r="O30" s="26" t="s">
        <v>176</v>
      </c>
    </row>
    <row r="31" spans="1:16" ht="137.5">
      <c r="A31" s="19" t="s">
        <v>177</v>
      </c>
      <c r="B31" s="20" t="s">
        <v>178</v>
      </c>
      <c r="C31" s="19">
        <v>139</v>
      </c>
      <c r="D31" s="20">
        <v>4</v>
      </c>
      <c r="E31" s="20" t="s">
        <v>173</v>
      </c>
      <c r="F31" s="20" t="s">
        <v>99</v>
      </c>
      <c r="G31" s="19" t="s">
        <v>100</v>
      </c>
      <c r="H31" s="20" t="s">
        <v>136</v>
      </c>
      <c r="I31" s="19" t="s">
        <v>102</v>
      </c>
      <c r="J31" s="19" t="s">
        <v>103</v>
      </c>
      <c r="K31" s="19" t="s">
        <v>102</v>
      </c>
      <c r="L31" s="20" t="s">
        <v>174</v>
      </c>
      <c r="M31" s="20" t="s">
        <v>179</v>
      </c>
      <c r="N31" s="20" t="s">
        <v>180</v>
      </c>
      <c r="O31" s="20" t="s">
        <v>181</v>
      </c>
    </row>
    <row r="32" spans="1:16" ht="87.5">
      <c r="A32" s="25" t="s">
        <v>49</v>
      </c>
      <c r="B32" s="26" t="s">
        <v>182</v>
      </c>
      <c r="C32" s="25" t="s">
        <v>183</v>
      </c>
      <c r="D32" s="25">
        <v>32</v>
      </c>
      <c r="E32" s="26" t="s">
        <v>98</v>
      </c>
      <c r="F32" s="26" t="s">
        <v>99</v>
      </c>
      <c r="G32" s="25" t="s">
        <v>109</v>
      </c>
      <c r="H32" s="26" t="s">
        <v>136</v>
      </c>
      <c r="I32" s="25" t="s">
        <v>102</v>
      </c>
      <c r="J32" s="25" t="s">
        <v>103</v>
      </c>
      <c r="K32" s="25" t="s">
        <v>102</v>
      </c>
      <c r="L32" s="26" t="s">
        <v>174</v>
      </c>
      <c r="M32" s="26" t="s">
        <v>184</v>
      </c>
      <c r="N32" s="26" t="s">
        <v>185</v>
      </c>
      <c r="O32" s="26" t="s">
        <v>186</v>
      </c>
    </row>
    <row r="33" spans="1:15" ht="137.5">
      <c r="A33" s="19" t="s">
        <v>52</v>
      </c>
      <c r="B33" s="20" t="s">
        <v>187</v>
      </c>
      <c r="C33" s="19">
        <v>300</v>
      </c>
      <c r="D33" s="20"/>
      <c r="E33" s="20" t="s">
        <v>98</v>
      </c>
      <c r="F33" s="20" t="s">
        <v>188</v>
      </c>
      <c r="G33" s="19"/>
      <c r="H33" s="20"/>
      <c r="I33" s="19"/>
      <c r="J33" s="19"/>
      <c r="K33" s="19"/>
      <c r="L33" s="20"/>
      <c r="M33" s="20"/>
      <c r="N33" s="20" t="s">
        <v>189</v>
      </c>
      <c r="O33" s="20" t="s">
        <v>190</v>
      </c>
    </row>
    <row r="34" spans="1:15" ht="13">
      <c r="B34" s="29" t="s">
        <v>64</v>
      </c>
      <c r="C34" s="29">
        <f>SUM(C24:C33)</f>
        <v>4732</v>
      </c>
      <c r="D34" s="29">
        <f>SUM(D24:D33)</f>
        <v>228</v>
      </c>
      <c r="G34" s="13"/>
      <c r="H34" s="13"/>
      <c r="I34" s="13"/>
      <c r="J34" s="13"/>
      <c r="K34" s="13"/>
    </row>
    <row r="35" spans="1:15">
      <c r="G35" s="13"/>
      <c r="H35" s="13"/>
      <c r="I35" s="13"/>
      <c r="J35" s="13"/>
      <c r="K35" s="13"/>
    </row>
    <row r="36" spans="1:15">
      <c r="G36" s="13"/>
      <c r="H36" s="13"/>
      <c r="I36" s="13"/>
      <c r="J36" s="13"/>
      <c r="K36" s="13"/>
    </row>
    <row r="37" spans="1:15">
      <c r="G37" s="13"/>
      <c r="H37" s="13"/>
      <c r="I37" s="13"/>
      <c r="J37" s="13"/>
      <c r="K37" s="13"/>
    </row>
    <row r="38" spans="1:15">
      <c r="G38" s="13"/>
      <c r="H38" s="13"/>
      <c r="I38" s="13"/>
      <c r="J38" s="13"/>
      <c r="K38" s="13"/>
    </row>
    <row r="39" spans="1:15">
      <c r="G39" s="13"/>
      <c r="H39" s="13"/>
      <c r="I39" s="13"/>
      <c r="J39" s="13"/>
      <c r="K39" s="13"/>
    </row>
    <row r="40" spans="1:15">
      <c r="G40" s="13"/>
      <c r="H40" s="13"/>
      <c r="I40" s="13"/>
      <c r="J40" s="13"/>
      <c r="K40" s="13"/>
    </row>
    <row r="41" spans="1:15">
      <c r="G41" s="13"/>
      <c r="H41" s="13"/>
      <c r="I41" s="13"/>
      <c r="J41" s="13"/>
      <c r="K41" s="13"/>
    </row>
    <row r="42" spans="1:15">
      <c r="G42" s="13"/>
      <c r="H42" s="13"/>
      <c r="I42" s="13"/>
      <c r="J42" s="13"/>
      <c r="K42" s="13"/>
    </row>
    <row r="43" spans="1:15">
      <c r="G43" s="13"/>
      <c r="H43" s="13"/>
      <c r="I43" s="13"/>
      <c r="J43" s="13"/>
      <c r="K43" s="13"/>
    </row>
    <row r="44" spans="1:15">
      <c r="G44" s="13"/>
      <c r="H44" s="13"/>
      <c r="I44" s="13"/>
      <c r="J44" s="13"/>
      <c r="K44" s="13"/>
    </row>
    <row r="45" spans="1:15">
      <c r="G45" s="13"/>
      <c r="H45" s="13"/>
      <c r="I45" s="13"/>
      <c r="J45" s="13"/>
      <c r="K45" s="13"/>
    </row>
    <row r="46" spans="1:15">
      <c r="G46" s="13"/>
      <c r="H46" s="13"/>
      <c r="I46" s="13"/>
      <c r="J46" s="13"/>
      <c r="K46" s="13"/>
    </row>
    <row r="47" spans="1:15">
      <c r="G47" s="13"/>
      <c r="H47" s="13"/>
      <c r="I47" s="13"/>
      <c r="J47" s="13"/>
      <c r="K47" s="13"/>
    </row>
    <row r="48" spans="1:15">
      <c r="G48" s="13"/>
      <c r="H48" s="13"/>
      <c r="I48" s="13"/>
      <c r="J48" s="13"/>
      <c r="K48" s="13"/>
    </row>
  </sheetData>
  <sheetProtection algorithmName="SHA-512" hashValue="brkyvRzkhhEZwM/9m/VSxkcxyhkrwIqfZB0G5veHpS2UbEkFnweq0cVlYVfv4bfVLamZRAUfwM6/AZ+L7yvfdQ==" saltValue="0ZtdNFVYJvlB45a3FLykTw==" spinCount="100000" sheet="1" objects="1" scenarios="1"/>
  <mergeCells count="1">
    <mergeCell ref="G13:K13"/>
  </mergeCell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'Duiding categorisering'!$D$8:$F$8</xm:f>
          </x14:formula1>
          <xm:sqref>G15:G32 G34:G48</xm:sqref>
        </x14:dataValidation>
        <x14:dataValidation type="list" allowBlank="1" showInputMessage="1" showErrorMessage="1" xr:uid="{00000000-0002-0000-0100-000001000000}">
          <x14:formula1>
            <xm:f>'Duiding categorisering'!$D$10:$F$10</xm:f>
          </x14:formula1>
          <xm:sqref>I15:I32 I34:I48</xm:sqref>
        </x14:dataValidation>
        <x14:dataValidation type="list" allowBlank="1" showInputMessage="1" showErrorMessage="1" xr:uid="{00000000-0002-0000-0100-000002000000}">
          <x14:formula1>
            <xm:f>'Duiding categorisering'!$D$11:$F$11</xm:f>
          </x14:formula1>
          <xm:sqref>J15:J32 J34:J48</xm:sqref>
        </x14:dataValidation>
        <x14:dataValidation type="list" allowBlank="1" showInputMessage="1" showErrorMessage="1" xr:uid="{00000000-0002-0000-0100-000003000000}">
          <x14:formula1>
            <xm:f>'Duiding categorisering'!$D$12:$F$12</xm:f>
          </x14:formula1>
          <xm:sqref>K15:K32 K34:K48</xm:sqref>
        </x14:dataValidation>
        <x14:dataValidation type="list" allowBlank="1" showInputMessage="1" showErrorMessage="1" xr:uid="{00000000-0002-0000-0100-000004000000}">
          <x14:formula1>
            <xm:f>'Duiding categorisering'!$D$9:$H$9</xm:f>
          </x14:formula1>
          <xm:sqref>H15:H32 H34:H48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2"/>
  <sheetViews>
    <sheetView workbookViewId="0">
      <selection activeCell="A11" sqref="A11"/>
    </sheetView>
  </sheetViews>
  <sheetFormatPr defaultRowHeight="12.5"/>
  <cols>
    <col min="1" max="1" width="24.26953125" customWidth="1"/>
    <col min="2" max="2" width="14.1796875" customWidth="1"/>
    <col min="7" max="7" width="12.54296875" customWidth="1"/>
  </cols>
  <sheetData>
    <row r="1" spans="1:15" ht="13">
      <c r="A1" s="1" t="s">
        <v>0</v>
      </c>
    </row>
    <row r="3" spans="1:15">
      <c r="A3" t="s">
        <v>191</v>
      </c>
      <c r="C3" t="s">
        <v>192</v>
      </c>
    </row>
    <row r="4" spans="1:15" ht="13">
      <c r="C4" s="5" t="s">
        <v>193</v>
      </c>
      <c r="D4" s="5"/>
      <c r="E4" s="5" t="s">
        <v>194</v>
      </c>
      <c r="F4" s="5"/>
      <c r="G4" s="5"/>
      <c r="H4" s="5"/>
      <c r="I4" s="5"/>
      <c r="J4" s="5"/>
      <c r="K4" s="5"/>
      <c r="L4" s="5"/>
      <c r="M4" s="5"/>
      <c r="N4" s="5"/>
      <c r="O4" s="5"/>
    </row>
    <row r="7" spans="1:15" s="1" customFormat="1" ht="13">
      <c r="A7" s="4" t="s">
        <v>195</v>
      </c>
      <c r="B7" s="1" t="s">
        <v>196</v>
      </c>
      <c r="D7" s="1" t="s">
        <v>197</v>
      </c>
    </row>
    <row r="8" spans="1:15" ht="37.5">
      <c r="A8" s="2" t="s">
        <v>87</v>
      </c>
      <c r="B8" s="2" t="s">
        <v>198</v>
      </c>
      <c r="D8" t="s">
        <v>121</v>
      </c>
      <c r="E8" t="s">
        <v>100</v>
      </c>
      <c r="F8" t="s">
        <v>109</v>
      </c>
    </row>
    <row r="9" spans="1:15" ht="62.5">
      <c r="A9" s="2" t="s">
        <v>199</v>
      </c>
      <c r="B9" s="2" t="s">
        <v>200</v>
      </c>
      <c r="D9" t="s">
        <v>116</v>
      </c>
      <c r="E9" t="s">
        <v>201</v>
      </c>
      <c r="F9" t="s">
        <v>101</v>
      </c>
      <c r="G9" t="s">
        <v>136</v>
      </c>
    </row>
    <row r="10" spans="1:15" ht="37.5">
      <c r="A10" s="2" t="s">
        <v>89</v>
      </c>
      <c r="B10" s="2" t="s">
        <v>202</v>
      </c>
      <c r="D10" t="s">
        <v>110</v>
      </c>
      <c r="E10" t="s">
        <v>102</v>
      </c>
      <c r="F10" t="s">
        <v>141</v>
      </c>
    </row>
    <row r="11" spans="1:15" ht="100">
      <c r="A11" s="2" t="s">
        <v>90</v>
      </c>
      <c r="B11" s="2" t="s">
        <v>203</v>
      </c>
      <c r="D11" t="s">
        <v>142</v>
      </c>
      <c r="E11" t="s">
        <v>103</v>
      </c>
      <c r="F11" t="s">
        <v>122</v>
      </c>
    </row>
    <row r="12" spans="1:15" ht="62.5">
      <c r="A12" s="2" t="s">
        <v>204</v>
      </c>
      <c r="B12" s="2" t="s">
        <v>205</v>
      </c>
      <c r="D12" t="s">
        <v>110</v>
      </c>
      <c r="E12" t="s">
        <v>102</v>
      </c>
      <c r="F12" t="s">
        <v>141</v>
      </c>
    </row>
  </sheetData>
  <sheetProtection algorithmName="SHA-512" hashValue="RNID6hi42Wt5BNh2oeMJ3363K/wA4i9b/Fg8/PG4yWh98HKXIpoamPHuVHVtO19S0D4saccx65DxPne6+lmUIg==" saltValue="5J2RCwhvh4DLp94NY7/UwA==" spinCount="100000" sheet="1" objects="1" scenarios="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ECAD7A3916FF48B1C9DA05787AE159" ma:contentTypeVersion="13" ma:contentTypeDescription="Een nieuw document maken." ma:contentTypeScope="" ma:versionID="0e180d3e5e1f851dcee95058b12c1982">
  <xsd:schema xmlns:xsd="http://www.w3.org/2001/XMLSchema" xmlns:xs="http://www.w3.org/2001/XMLSchema" xmlns:p="http://schemas.microsoft.com/office/2006/metadata/properties" xmlns:ns2="e9ba909c-40ff-43d2-8650-c1cb9609952f" xmlns:ns3="7b51f98f-61e6-42f4-bae9-9a6129e68d68" targetNamespace="http://schemas.microsoft.com/office/2006/metadata/properties" ma:root="true" ma:fieldsID="351b5cef38d80a8b08f3f2fdef5cfd90" ns2:_="" ns3:_="">
    <xsd:import namespace="e9ba909c-40ff-43d2-8650-c1cb9609952f"/>
    <xsd:import namespace="7b51f98f-61e6-42f4-bae9-9a6129e68d6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ba909c-40ff-43d2-8650-c1cb960995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51f98f-61e6-42f4-bae9-9a6129e68d68"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0027CB0-B488-413D-AB45-F35D81E62E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ba909c-40ff-43d2-8650-c1cb9609952f"/>
    <ds:schemaRef ds:uri="7b51f98f-61e6-42f4-bae9-9a6129e68d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7364D8-B9ED-416D-A711-F1E19F0523F4}">
  <ds:schemaRefs>
    <ds:schemaRef ds:uri="http://schemas.microsoft.com/sharepoint/v3/contenttype/forms"/>
  </ds:schemaRefs>
</ds:datastoreItem>
</file>

<file path=customXml/itemProps3.xml><?xml version="1.0" encoding="utf-8"?>
<ds:datastoreItem xmlns:ds="http://schemas.openxmlformats.org/officeDocument/2006/customXml" ds:itemID="{3DF792A7-35C9-4D88-99D7-BCC26222E80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Perceel 2 BHIC</vt:lpstr>
      <vt:lpstr>Perceel 1 PNB</vt:lpstr>
      <vt:lpstr>Duiding categorisering</vt:lpstr>
    </vt:vector>
  </TitlesOfParts>
  <Manager/>
  <Company>Provincie Noord-Brabant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Margriet van der Lee</dc:creator>
  <cp:keywords/>
  <dc:description/>
  <cp:lastModifiedBy>Emily van der Linden</cp:lastModifiedBy>
  <cp:revision/>
  <dcterms:created xsi:type="dcterms:W3CDTF">2021-11-01T12:30:51Z</dcterms:created>
  <dcterms:modified xsi:type="dcterms:W3CDTF">2022-02-21T13:47:54Z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0x0101002EECAD7A3916FF48B1C9DA05787AE159</vt:lpwstr>
  </property>
</Properties>
</file>