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updateLinks="never"/>
  <mc:AlternateContent xmlns:mc="http://schemas.openxmlformats.org/markup-compatibility/2006">
    <mc:Choice Requires="x15">
      <x15ac:absPath xmlns:x15ac="http://schemas.microsoft.com/office/spreadsheetml/2010/11/ac" url="H:\Presidium\2021\2021-09-20\"/>
    </mc:Choice>
  </mc:AlternateContent>
  <xr:revisionPtr revIDLastSave="0" documentId="13_ncr:1_{10E37FF5-2A0C-431D-ACAE-C8EDDF50F9A8}" xr6:coauthVersionLast="45" xr6:coauthVersionMax="45" xr10:uidLastSave="{00000000-0000-0000-0000-000000000000}"/>
  <bookViews>
    <workbookView xWindow="-28920" yWindow="1740" windowWidth="29040" windowHeight="15840" tabRatio="598" activeTab="3" xr2:uid="{00000000-000D-0000-FFFF-FFFF00000000}"/>
  </bookViews>
  <sheets>
    <sheet name="Samenvatting" sheetId="5" r:id="rId1"/>
    <sheet name="Politiek gesprek (sessie) " sheetId="1" r:id="rId2"/>
    <sheet name="Technische vragen" sheetId="10" r:id="rId3"/>
    <sheet name="Motie Amendement" sheetId="11" r:id="rId4"/>
    <sheet name="Te volgen toezeggingen" sheetId="14" r:id="rId5"/>
    <sheet name="LAS 20.9" sheetId="13" r:id="rId6"/>
    <sheet name="Schema" sheetId="6" r:id="rId7"/>
  </sheets>
  <externalReferences>
    <externalReference r:id="rId8"/>
  </externalReferences>
  <definedNames>
    <definedName name="_xlnm._FilterDatabase" localSheetId="5" hidden="1">'LAS 20.9'!$B$2:$D$22</definedName>
    <definedName name="_xlnm._FilterDatabase" localSheetId="3" hidden="1">'Motie Amendement'!$B$2:$D$22</definedName>
    <definedName name="_xlnm._FilterDatabase" localSheetId="1" hidden="1">'Politiek gesprek (sessie) '!$B$2:$D$20</definedName>
    <definedName name="_xlnm._FilterDatabase" localSheetId="0" hidden="1">Samenvatting!$A$2:$G$20</definedName>
    <definedName name="_xlnm._FilterDatabase" localSheetId="4" hidden="1">'Te volgen toezeggingen'!$B$2:$D$20</definedName>
    <definedName name="_xlnm._FilterDatabase" localSheetId="2" hidden="1">'Technische vragen'!$B$2:$C$34</definedName>
    <definedName name="_xlnm.Print_Area" localSheetId="5">'LAS 20.9'!$A$2:$E$22</definedName>
    <definedName name="_xlnm.Print_Area" localSheetId="6">Schema!$A$1:$E$40</definedName>
    <definedName name="Documentsoort">'[1]macro''s'!$B$4:$B$12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1" i="1" l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B2" i="14" l="1"/>
  <c r="B2" i="11"/>
  <c r="B2" i="10"/>
  <c r="B2" i="5"/>
  <c r="A4" i="14"/>
  <c r="B4" i="14"/>
  <c r="C4" i="14"/>
  <c r="A5" i="14"/>
  <c r="B5" i="14"/>
  <c r="C5" i="14"/>
  <c r="A6" i="14"/>
  <c r="B6" i="14"/>
  <c r="C6" i="14"/>
  <c r="A7" i="14"/>
  <c r="B7" i="14"/>
  <c r="C7" i="14"/>
  <c r="A8" i="14"/>
  <c r="B8" i="14"/>
  <c r="C8" i="14"/>
  <c r="A9" i="14"/>
  <c r="B9" i="14"/>
  <c r="C9" i="14"/>
  <c r="A10" i="14"/>
  <c r="B10" i="14"/>
  <c r="C10" i="14"/>
  <c r="A11" i="14"/>
  <c r="B11" i="14"/>
  <c r="C11" i="14"/>
  <c r="A12" i="14"/>
  <c r="B12" i="14"/>
  <c r="C12" i="14"/>
  <c r="A13" i="14"/>
  <c r="B13" i="14"/>
  <c r="C13" i="14"/>
  <c r="A14" i="14"/>
  <c r="B14" i="14"/>
  <c r="C14" i="14"/>
  <c r="A15" i="14"/>
  <c r="B15" i="14"/>
  <c r="C15" i="14"/>
  <c r="A16" i="14"/>
  <c r="B16" i="14"/>
  <c r="C16" i="14"/>
  <c r="A17" i="14"/>
  <c r="B17" i="14"/>
  <c r="C17" i="14"/>
  <c r="A18" i="14"/>
  <c r="B18" i="14"/>
  <c r="C18" i="14"/>
  <c r="A19" i="14"/>
  <c r="B19" i="14"/>
  <c r="C19" i="14"/>
  <c r="A20" i="14"/>
  <c r="B20" i="14"/>
  <c r="C20" i="14"/>
  <c r="A21" i="14"/>
  <c r="B21" i="14"/>
  <c r="C21" i="14"/>
  <c r="A22" i="14"/>
  <c r="B22" i="14"/>
  <c r="C22" i="14"/>
  <c r="A23" i="14"/>
  <c r="B23" i="14"/>
  <c r="C23" i="14"/>
  <c r="A24" i="14"/>
  <c r="B24" i="14"/>
  <c r="C24" i="14"/>
  <c r="A25" i="14"/>
  <c r="B25" i="14"/>
  <c r="C25" i="14"/>
  <c r="A26" i="14"/>
  <c r="B26" i="14"/>
  <c r="C26" i="14"/>
  <c r="A27" i="14"/>
  <c r="B27" i="14"/>
  <c r="C27" i="14"/>
  <c r="A28" i="14"/>
  <c r="B28" i="14"/>
  <c r="C28" i="14"/>
  <c r="A29" i="14"/>
  <c r="B29" i="14"/>
  <c r="C29" i="14"/>
  <c r="A30" i="14"/>
  <c r="B30" i="14"/>
  <c r="C30" i="14"/>
  <c r="A31" i="14"/>
  <c r="B31" i="14"/>
  <c r="C31" i="14"/>
  <c r="A32" i="14"/>
  <c r="B32" i="14"/>
  <c r="C32" i="14"/>
  <c r="A33" i="14"/>
  <c r="B33" i="14"/>
  <c r="C33" i="14"/>
  <c r="A34" i="14"/>
  <c r="B34" i="14"/>
  <c r="C34" i="14"/>
  <c r="A35" i="14"/>
  <c r="B35" i="14"/>
  <c r="C35" i="14"/>
  <c r="A36" i="14"/>
  <c r="B36" i="14"/>
  <c r="C36" i="14"/>
  <c r="A37" i="14"/>
  <c r="B37" i="14"/>
  <c r="C37" i="14"/>
  <c r="A38" i="14"/>
  <c r="B38" i="14"/>
  <c r="C38" i="14"/>
  <c r="A39" i="14"/>
  <c r="B39" i="14"/>
  <c r="C39" i="14"/>
  <c r="A40" i="14"/>
  <c r="B40" i="14"/>
  <c r="C40" i="14"/>
  <c r="A41" i="14"/>
  <c r="B41" i="14"/>
  <c r="C41" i="14"/>
  <c r="A42" i="14"/>
  <c r="B42" i="14"/>
  <c r="C42" i="14"/>
  <c r="A43" i="14"/>
  <c r="B43" i="14"/>
  <c r="C43" i="14"/>
  <c r="A44" i="14"/>
  <c r="B44" i="14"/>
  <c r="C44" i="14"/>
  <c r="A45" i="14"/>
  <c r="B45" i="14"/>
  <c r="C45" i="14"/>
  <c r="A46" i="14"/>
  <c r="B46" i="14"/>
  <c r="C46" i="14"/>
  <c r="A47" i="14"/>
  <c r="B47" i="14"/>
  <c r="C47" i="14"/>
  <c r="A48" i="14"/>
  <c r="B48" i="14"/>
  <c r="C48" i="14"/>
  <c r="A49" i="14"/>
  <c r="B49" i="14"/>
  <c r="C49" i="14"/>
  <c r="A50" i="14"/>
  <c r="B50" i="14"/>
  <c r="C50" i="14"/>
  <c r="A51" i="14"/>
  <c r="B51" i="14"/>
  <c r="C51" i="14"/>
  <c r="A52" i="14"/>
  <c r="B52" i="14"/>
  <c r="C52" i="14"/>
  <c r="A53" i="14"/>
  <c r="B53" i="14"/>
  <c r="C53" i="14"/>
  <c r="A54" i="14"/>
  <c r="B54" i="14"/>
  <c r="C54" i="14"/>
  <c r="A55" i="14"/>
  <c r="B55" i="14"/>
  <c r="C55" i="14"/>
  <c r="A56" i="14"/>
  <c r="B56" i="14"/>
  <c r="C56" i="14"/>
  <c r="A57" i="14"/>
  <c r="B57" i="14"/>
  <c r="C57" i="14"/>
  <c r="A58" i="14"/>
  <c r="B58" i="14"/>
  <c r="C58" i="14"/>
  <c r="A59" i="14"/>
  <c r="B59" i="14"/>
  <c r="C59" i="14"/>
  <c r="A60" i="14"/>
  <c r="B60" i="14"/>
  <c r="C60" i="14"/>
  <c r="A61" i="14"/>
  <c r="B61" i="14"/>
  <c r="C61" i="14"/>
  <c r="A62" i="14"/>
  <c r="B62" i="14"/>
  <c r="C62" i="14"/>
  <c r="A63" i="14"/>
  <c r="B63" i="14"/>
  <c r="C63" i="14"/>
  <c r="A64" i="14"/>
  <c r="B64" i="14"/>
  <c r="C64" i="14"/>
  <c r="A65" i="14"/>
  <c r="B65" i="14"/>
  <c r="C65" i="14"/>
  <c r="A66" i="14"/>
  <c r="B66" i="14"/>
  <c r="C66" i="14"/>
  <c r="A67" i="14"/>
  <c r="B67" i="14"/>
  <c r="C67" i="14"/>
  <c r="A68" i="14"/>
  <c r="B68" i="14"/>
  <c r="C68" i="14"/>
  <c r="A69" i="14"/>
  <c r="B69" i="14"/>
  <c r="C69" i="14"/>
  <c r="A70" i="14"/>
  <c r="B70" i="14"/>
  <c r="C70" i="14"/>
  <c r="A71" i="14"/>
  <c r="B71" i="14"/>
  <c r="C71" i="14"/>
  <c r="A72" i="14"/>
  <c r="B72" i="14"/>
  <c r="C72" i="14"/>
  <c r="A73" i="14"/>
  <c r="B73" i="14"/>
  <c r="C73" i="14"/>
  <c r="A74" i="14"/>
  <c r="B74" i="14"/>
  <c r="C74" i="14"/>
  <c r="A75" i="14"/>
  <c r="B75" i="14"/>
  <c r="C75" i="14"/>
  <c r="C3" i="14"/>
  <c r="B3" i="14"/>
  <c r="A3" i="14"/>
  <c r="A4" i="11"/>
  <c r="B4" i="11"/>
  <c r="C4" i="11"/>
  <c r="A5" i="11"/>
  <c r="B5" i="11"/>
  <c r="C5" i="11"/>
  <c r="A6" i="11"/>
  <c r="B6" i="11"/>
  <c r="C6" i="11"/>
  <c r="A7" i="11"/>
  <c r="B7" i="11"/>
  <c r="C7" i="11"/>
  <c r="A8" i="11"/>
  <c r="B8" i="11"/>
  <c r="C8" i="11"/>
  <c r="A9" i="11"/>
  <c r="B9" i="11"/>
  <c r="C9" i="11"/>
  <c r="A10" i="11"/>
  <c r="B10" i="11"/>
  <c r="C10" i="11"/>
  <c r="A11" i="11"/>
  <c r="B11" i="11"/>
  <c r="C11" i="11"/>
  <c r="A12" i="11"/>
  <c r="B12" i="11"/>
  <c r="C12" i="11"/>
  <c r="A13" i="11"/>
  <c r="B13" i="11"/>
  <c r="C13" i="11"/>
  <c r="A14" i="11"/>
  <c r="B14" i="11"/>
  <c r="C14" i="11"/>
  <c r="A15" i="11"/>
  <c r="B15" i="11"/>
  <c r="C15" i="11"/>
  <c r="A16" i="11"/>
  <c r="B16" i="11"/>
  <c r="C16" i="11"/>
  <c r="A17" i="11"/>
  <c r="B17" i="11"/>
  <c r="C17" i="11"/>
  <c r="A18" i="11"/>
  <c r="B18" i="11"/>
  <c r="C18" i="11"/>
  <c r="A19" i="11"/>
  <c r="B19" i="11"/>
  <c r="C19" i="11"/>
  <c r="A20" i="11"/>
  <c r="B20" i="11"/>
  <c r="C20" i="11"/>
  <c r="A21" i="11"/>
  <c r="B21" i="11"/>
  <c r="C21" i="11"/>
  <c r="A22" i="11"/>
  <c r="B22" i="11"/>
  <c r="C22" i="11"/>
  <c r="A23" i="11"/>
  <c r="B23" i="11"/>
  <c r="C23" i="11"/>
  <c r="A24" i="11"/>
  <c r="B24" i="11"/>
  <c r="C24" i="11"/>
  <c r="A25" i="11"/>
  <c r="B25" i="11"/>
  <c r="C25" i="11"/>
  <c r="A26" i="11"/>
  <c r="B26" i="11"/>
  <c r="C26" i="11"/>
  <c r="A27" i="11"/>
  <c r="B27" i="11"/>
  <c r="C27" i="11"/>
  <c r="A28" i="11"/>
  <c r="B28" i="11"/>
  <c r="C28" i="11"/>
  <c r="A29" i="11"/>
  <c r="B29" i="11"/>
  <c r="C29" i="11"/>
  <c r="A30" i="11"/>
  <c r="B30" i="11"/>
  <c r="C30" i="11"/>
  <c r="A31" i="11"/>
  <c r="B31" i="11"/>
  <c r="C31" i="11"/>
  <c r="A32" i="11"/>
  <c r="B32" i="11"/>
  <c r="C32" i="11"/>
  <c r="A33" i="11"/>
  <c r="B33" i="11"/>
  <c r="C33" i="11"/>
  <c r="A34" i="11"/>
  <c r="B34" i="11"/>
  <c r="C34" i="11"/>
  <c r="A35" i="11"/>
  <c r="B35" i="11"/>
  <c r="C35" i="11"/>
  <c r="A36" i="11"/>
  <c r="B36" i="11"/>
  <c r="C36" i="11"/>
  <c r="A37" i="11"/>
  <c r="B37" i="11"/>
  <c r="C37" i="11"/>
  <c r="A38" i="11"/>
  <c r="B38" i="11"/>
  <c r="C38" i="11"/>
  <c r="A39" i="11"/>
  <c r="B39" i="11"/>
  <c r="C39" i="11"/>
  <c r="A40" i="11"/>
  <c r="B40" i="11"/>
  <c r="C40" i="11"/>
  <c r="A41" i="11"/>
  <c r="B41" i="11"/>
  <c r="C41" i="11"/>
  <c r="A42" i="11"/>
  <c r="B42" i="11"/>
  <c r="C42" i="11"/>
  <c r="A43" i="11"/>
  <c r="B43" i="11"/>
  <c r="C43" i="11"/>
  <c r="A44" i="11"/>
  <c r="B44" i="11"/>
  <c r="C44" i="11"/>
  <c r="A45" i="11"/>
  <c r="B45" i="11"/>
  <c r="C45" i="11"/>
  <c r="A46" i="11"/>
  <c r="B46" i="11"/>
  <c r="C46" i="11"/>
  <c r="A47" i="11"/>
  <c r="B47" i="11"/>
  <c r="C47" i="11"/>
  <c r="A48" i="11"/>
  <c r="B48" i="11"/>
  <c r="C48" i="11"/>
  <c r="A49" i="11"/>
  <c r="B49" i="11"/>
  <c r="C49" i="11"/>
  <c r="A50" i="11"/>
  <c r="B50" i="11"/>
  <c r="C50" i="11"/>
  <c r="A51" i="11"/>
  <c r="B51" i="11"/>
  <c r="C51" i="11"/>
  <c r="A52" i="11"/>
  <c r="B52" i="11"/>
  <c r="C52" i="11"/>
  <c r="A53" i="11"/>
  <c r="B53" i="11"/>
  <c r="C53" i="11"/>
  <c r="A54" i="11"/>
  <c r="B54" i="11"/>
  <c r="C54" i="11"/>
  <c r="A55" i="11"/>
  <c r="B55" i="11"/>
  <c r="C55" i="11"/>
  <c r="A56" i="11"/>
  <c r="B56" i="11"/>
  <c r="C56" i="11"/>
  <c r="A57" i="11"/>
  <c r="B57" i="11"/>
  <c r="C57" i="11"/>
  <c r="A58" i="11"/>
  <c r="B58" i="11"/>
  <c r="C58" i="11"/>
  <c r="A59" i="11"/>
  <c r="B59" i="11"/>
  <c r="C59" i="11"/>
  <c r="A60" i="11"/>
  <c r="B60" i="11"/>
  <c r="C60" i="11"/>
  <c r="A61" i="11"/>
  <c r="B61" i="11"/>
  <c r="C61" i="11"/>
  <c r="A62" i="11"/>
  <c r="B62" i="11"/>
  <c r="C62" i="11"/>
  <c r="A63" i="11"/>
  <c r="B63" i="11"/>
  <c r="C63" i="11"/>
  <c r="A64" i="11"/>
  <c r="B64" i="11"/>
  <c r="C64" i="11"/>
  <c r="A65" i="11"/>
  <c r="B65" i="11"/>
  <c r="C65" i="11"/>
  <c r="A66" i="11"/>
  <c r="B66" i="11"/>
  <c r="C66" i="11"/>
  <c r="A67" i="11"/>
  <c r="B67" i="11"/>
  <c r="C67" i="11"/>
  <c r="A68" i="11"/>
  <c r="B68" i="11"/>
  <c r="C68" i="11"/>
  <c r="A69" i="11"/>
  <c r="B69" i="11"/>
  <c r="C69" i="11"/>
  <c r="A70" i="11"/>
  <c r="B70" i="11"/>
  <c r="C70" i="11"/>
  <c r="A71" i="11"/>
  <c r="B71" i="11"/>
  <c r="C71" i="11"/>
  <c r="A72" i="11"/>
  <c r="B72" i="11"/>
  <c r="C72" i="11"/>
  <c r="A73" i="11"/>
  <c r="B73" i="11"/>
  <c r="C73" i="11"/>
  <c r="A74" i="11"/>
  <c r="B74" i="11"/>
  <c r="C74" i="11"/>
  <c r="A75" i="11"/>
  <c r="B75" i="11"/>
  <c r="C75" i="11"/>
  <c r="C3" i="11"/>
  <c r="B3" i="11"/>
  <c r="A3" i="11"/>
  <c r="A4" i="10"/>
  <c r="B4" i="10"/>
  <c r="C4" i="10"/>
  <c r="A5" i="10"/>
  <c r="B5" i="10"/>
  <c r="C5" i="10"/>
  <c r="A6" i="10"/>
  <c r="B6" i="10"/>
  <c r="C6" i="10"/>
  <c r="A7" i="10"/>
  <c r="B7" i="10"/>
  <c r="C7" i="10"/>
  <c r="A8" i="10"/>
  <c r="B8" i="10"/>
  <c r="C8" i="10"/>
  <c r="A9" i="10"/>
  <c r="B9" i="10"/>
  <c r="C9" i="10"/>
  <c r="A10" i="10"/>
  <c r="B10" i="10"/>
  <c r="C10" i="10"/>
  <c r="A11" i="10"/>
  <c r="B11" i="10"/>
  <c r="C11" i="10"/>
  <c r="A12" i="10"/>
  <c r="B12" i="10"/>
  <c r="C12" i="10"/>
  <c r="A13" i="10"/>
  <c r="B13" i="10"/>
  <c r="C13" i="10"/>
  <c r="A14" i="10"/>
  <c r="B14" i="10"/>
  <c r="C14" i="10"/>
  <c r="A15" i="10"/>
  <c r="B15" i="10"/>
  <c r="C15" i="10"/>
  <c r="A16" i="10"/>
  <c r="B16" i="10"/>
  <c r="C16" i="10"/>
  <c r="A17" i="10"/>
  <c r="B17" i="10"/>
  <c r="C17" i="10"/>
  <c r="A18" i="10"/>
  <c r="B18" i="10"/>
  <c r="C18" i="10"/>
  <c r="A19" i="10"/>
  <c r="B19" i="10"/>
  <c r="C19" i="10"/>
  <c r="A20" i="10"/>
  <c r="B20" i="10"/>
  <c r="C20" i="10"/>
  <c r="A21" i="10"/>
  <c r="B21" i="10"/>
  <c r="C21" i="10"/>
  <c r="A22" i="10"/>
  <c r="B22" i="10"/>
  <c r="C22" i="10"/>
  <c r="A23" i="10"/>
  <c r="B23" i="10"/>
  <c r="C23" i="10"/>
  <c r="A24" i="10"/>
  <c r="B24" i="10"/>
  <c r="C24" i="10"/>
  <c r="A25" i="10"/>
  <c r="B25" i="10"/>
  <c r="C25" i="10"/>
  <c r="A26" i="10"/>
  <c r="B26" i="10"/>
  <c r="C26" i="10"/>
  <c r="A27" i="10"/>
  <c r="B27" i="10"/>
  <c r="C27" i="10"/>
  <c r="A28" i="10"/>
  <c r="B28" i="10"/>
  <c r="C28" i="10"/>
  <c r="A29" i="10"/>
  <c r="B29" i="10"/>
  <c r="C29" i="10"/>
  <c r="A30" i="10"/>
  <c r="B30" i="10"/>
  <c r="C30" i="10"/>
  <c r="A31" i="10"/>
  <c r="B31" i="10"/>
  <c r="C31" i="10"/>
  <c r="A32" i="10"/>
  <c r="B32" i="10"/>
  <c r="C32" i="10"/>
  <c r="A33" i="10"/>
  <c r="B33" i="10"/>
  <c r="C33" i="10"/>
  <c r="A34" i="10"/>
  <c r="B34" i="10"/>
  <c r="C34" i="10"/>
  <c r="A35" i="10"/>
  <c r="B35" i="10"/>
  <c r="C35" i="10"/>
  <c r="A36" i="10"/>
  <c r="B36" i="10"/>
  <c r="C36" i="10"/>
  <c r="A37" i="10"/>
  <c r="B37" i="10"/>
  <c r="C37" i="10"/>
  <c r="A38" i="10"/>
  <c r="B38" i="10"/>
  <c r="C38" i="10"/>
  <c r="A39" i="10"/>
  <c r="B39" i="10"/>
  <c r="C39" i="10"/>
  <c r="A40" i="10"/>
  <c r="B40" i="10"/>
  <c r="C40" i="10"/>
  <c r="A41" i="10"/>
  <c r="B41" i="10"/>
  <c r="C41" i="10"/>
  <c r="A42" i="10"/>
  <c r="B42" i="10"/>
  <c r="C42" i="10"/>
  <c r="A43" i="10"/>
  <c r="B43" i="10"/>
  <c r="C43" i="10"/>
  <c r="A44" i="10"/>
  <c r="B44" i="10"/>
  <c r="C44" i="10"/>
  <c r="A45" i="10"/>
  <c r="B45" i="10"/>
  <c r="C45" i="10"/>
  <c r="A46" i="10"/>
  <c r="B46" i="10"/>
  <c r="C46" i="10"/>
  <c r="A47" i="10"/>
  <c r="B47" i="10"/>
  <c r="C47" i="10"/>
  <c r="A48" i="10"/>
  <c r="B48" i="10"/>
  <c r="C48" i="10"/>
  <c r="A49" i="10"/>
  <c r="B49" i="10"/>
  <c r="C49" i="10"/>
  <c r="A50" i="10"/>
  <c r="B50" i="10"/>
  <c r="C50" i="10"/>
  <c r="A51" i="10"/>
  <c r="B51" i="10"/>
  <c r="C51" i="10"/>
  <c r="A52" i="10"/>
  <c r="B52" i="10"/>
  <c r="C52" i="10"/>
  <c r="A53" i="10"/>
  <c r="B53" i="10"/>
  <c r="C53" i="10"/>
  <c r="A54" i="10"/>
  <c r="B54" i="10"/>
  <c r="C54" i="10"/>
  <c r="A55" i="10"/>
  <c r="B55" i="10"/>
  <c r="C55" i="10"/>
  <c r="A56" i="10"/>
  <c r="B56" i="10"/>
  <c r="C56" i="10"/>
  <c r="A57" i="10"/>
  <c r="B57" i="10"/>
  <c r="C57" i="10"/>
  <c r="A58" i="10"/>
  <c r="B58" i="10"/>
  <c r="C58" i="10"/>
  <c r="A59" i="10"/>
  <c r="B59" i="10"/>
  <c r="C59" i="10"/>
  <c r="A60" i="10"/>
  <c r="B60" i="10"/>
  <c r="C60" i="10"/>
  <c r="A61" i="10"/>
  <c r="B61" i="10"/>
  <c r="C61" i="10"/>
  <c r="A62" i="10"/>
  <c r="B62" i="10"/>
  <c r="C62" i="10"/>
  <c r="A63" i="10"/>
  <c r="B63" i="10"/>
  <c r="C63" i="10"/>
  <c r="A64" i="10"/>
  <c r="B64" i="10"/>
  <c r="C64" i="10"/>
  <c r="A65" i="10"/>
  <c r="B65" i="10"/>
  <c r="C65" i="10"/>
  <c r="A66" i="10"/>
  <c r="B66" i="10"/>
  <c r="C66" i="10"/>
  <c r="A67" i="10"/>
  <c r="B67" i="10"/>
  <c r="C67" i="10"/>
  <c r="A68" i="10"/>
  <c r="B68" i="10"/>
  <c r="C68" i="10"/>
  <c r="A69" i="10"/>
  <c r="B69" i="10"/>
  <c r="C69" i="10"/>
  <c r="A70" i="10"/>
  <c r="B70" i="10"/>
  <c r="C70" i="10"/>
  <c r="A71" i="10"/>
  <c r="B71" i="10"/>
  <c r="C71" i="10"/>
  <c r="A72" i="10"/>
  <c r="B72" i="10"/>
  <c r="C72" i="10"/>
  <c r="A73" i="10"/>
  <c r="B73" i="10"/>
  <c r="C73" i="10"/>
  <c r="A74" i="10"/>
  <c r="B74" i="10"/>
  <c r="C74" i="10"/>
  <c r="A75" i="10"/>
  <c r="B75" i="10"/>
  <c r="C75" i="10"/>
  <c r="C3" i="10"/>
  <c r="B3" i="10"/>
  <c r="A3" i="10"/>
  <c r="A4" i="5"/>
  <c r="B4" i="5"/>
  <c r="C4" i="5"/>
  <c r="A5" i="5"/>
  <c r="B5" i="5"/>
  <c r="C5" i="5"/>
  <c r="A6" i="5"/>
  <c r="B6" i="5"/>
  <c r="C6" i="5"/>
  <c r="A7" i="5"/>
  <c r="B7" i="5"/>
  <c r="C7" i="5"/>
  <c r="A8" i="5"/>
  <c r="B8" i="5"/>
  <c r="C8" i="5"/>
  <c r="A9" i="5"/>
  <c r="B9" i="5"/>
  <c r="C9" i="5"/>
  <c r="A10" i="5"/>
  <c r="B10" i="5"/>
  <c r="C10" i="5"/>
  <c r="A11" i="5"/>
  <c r="B11" i="5"/>
  <c r="C11" i="5"/>
  <c r="A12" i="5"/>
  <c r="B12" i="5"/>
  <c r="C12" i="5"/>
  <c r="A13" i="5"/>
  <c r="B13" i="5"/>
  <c r="C13" i="5"/>
  <c r="A14" i="5"/>
  <c r="B14" i="5"/>
  <c r="C14" i="5"/>
  <c r="A15" i="5"/>
  <c r="B15" i="5"/>
  <c r="C15" i="5"/>
  <c r="A16" i="5"/>
  <c r="B16" i="5"/>
  <c r="C16" i="5"/>
  <c r="A17" i="5"/>
  <c r="B17" i="5"/>
  <c r="C17" i="5"/>
  <c r="A18" i="5"/>
  <c r="B18" i="5"/>
  <c r="C18" i="5"/>
  <c r="A19" i="5"/>
  <c r="B19" i="5"/>
  <c r="C19" i="5"/>
  <c r="A20" i="5"/>
  <c r="B20" i="5"/>
  <c r="C20" i="5"/>
  <c r="A21" i="5"/>
  <c r="B21" i="5"/>
  <c r="C21" i="5"/>
  <c r="A22" i="5"/>
  <c r="B22" i="5"/>
  <c r="C22" i="5"/>
  <c r="A23" i="5"/>
  <c r="B23" i="5"/>
  <c r="C23" i="5"/>
  <c r="A24" i="5"/>
  <c r="B24" i="5"/>
  <c r="C24" i="5"/>
  <c r="A25" i="5"/>
  <c r="B25" i="5"/>
  <c r="C25" i="5"/>
  <c r="A26" i="5"/>
  <c r="B26" i="5"/>
  <c r="C26" i="5"/>
  <c r="A27" i="5"/>
  <c r="B27" i="5"/>
  <c r="C27" i="5"/>
  <c r="A28" i="5"/>
  <c r="B28" i="5"/>
  <c r="C28" i="5"/>
  <c r="A29" i="5"/>
  <c r="B29" i="5"/>
  <c r="C29" i="5"/>
  <c r="A30" i="5"/>
  <c r="B30" i="5"/>
  <c r="C30" i="5"/>
  <c r="A31" i="5"/>
  <c r="B31" i="5"/>
  <c r="C31" i="5"/>
  <c r="A32" i="5"/>
  <c r="B32" i="5"/>
  <c r="C32" i="5"/>
  <c r="A33" i="5"/>
  <c r="B33" i="5"/>
  <c r="C33" i="5"/>
  <c r="A34" i="5"/>
  <c r="B34" i="5"/>
  <c r="C34" i="5"/>
  <c r="A35" i="5"/>
  <c r="B35" i="5"/>
  <c r="C35" i="5"/>
  <c r="A36" i="5"/>
  <c r="B36" i="5"/>
  <c r="C36" i="5"/>
  <c r="A37" i="5"/>
  <c r="B37" i="5"/>
  <c r="C37" i="5"/>
  <c r="A38" i="5"/>
  <c r="B38" i="5"/>
  <c r="C38" i="5"/>
  <c r="A39" i="5"/>
  <c r="B39" i="5"/>
  <c r="C39" i="5"/>
  <c r="A40" i="5"/>
  <c r="B40" i="5"/>
  <c r="C40" i="5"/>
  <c r="A41" i="5"/>
  <c r="B41" i="5"/>
  <c r="C41" i="5"/>
  <c r="A42" i="5"/>
  <c r="B42" i="5"/>
  <c r="C42" i="5"/>
  <c r="A43" i="5"/>
  <c r="B43" i="5"/>
  <c r="C43" i="5"/>
  <c r="A44" i="5"/>
  <c r="B44" i="5"/>
  <c r="C44" i="5"/>
  <c r="A45" i="5"/>
  <c r="B45" i="5"/>
  <c r="C45" i="5"/>
  <c r="A46" i="5"/>
  <c r="B46" i="5"/>
  <c r="C46" i="5"/>
  <c r="A47" i="5"/>
  <c r="B47" i="5"/>
  <c r="C47" i="5"/>
  <c r="A48" i="5"/>
  <c r="B48" i="5"/>
  <c r="C48" i="5"/>
  <c r="A49" i="5"/>
  <c r="B49" i="5"/>
  <c r="C49" i="5"/>
  <c r="A50" i="5"/>
  <c r="B50" i="5"/>
  <c r="C50" i="5"/>
  <c r="A51" i="5"/>
  <c r="B51" i="5"/>
  <c r="C51" i="5"/>
  <c r="A52" i="5"/>
  <c r="B52" i="5"/>
  <c r="C52" i="5"/>
  <c r="A53" i="5"/>
  <c r="B53" i="5"/>
  <c r="C53" i="5"/>
  <c r="A54" i="5"/>
  <c r="B54" i="5"/>
  <c r="C54" i="5"/>
  <c r="A55" i="5"/>
  <c r="B55" i="5"/>
  <c r="C55" i="5"/>
  <c r="A56" i="5"/>
  <c r="B56" i="5"/>
  <c r="C56" i="5"/>
  <c r="A57" i="5"/>
  <c r="B57" i="5"/>
  <c r="C57" i="5"/>
  <c r="A58" i="5"/>
  <c r="B58" i="5"/>
  <c r="C58" i="5"/>
  <c r="A59" i="5"/>
  <c r="B59" i="5"/>
  <c r="C59" i="5"/>
  <c r="A60" i="5"/>
  <c r="B60" i="5"/>
  <c r="C60" i="5"/>
  <c r="A61" i="5"/>
  <c r="B61" i="5"/>
  <c r="C61" i="5"/>
  <c r="A62" i="5"/>
  <c r="B62" i="5"/>
  <c r="C62" i="5"/>
  <c r="A63" i="5"/>
  <c r="B63" i="5"/>
  <c r="C63" i="5"/>
  <c r="A64" i="5"/>
  <c r="B64" i="5"/>
  <c r="C64" i="5"/>
  <c r="A65" i="5"/>
  <c r="B65" i="5"/>
  <c r="C65" i="5"/>
  <c r="A66" i="5"/>
  <c r="B66" i="5"/>
  <c r="C66" i="5"/>
  <c r="A67" i="5"/>
  <c r="B67" i="5"/>
  <c r="C67" i="5"/>
  <c r="A68" i="5"/>
  <c r="B68" i="5"/>
  <c r="C68" i="5"/>
  <c r="A69" i="5"/>
  <c r="B69" i="5"/>
  <c r="C69" i="5"/>
  <c r="A70" i="5"/>
  <c r="B70" i="5"/>
  <c r="C70" i="5"/>
  <c r="A71" i="5"/>
  <c r="B71" i="5"/>
  <c r="C71" i="5"/>
  <c r="A72" i="5"/>
  <c r="B72" i="5"/>
  <c r="C72" i="5"/>
  <c r="A73" i="5"/>
  <c r="B73" i="5"/>
  <c r="C73" i="5"/>
  <c r="A74" i="5"/>
  <c r="B74" i="5"/>
  <c r="C74" i="5"/>
  <c r="A75" i="5"/>
  <c r="B75" i="5"/>
  <c r="C75" i="5"/>
  <c r="C3" i="5"/>
  <c r="B3" i="5"/>
  <c r="A3" i="5"/>
  <c r="G75" i="5"/>
  <c r="F75" i="5"/>
  <c r="E75" i="5"/>
  <c r="H75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3" i="5"/>
  <c r="T4" i="1" l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3" i="1"/>
  <c r="G74" i="5" l="1"/>
  <c r="F74" i="5"/>
  <c r="E74" i="5"/>
  <c r="D74" i="5"/>
  <c r="G73" i="5"/>
  <c r="F73" i="5"/>
  <c r="E73" i="5"/>
  <c r="D73" i="5"/>
  <c r="G72" i="5"/>
  <c r="F72" i="5"/>
  <c r="E72" i="5"/>
  <c r="D72" i="5"/>
  <c r="G71" i="5"/>
  <c r="F71" i="5"/>
  <c r="E71" i="5"/>
  <c r="D71" i="5"/>
  <c r="G70" i="5"/>
  <c r="F70" i="5"/>
  <c r="E70" i="5"/>
  <c r="D70" i="5"/>
  <c r="G69" i="5"/>
  <c r="F69" i="5"/>
  <c r="E69" i="5"/>
  <c r="D69" i="5"/>
  <c r="G68" i="5"/>
  <c r="F68" i="5"/>
  <c r="E68" i="5"/>
  <c r="D68" i="5"/>
  <c r="G67" i="5"/>
  <c r="F67" i="5"/>
  <c r="E67" i="5"/>
  <c r="D67" i="5"/>
  <c r="G66" i="5"/>
  <c r="F66" i="5"/>
  <c r="E66" i="5"/>
  <c r="D66" i="5"/>
  <c r="G65" i="5"/>
  <c r="F65" i="5"/>
  <c r="E65" i="5"/>
  <c r="D65" i="5"/>
  <c r="G64" i="5"/>
  <c r="F64" i="5"/>
  <c r="E64" i="5"/>
  <c r="D64" i="5"/>
  <c r="G63" i="5"/>
  <c r="F63" i="5"/>
  <c r="E63" i="5"/>
  <c r="D63" i="5"/>
  <c r="G62" i="5"/>
  <c r="F62" i="5"/>
  <c r="E62" i="5"/>
  <c r="D62" i="5"/>
  <c r="G61" i="5"/>
  <c r="F61" i="5"/>
  <c r="E61" i="5"/>
  <c r="D61" i="5"/>
  <c r="G60" i="5"/>
  <c r="F60" i="5"/>
  <c r="E60" i="5"/>
  <c r="D60" i="5"/>
  <c r="G59" i="5"/>
  <c r="F59" i="5"/>
  <c r="E59" i="5"/>
  <c r="D59" i="5"/>
  <c r="G58" i="5"/>
  <c r="F58" i="5"/>
  <c r="E58" i="5"/>
  <c r="D58" i="5"/>
  <c r="G57" i="5"/>
  <c r="F57" i="5"/>
  <c r="E57" i="5"/>
  <c r="D57" i="5"/>
  <c r="G56" i="5"/>
  <c r="F56" i="5"/>
  <c r="E56" i="5"/>
  <c r="D56" i="5"/>
  <c r="G55" i="5"/>
  <c r="F55" i="5"/>
  <c r="E55" i="5"/>
  <c r="D55" i="5"/>
  <c r="G54" i="5"/>
  <c r="F54" i="5"/>
  <c r="E54" i="5"/>
  <c r="D54" i="5"/>
  <c r="G53" i="5"/>
  <c r="F53" i="5"/>
  <c r="E53" i="5"/>
  <c r="D53" i="5"/>
  <c r="G52" i="5"/>
  <c r="F52" i="5"/>
  <c r="E52" i="5"/>
  <c r="D52" i="5"/>
  <c r="G51" i="5"/>
  <c r="F51" i="5"/>
  <c r="E51" i="5"/>
  <c r="D51" i="5"/>
  <c r="G50" i="5"/>
  <c r="F50" i="5"/>
  <c r="E50" i="5"/>
  <c r="D50" i="5"/>
  <c r="G49" i="5"/>
  <c r="F49" i="5"/>
  <c r="E49" i="5"/>
  <c r="D49" i="5"/>
  <c r="G48" i="5"/>
  <c r="F48" i="5"/>
  <c r="E48" i="5"/>
  <c r="D48" i="5"/>
  <c r="G47" i="5"/>
  <c r="F47" i="5"/>
  <c r="E47" i="5"/>
  <c r="D47" i="5"/>
  <c r="G46" i="5"/>
  <c r="F46" i="5"/>
  <c r="E46" i="5"/>
  <c r="D46" i="5"/>
  <c r="G45" i="5"/>
  <c r="F45" i="5"/>
  <c r="E45" i="5"/>
  <c r="D45" i="5"/>
  <c r="G44" i="5"/>
  <c r="F44" i="5"/>
  <c r="E44" i="5"/>
  <c r="D44" i="5"/>
  <c r="G43" i="5"/>
  <c r="F43" i="5"/>
  <c r="E43" i="5"/>
  <c r="D43" i="5"/>
  <c r="G42" i="5"/>
  <c r="F42" i="5"/>
  <c r="E42" i="5"/>
  <c r="D42" i="5"/>
  <c r="G41" i="5"/>
  <c r="F41" i="5"/>
  <c r="E41" i="5"/>
  <c r="D41" i="5"/>
  <c r="G40" i="5"/>
  <c r="F40" i="5"/>
  <c r="E40" i="5"/>
  <c r="D40" i="5"/>
  <c r="G39" i="5"/>
  <c r="F39" i="5"/>
  <c r="E39" i="5"/>
  <c r="D39" i="5"/>
  <c r="G38" i="5"/>
  <c r="F38" i="5"/>
  <c r="E38" i="5"/>
  <c r="D38" i="5"/>
  <c r="G37" i="5"/>
  <c r="F37" i="5"/>
  <c r="E37" i="5"/>
  <c r="D37" i="5"/>
  <c r="G36" i="5"/>
  <c r="F36" i="5"/>
  <c r="E36" i="5"/>
  <c r="D36" i="5"/>
  <c r="G35" i="5"/>
  <c r="F35" i="5"/>
  <c r="E35" i="5"/>
  <c r="D35" i="5"/>
  <c r="G34" i="5"/>
  <c r="F34" i="5"/>
  <c r="E34" i="5"/>
  <c r="D34" i="5"/>
  <c r="G33" i="5"/>
  <c r="F33" i="5"/>
  <c r="E33" i="5"/>
  <c r="D33" i="5"/>
  <c r="G32" i="5"/>
  <c r="F32" i="5"/>
  <c r="E32" i="5"/>
  <c r="D32" i="5"/>
  <c r="G31" i="5"/>
  <c r="F31" i="5"/>
  <c r="E31" i="5"/>
  <c r="D31" i="5"/>
  <c r="G30" i="5"/>
  <c r="F30" i="5"/>
  <c r="E30" i="5"/>
  <c r="D30" i="5"/>
  <c r="G29" i="5"/>
  <c r="F29" i="5"/>
  <c r="E29" i="5"/>
  <c r="D29" i="5"/>
  <c r="G28" i="5"/>
  <c r="F28" i="5"/>
  <c r="E28" i="5"/>
  <c r="D28" i="5"/>
  <c r="G27" i="5"/>
  <c r="F27" i="5"/>
  <c r="E27" i="5"/>
  <c r="D27" i="5"/>
  <c r="G26" i="5"/>
  <c r="F26" i="5"/>
  <c r="E26" i="5"/>
  <c r="D26" i="5"/>
  <c r="G25" i="5"/>
  <c r="F25" i="5"/>
  <c r="E25" i="5"/>
  <c r="D25" i="5"/>
  <c r="G24" i="5"/>
  <c r="F24" i="5"/>
  <c r="E24" i="5"/>
  <c r="D24" i="5"/>
  <c r="G23" i="5"/>
  <c r="F23" i="5"/>
  <c r="E23" i="5"/>
  <c r="D23" i="5"/>
  <c r="G22" i="5"/>
  <c r="F22" i="5"/>
  <c r="E22" i="5"/>
  <c r="D22" i="5"/>
  <c r="G21" i="5"/>
  <c r="F21" i="5"/>
  <c r="E21" i="5"/>
  <c r="D21" i="5"/>
  <c r="D18" i="5" l="1"/>
  <c r="F18" i="5"/>
  <c r="G18" i="5"/>
  <c r="D19" i="5"/>
  <c r="F19" i="5"/>
  <c r="G19" i="5"/>
  <c r="D20" i="5"/>
  <c r="F20" i="5"/>
  <c r="G20" i="5"/>
  <c r="D4" i="5" l="1"/>
  <c r="G4" i="5" l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3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3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E17" i="5" l="1"/>
  <c r="E4" i="5" l="1"/>
  <c r="E5" i="5"/>
  <c r="E6" i="5"/>
  <c r="E7" i="5"/>
  <c r="E8" i="5"/>
  <c r="E9" i="5"/>
  <c r="E10" i="5"/>
  <c r="E11" i="5"/>
  <c r="E12" i="5"/>
  <c r="E13" i="5"/>
  <c r="E14" i="5"/>
  <c r="E15" i="5"/>
  <c r="E16" i="5"/>
  <c r="E18" i="5"/>
  <c r="E19" i="5"/>
  <c r="E20" i="5"/>
  <c r="E3" i="5"/>
  <c r="T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Hänggi, LN (Leonique)</author>
  </authors>
  <commentList>
    <comment ref="F2" authorId="0" shapeId="0" xr:uid="{90EB2102-8C76-4AFB-9553-526F0F4FA07C}">
      <text>
        <r>
          <rPr>
            <b/>
            <sz val="9"/>
            <color indexed="81"/>
            <rFont val="Tahoma"/>
            <family val="2"/>
          </rPr>
          <t>Griffie:</t>
        </r>
        <r>
          <rPr>
            <sz val="9"/>
            <color indexed="81"/>
            <rFont val="Tahoma"/>
            <family val="2"/>
          </rPr>
          <t xml:space="preserve">
Als 'ja', technische vragen s.v.p. direct doorsturen naar griffie@lelystad.nl</t>
        </r>
      </text>
    </comment>
  </commentList>
</comments>
</file>

<file path=xl/sharedStrings.xml><?xml version="1.0" encoding="utf-8"?>
<sst xmlns="http://schemas.openxmlformats.org/spreadsheetml/2006/main" count="1047" uniqueCount="133">
  <si>
    <t xml:space="preserve">Advies griffie </t>
  </si>
  <si>
    <t>Soort</t>
  </si>
  <si>
    <t>CDA</t>
  </si>
  <si>
    <t>SP</t>
  </si>
  <si>
    <t>VVD</t>
  </si>
  <si>
    <t>JL</t>
  </si>
  <si>
    <t>Totaal</t>
  </si>
  <si>
    <t>PVV</t>
  </si>
  <si>
    <t>LL</t>
  </si>
  <si>
    <t>DENK</t>
  </si>
  <si>
    <t>PvdA</t>
  </si>
  <si>
    <t>D66</t>
  </si>
  <si>
    <t>GL</t>
  </si>
  <si>
    <t>CU</t>
  </si>
  <si>
    <t>InwonersPartij</t>
  </si>
  <si>
    <t xml:space="preserve">Type aangeboden stuk </t>
  </si>
  <si>
    <t xml:space="preserve">Conclusie fracties t.a.v. bob-sessie </t>
  </si>
  <si>
    <t xml:space="preserve">gevolg voor bob-sessie </t>
  </si>
  <si>
    <t>gevolg voor raad</t>
  </si>
  <si>
    <t xml:space="preserve">Mogelijkheden en conclusie t.a.v. digitale weg </t>
  </si>
  <si>
    <t>agendering in diversen</t>
  </si>
  <si>
    <t>snelle afhandeling in raad</t>
  </si>
  <si>
    <t>stopt</t>
  </si>
  <si>
    <t>Raadsvoorstel:</t>
  </si>
  <si>
    <t>Definitieve conclusie na Bob-sessie:</t>
  </si>
  <si>
    <t>In principe als A-stuk op raadsagenda</t>
  </si>
  <si>
    <t>agenderen in separate bob + vraag tav stuk:</t>
  </si>
  <si>
    <t>door als A-stuk</t>
  </si>
  <si>
    <t>Door als A of B stuk</t>
  </si>
  <si>
    <t>Door als B-stuk</t>
  </si>
  <si>
    <t>Brief/ingekomen stuk extern</t>
  </si>
  <si>
    <t>ML</t>
  </si>
  <si>
    <t>Informatienota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</si>
  <si>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Geen vragen = akkoord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</si>
  <si>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Vraag: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</si>
  <si>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Technisch (schriftelijk stellen)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</si>
  <si>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politiek</t>
    </r>
  </si>
  <si>
    <t>agendering in diversen voor stellen politieke vragen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</si>
  <si>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Retour naar het college om: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</si>
  <si>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Aan te vullen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</si>
  <si>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Aan te passen naar raadsvoorstel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</si>
  <si>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Te wachten tot …..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</si>
  <si>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= of &gt; 12 stemmen</t>
    </r>
  </si>
  <si>
    <t>zelfstandige bob-sessie</t>
  </si>
  <si>
    <t>Beantwoording schriftelijke vragen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</si>
  <si>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&lt; 12 stemmen</t>
    </r>
  </si>
  <si>
    <t xml:space="preserve">agendering in diversen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</si>
  <si>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Fractie heeft nog vervolgvragen</t>
    </r>
  </si>
  <si>
    <t>als separaat agendapunt</t>
  </si>
  <si>
    <t>bob-sessie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</si>
  <si>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A-stuk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</si>
  <si>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B-stuk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</si>
  <si>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Terug naar college voor: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</si>
  <si>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Aanpassing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</si>
  <si>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Ander moment etc</t>
    </r>
  </si>
  <si>
    <t>door als A-stuk via diversen voor politieke vragen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</si>
  <si>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= of  &gt; 12 stemmen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</si>
  <si>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Technische vragen --&gt; schriftelijk stellen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</si>
  <si>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Politieke vragen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</si>
  <si>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Motie of Amendement</t>
    </r>
  </si>
  <si>
    <t>Agenderingsvoorstel sessie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</si>
  <si>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Verkennend gesprek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</si>
  <si>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Brainstorm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</si>
  <si>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Anders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</si>
  <si>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Nut en noodzaak bespreking --&gt; bij = of &gt; 12 stemmen conclusie bob-sessie</t>
    </r>
  </si>
  <si>
    <t>eigen bob-sessie</t>
  </si>
  <si>
    <t>geen direct gevolg qua agendering  voor raad</t>
  </si>
  <si>
    <t xml:space="preserve"> </t>
  </si>
  <si>
    <t>direct naar raad</t>
  </si>
  <si>
    <t>Afhandeladvies griffie</t>
  </si>
  <si>
    <t>…..</t>
  </si>
  <si>
    <t>aantal
stemmen</t>
  </si>
  <si>
    <t>Hebt u technische vragen?</t>
  </si>
  <si>
    <r>
      <t xml:space="preserve">Wilt u een politiek gesprek (sessie)?
</t>
    </r>
    <r>
      <rPr>
        <b/>
        <sz val="11"/>
        <color rgb="FF0070C0"/>
        <rFont val="Calibri"/>
        <family val="2"/>
        <scheme val="minor"/>
      </rPr>
      <t>Ja</t>
    </r>
  </si>
  <si>
    <r>
      <t xml:space="preserve">Hebt u technische vragen?
</t>
    </r>
    <r>
      <rPr>
        <b/>
        <sz val="11"/>
        <color rgb="FF0070C0"/>
        <rFont val="Calibri"/>
        <family val="2"/>
        <scheme val="minor"/>
      </rPr>
      <t>Ja</t>
    </r>
  </si>
  <si>
    <t>Fractie</t>
  </si>
  <si>
    <t>Aangeboden stukken voor de raadsvergadering van &lt;datum&gt;</t>
  </si>
  <si>
    <r>
      <t xml:space="preserve">Als er geen sessie komt, dan wel een motie, amendement?
</t>
    </r>
    <r>
      <rPr>
        <b/>
        <sz val="11"/>
        <color rgb="FF0070C0"/>
        <rFont val="Calibri"/>
        <family val="2"/>
        <scheme val="minor"/>
      </rPr>
      <t>Ja</t>
    </r>
  </si>
  <si>
    <t>Wilt u een politiek gesprek (beeldvormende sessie)?</t>
  </si>
  <si>
    <t>Als er geen beeldvormende sessie komt, wilt u dan wel een motie of  amendement indienen?</t>
  </si>
  <si>
    <t>Welke genoemde voornemens van het college moeten toegevoegd worden aan de lijst van toezeggingen?</t>
  </si>
  <si>
    <t>Beschrijf voornemen(s) in maximaal 30 woorden per stuk en vermeld paginanummer</t>
  </si>
  <si>
    <t>Te volgen toezeggingen college?</t>
  </si>
  <si>
    <t>Let op! Geen lege vakjes!</t>
  </si>
  <si>
    <t>Strekking motie, amendement
Opmerkingen</t>
  </si>
  <si>
    <t>Aangeboden stukken voor de raadsvergadering van 5 oktober 2021</t>
  </si>
  <si>
    <t>Informatienota over het Intebestuurlijk toezicht op de Wabo VTH taken</t>
  </si>
  <si>
    <t>informatienota</t>
  </si>
  <si>
    <t>Maandrapportage JEL augustus 2021</t>
  </si>
  <si>
    <t>overige</t>
  </si>
  <si>
    <t>Concept Samenwerkingsafspraken MRA</t>
  </si>
  <si>
    <t>raadsvoorstel</t>
  </si>
  <si>
    <t>Zienswijze begrotingswijziging 2022 OFGV en resultaatbestemming 2020</t>
  </si>
  <si>
    <t>Raadsvoorstel</t>
  </si>
  <si>
    <t>Informatienota - update begrotingsproces 2022 - 2025</t>
  </si>
  <si>
    <t>Aanpassing bebouwde komgrens houtopstanden WNb</t>
  </si>
  <si>
    <t>Beantwoording schriftelijke vragen van de InwonersPartij inzake stadstrand.</t>
  </si>
  <si>
    <t>Brief aan de raad</t>
  </si>
  <si>
    <t>Beantwoording schriftelijke vragen Groen Links inzake omleidingen voor langzaam verkeer ter plaatse Grietenij</t>
  </si>
  <si>
    <t>brief aan de raad</t>
  </si>
  <si>
    <t>Beantwoording schriftelijke vragen Groen Links inzake Fosfineschepen</t>
  </si>
  <si>
    <t>Werkplan en Meerjarenprogramma Integraal Grootonderhoud Openbare Ruimte IGOR 2022-2026</t>
  </si>
  <si>
    <t>Beantwoording schriftelijke vragen CDA inzake niet gebruik bijstand</t>
  </si>
  <si>
    <t>Concept Woonvisie</t>
  </si>
  <si>
    <t>Informatienota afronding van de verkenningsfase van Oostvaardersoevers</t>
  </si>
  <si>
    <t>Regionale Ontwikkelingsmaatschappij Metropoolregio Amsterdam Noord-Holland Noord (ROM MRA-NHN)</t>
  </si>
  <si>
    <t>Aanvraag woningbouwimpuls Stationsgebied</t>
  </si>
  <si>
    <t>Raadsbesluit Checklist vroegtijdige betrokkenheid raad  ontwerpbestemmingsplan Warande - Klein Nooten</t>
  </si>
  <si>
    <t>Beantwoording schriftelijke vragen InwonersPartij inzake Aziatische Tijgermug</t>
  </si>
  <si>
    <t>Aanvraag sessie Doorontwikkelen van de KPI’s JEL</t>
  </si>
  <si>
    <t>Overige</t>
  </si>
  <si>
    <t>Rekenkamerrapport ‘code rood voor de jeugdzorg’</t>
  </si>
  <si>
    <t>Nee</t>
  </si>
  <si>
    <t>Al geagendeerd op 21/9</t>
  </si>
  <si>
    <t>Ja</t>
  </si>
  <si>
    <t>-</t>
  </si>
  <si>
    <t>ja</t>
  </si>
  <si>
    <t>nee</t>
  </si>
  <si>
    <t>Ja/Nee</t>
  </si>
  <si>
    <t>GBL</t>
  </si>
  <si>
    <t>NEE</t>
  </si>
  <si>
    <t>N.V.T.</t>
  </si>
  <si>
    <t>JA</t>
  </si>
  <si>
    <t>PvLB</t>
  </si>
  <si>
    <t>D66: bevat besluit dat niet klopt iz LNL: Terugsturen?</t>
  </si>
  <si>
    <t>D66: besluit kan dat op deze wijze genomen worden? Het bestemmingsplan ontbreekt dat in et besluit als zodanig, maar de tekst spreekt wel van het in rprocedure brengen van het bestemmingsplan</t>
  </si>
  <si>
    <t>NNB</t>
  </si>
  <si>
    <t>nvt</t>
  </si>
  <si>
    <t>ntb</t>
  </si>
  <si>
    <t>D66: misschien pas nadat rapport besproken is …we kunnen geen kpi's gaan bedeken bij kaders die we moeten veraderen
GL: Ja een sessie, maar pas na code rood</t>
  </si>
  <si>
    <t>evt, eerst vraag over proces in presidium van 20-9</t>
  </si>
  <si>
    <t>GL: Eventueel eerst een vraag over proces in presidium 20 september</t>
  </si>
  <si>
    <t>GL: Inclusief maandrapportages afgelopen periode en inbreng meldpunt CU cs. Dubbele sessie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</si>
</sst>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Courier New"/>
      <family val="3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1" xfId="0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0" fillId="0" borderId="1" xfId="0" applyFont="1" applyFill="1" applyBorder="1" applyAlignment="1" applyProtection="1">
      <alignment vertical="top"/>
      <protection locked="0"/>
    </xf>
    <xf numFmtId="0" fontId="0" fillId="0" borderId="1" xfId="0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left" vertical="top"/>
      <protection locked="0"/>
    </xf>
    <xf numFmtId="0" fontId="0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5"/>
    </xf>
    <xf numFmtId="0" fontId="4" fillId="0" borderId="6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4" xfId="0" applyFont="1" applyBorder="1" applyAlignment="1">
      <alignment horizontal="left" vertical="center" wrapText="1" indent="5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 indent="5"/>
    </xf>
    <xf numFmtId="0" fontId="7" fillId="0" borderId="7" xfId="0" applyFont="1" applyBorder="1" applyAlignment="1">
      <alignment horizontal="left" vertical="center" wrapText="1" indent="10"/>
    </xf>
    <xf numFmtId="0" fontId="5" fillId="0" borderId="6" xfId="0" applyFont="1" applyBorder="1" applyAlignment="1">
      <alignment horizontal="left" vertical="center" wrapText="1" indent="5"/>
    </xf>
    <xf numFmtId="0" fontId="5" fillId="0" borderId="5" xfId="0" applyFont="1" applyBorder="1" applyAlignment="1">
      <alignment horizontal="left" vertical="center" wrapText="1" indent="5"/>
    </xf>
    <xf numFmtId="0" fontId="7" fillId="0" borderId="5" xfId="0" applyFont="1" applyBorder="1" applyAlignment="1">
      <alignment horizontal="left" vertical="center" wrapText="1" indent="1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12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1" xfId="0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0" fillId="0" borderId="1" xfId="0" applyFont="1" applyFill="1" applyBorder="1" applyAlignment="1" applyProtection="1">
      <alignment horizontal="center" vertical="top" wrapText="1"/>
    </xf>
    <xf numFmtId="0" fontId="0" fillId="0" borderId="9" xfId="0" applyFont="1" applyFill="1" applyBorder="1" applyAlignment="1" applyProtection="1">
      <alignment horizontal="left" vertical="top"/>
      <protection locked="0"/>
    </xf>
    <xf numFmtId="0" fontId="0" fillId="0" borderId="9" xfId="0" applyFont="1" applyFill="1" applyBorder="1" applyAlignment="1" applyProtection="1">
      <alignment vertical="top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vertical="center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top"/>
    </xf>
    <xf numFmtId="0" fontId="0" fillId="2" borderId="1" xfId="0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horizontal="left" vertical="center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left" vertical="center"/>
    </xf>
    <xf numFmtId="0" fontId="0" fillId="2" borderId="10" xfId="0" applyFill="1" applyBorder="1" applyAlignment="1" applyProtection="1">
      <alignment vertical="center" wrapText="1"/>
    </xf>
    <xf numFmtId="0" fontId="0" fillId="2" borderId="10" xfId="0" applyFill="1" applyBorder="1" applyAlignment="1" applyProtection="1">
      <alignment horizontal="center" vertical="center"/>
    </xf>
    <xf numFmtId="0" fontId="0" fillId="3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2" borderId="1" xfId="0" quotePrefix="1" applyFill="1" applyBorder="1" applyAlignment="1" applyProtection="1">
      <alignment horizontal="center" vertical="center" wrapText="1"/>
      <protection locked="0"/>
    </xf>
    <xf numFmtId="0" fontId="0" fillId="2" borderId="10" xfId="0" quotePrefix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 indent="5"/>
    </xf>
    <xf numFmtId="0" fontId="5" fillId="0" borderId="4" xfId="0" applyFont="1" applyBorder="1" applyAlignment="1">
      <alignment horizontal="left" vertical="center" wrapText="1" indent="5"/>
    </xf>
    <xf numFmtId="0" fontId="5" fillId="0" borderId="5" xfId="0" applyFont="1" applyBorder="1" applyAlignment="1">
      <alignment horizontal="left" vertical="center" wrapText="1" indent="5"/>
    </xf>
    <xf numFmtId="0" fontId="7" fillId="0" borderId="8" xfId="0" applyFont="1" applyBorder="1" applyAlignment="1">
      <alignment horizontal="left" vertical="center" wrapText="1" indent="10"/>
    </xf>
    <xf numFmtId="0" fontId="7" fillId="0" borderId="4" xfId="0" applyFont="1" applyBorder="1" applyAlignment="1">
      <alignment horizontal="left" vertical="center" wrapText="1" indent="10"/>
    </xf>
    <xf numFmtId="0" fontId="4" fillId="0" borderId="8" xfId="0" applyFont="1" applyBorder="1" applyAlignment="1">
      <alignment horizontal="left" vertical="center" wrapText="1" indent="5"/>
    </xf>
    <xf numFmtId="0" fontId="4" fillId="0" borderId="4" xfId="0" applyFont="1" applyBorder="1" applyAlignment="1">
      <alignment horizontal="left" vertical="center" wrapText="1" indent="5"/>
    </xf>
    <xf numFmtId="0" fontId="0" fillId="2" borderId="10" xfId="0" quotePrefix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14"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presidium/2018/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Griffie"/>
      <sheetName val="macro's"/>
      <sheetName val="medewerkers"/>
    </sheetNames>
    <sheetDataSet>
      <sheetData sheetId="0"/>
      <sheetData sheetId="1"/>
      <sheetData sheetId="2">
        <row r="4">
          <cell r="B4" t="str">
            <v>Brief aan de raad</v>
          </cell>
        </row>
        <row r="5">
          <cell r="B5" t="str">
            <v>Raadsvoorstel</v>
          </cell>
        </row>
        <row r="6">
          <cell r="B6" t="str">
            <v>Overige</v>
          </cell>
        </row>
        <row r="7">
          <cell r="B7" t="str">
            <v>Beantwoording vragen</v>
          </cell>
        </row>
        <row r="8">
          <cell r="B8" t="str">
            <v>Ter informatie</v>
          </cell>
        </row>
        <row r="9">
          <cell r="B9" t="str">
            <v>afdoening toezegging</v>
          </cell>
        </row>
        <row r="10">
          <cell r="B10" t="str">
            <v>informatienota</v>
          </cell>
        </row>
        <row r="11">
          <cell r="B11" t="str">
            <v>Uitnodigingen</v>
          </cell>
        </row>
        <row r="12">
          <cell r="B12" t="str">
            <v>Nota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AD918-7261-4CC5-91CF-92AC0F2690BF}">
  <sheetPr>
    <pageSetUpPr fitToPage="1"/>
  </sheetPr>
  <dimension ref="A1:I111"/>
  <sheetViews>
    <sheetView zoomScale="90" zoomScaleNormal="90" workbookViewId="0">
      <pane ySplit="2" topLeftCell="A3" activePane="bottomLeft" state="frozen"/>
      <selection activeCell="H8" sqref="H8"/>
      <selection pane="bottomLeft" activeCell="I21" sqref="I21"/>
    </sheetView>
  </sheetViews>
  <sheetFormatPr defaultRowHeight="32.25" customHeight="1" x14ac:dyDescent="0.25"/>
  <cols>
    <col min="1" max="1" width="4.85546875" style="11" customWidth="1"/>
    <col min="2" max="2" width="87" style="6" customWidth="1"/>
    <col min="3" max="4" width="19.7109375" style="6" customWidth="1"/>
    <col min="5" max="5" width="9.42578125" style="49" bestFit="1" customWidth="1"/>
    <col min="6" max="8" width="19.7109375" style="6" customWidth="1"/>
    <col min="9" max="9" width="59.28515625" style="7" customWidth="1"/>
    <col min="10" max="11" width="6.7109375" style="6" customWidth="1"/>
    <col min="12" max="16384" width="9.140625" style="6"/>
  </cols>
  <sheetData>
    <row r="1" spans="1:9" ht="32.25" customHeight="1" x14ac:dyDescent="0.25">
      <c r="A1" s="34"/>
      <c r="B1" s="35"/>
      <c r="C1" s="35"/>
      <c r="D1" s="35"/>
      <c r="E1" s="46"/>
      <c r="F1" s="35"/>
      <c r="G1" s="35"/>
      <c r="H1" s="35"/>
    </row>
    <row r="2" spans="1:9" s="45" customFormat="1" ht="75" x14ac:dyDescent="0.25">
      <c r="A2" s="41"/>
      <c r="B2" s="42" t="str">
        <f>'Politiek gesprek (sessie) '!B2</f>
        <v>Aangeboden stukken voor de raadsvergadering van 5 oktober 2021</v>
      </c>
      <c r="C2" s="42" t="s">
        <v>1</v>
      </c>
      <c r="D2" s="43" t="s">
        <v>73</v>
      </c>
      <c r="E2" s="44" t="s">
        <v>71</v>
      </c>
      <c r="F2" s="43" t="s">
        <v>74</v>
      </c>
      <c r="G2" s="43" t="s">
        <v>77</v>
      </c>
      <c r="H2" s="43" t="s">
        <v>82</v>
      </c>
      <c r="I2" s="80" t="s">
        <v>84</v>
      </c>
    </row>
    <row r="3" spans="1:9" s="3" customFormat="1" ht="60" customHeight="1" x14ac:dyDescent="0.25">
      <c r="A3" s="70">
        <f>'Politiek gesprek (sessie) '!A3</f>
        <v>258</v>
      </c>
      <c r="B3" s="71" t="str">
        <f>'Politiek gesprek (sessie) '!B3</f>
        <v>Informatienota over het Intebestuurlijk toezicht op de Wabo VTH taken</v>
      </c>
      <c r="C3" s="71" t="str">
        <f>'Politiek gesprek (sessie) '!C3</f>
        <v>informatienota</v>
      </c>
      <c r="D3" s="30" t="str">
        <f>IF('Politiek gesprek (sessie) '!E3="ja",'Politiek gesprek (sessie) '!$E$2,"")&amp;"  "&amp;IF('Politiek gesprek (sessie) '!F3="ja",'Politiek gesprek (sessie) '!$F$2,"")&amp;"  "&amp;IF('Politiek gesprek (sessie) '!G3="ja",'Politiek gesprek (sessie) '!$G$2,"")&amp;"  "&amp;IF('Politiek gesprek (sessie) '!H3="ja",'Politiek gesprek (sessie) '!$H$2,"")&amp;"  "&amp;IF('Politiek gesprek (sessie) '!I3="ja",'Politiek gesprek (sessie) '!$I$2,"")&amp;"  "&amp;IF('Politiek gesprek (sessie) '!J3="ja",'Politiek gesprek (sessie) '!$J$2,"")&amp;"  "&amp;IF('Politiek gesprek (sessie) '!K3="ja",'Politiek gesprek (sessie) '!$K$2,"")&amp;"  "&amp;IF('Politiek gesprek (sessie) '!L3="ja",'Politiek gesprek (sessie) '!$L$2,"")&amp;"  "&amp;IF('Politiek gesprek (sessie) '!M3="ja",'Politiek gesprek (sessie) '!$M$2,"")&amp;"  "&amp;IF('Politiek gesprek (sessie) '!N3="ja",'Politiek gesprek (sessie) '!$N$2,"")&amp;"  "&amp;IF('Politiek gesprek (sessie) '!O3="ja",'Politiek gesprek (sessie) '!$O$2,"")&amp;"  "&amp;IF('Politiek gesprek (sessie) '!P3="ja",'Politiek gesprek (sessie) '!$P$2,"")&amp;"  "&amp;IF('Politiek gesprek (sessie) '!Q3="ja",'Politiek gesprek (sessie) '!$Q$2,"")&amp;"  "&amp;IF('Politiek gesprek (sessie) '!R3="ja",'Politiek gesprek (sessie) '!$R$2,"")&amp;"  "&amp;IF('Politiek gesprek (sessie) '!S3="ja",'Politiek gesprek (sessie) '!$S$2,"")</f>
        <v xml:space="preserve">                            </v>
      </c>
      <c r="E3" s="47">
        <f>'Politiek gesprek (sessie) '!T3</f>
        <v>0</v>
      </c>
      <c r="F3" s="33" t="str">
        <f>IF('Technische vragen'!E3="ja",'Technische vragen'!$E$2,"")&amp;"  "&amp;IF('Technische vragen'!F3="ja",'Technische vragen'!$F$2,"")&amp;"  "&amp;IF('Technische vragen'!G3="ja",'Technische vragen'!$G$2,"")&amp;"  "&amp;IF('Technische vragen'!H3="ja",'Technische vragen'!$H$2,"")&amp;"  "&amp;IF('Technische vragen'!I3="ja",'Technische vragen'!$I$2,"")&amp;"  "&amp;IF('Technische vragen'!J3="ja",'Technische vragen'!$J$2,"")&amp;"  "&amp;IF('Technische vragen'!K3="ja",'Technische vragen'!$K$2,"")&amp;"  "&amp;IF('Technische vragen'!L3="ja",'Technische vragen'!$L$2,"")&amp;"  "&amp;IF('Technische vragen'!M3="ja",'Technische vragen'!$M$2,"")&amp;"  "&amp;IF('Technische vragen'!N3="ja",'Technische vragen'!$N$2,"")&amp;"  "&amp;IF('Technische vragen'!O3="ja",'Technische vragen'!$O$2,"")&amp;"  "&amp;IF('Technische vragen'!P3="ja",'Technische vragen'!$P$2,"")&amp;"  "&amp;IF('Technische vragen'!Q3="ja",'Technische vragen'!$Q$2,"")&amp;"  "&amp;IF('Technische vragen'!R3="ja",'Technische vragen'!$R$2,"")&amp;"  "&amp;IF('Technische vragen'!S3="ja",'Technische vragen'!$S$2,"")</f>
        <v xml:space="preserve">                            </v>
      </c>
      <c r="G3" s="33" t="str">
        <f>IF('Motie Amendement'!E3="ja",'Motie Amendement'!$E$2,"")&amp;"  "&amp;IF('Motie Amendement'!F3="ja",'Motie Amendement'!$F$2,"")&amp;"  "&amp;IF('Motie Amendement'!G3="ja",'Motie Amendement'!$G$2,"")&amp;"  "&amp;IF('Motie Amendement'!H3="ja",'Motie Amendement'!$H$2,"")&amp;"  "&amp;IF('Motie Amendement'!I3="ja",'Motie Amendement'!$I$2,"")&amp;"  "&amp;IF('Motie Amendement'!J3="ja",'Motie Amendement'!$J$2,"")&amp;"  "&amp;IF('Motie Amendement'!K3="ja",'Motie Amendement'!$K$2,"")&amp;"  "&amp;IF('Motie Amendement'!L3="ja",'Motie Amendement'!$L$2,"")&amp;"  "&amp;IF('Motie Amendement'!M3="ja",'Motie Amendement'!$M$2,"")&amp;"  "&amp;IF('Motie Amendement'!N3="ja",'Motie Amendement'!$N$2,"")&amp;"  "&amp;IF('Motie Amendement'!O3="ja",'Motie Amendement'!$O$2,"")&amp;"  "&amp;IF('Motie Amendement'!P3="ja",'Motie Amendement'!$P$2,"")&amp;"  "&amp;IF('Motie Amendement'!Q3="ja",'Motie Amendement'!$Q$2,"")&amp;"  "&amp;IF('Motie Amendement'!R3="ja",'Motie Amendement'!$R$2,"")&amp;"  "&amp;IF('Motie Amendement'!S3="ja",'Motie Amendement'!$S$2,"")</f>
        <v xml:space="preserve">                            </v>
      </c>
      <c r="H3" s="72" t="str">
        <f>IF(ISBLANK('Te volgen toezeggingen'!D3),"-","ja, zie tabblad 'te volgen toezeggingen'")</f>
        <v>-</v>
      </c>
      <c r="I3" s="81"/>
    </row>
    <row r="4" spans="1:9" ht="60" customHeight="1" x14ac:dyDescent="0.25">
      <c r="A4" s="70">
        <f>'Politiek gesprek (sessie) '!A4</f>
        <v>259</v>
      </c>
      <c r="B4" s="71" t="str">
        <f>'Politiek gesprek (sessie) '!B4</f>
        <v>Maandrapportage JEL augustus 2021</v>
      </c>
      <c r="C4" s="71" t="str">
        <f>'Politiek gesprek (sessie) '!C4</f>
        <v>overige</v>
      </c>
      <c r="D4" s="30" t="str">
        <f>IF('Politiek gesprek (sessie) '!E4="ja",'Politiek gesprek (sessie) '!$E$2,"")&amp;"  "&amp;IF('Politiek gesprek (sessie) '!F4="ja",'Politiek gesprek (sessie) '!$F$2,"")&amp;"  "&amp;IF('Politiek gesprek (sessie) '!G4="ja",'Politiek gesprek (sessie) '!$G$2,"")&amp;"  "&amp;IF('Politiek gesprek (sessie) '!H4="ja",'Politiek gesprek (sessie) '!$H$2,"")&amp;"  "&amp;IF('Politiek gesprek (sessie) '!I4="ja",'Politiek gesprek (sessie) '!$I$2,"")&amp;"  "&amp;IF('Politiek gesprek (sessie) '!J4="ja",'Politiek gesprek (sessie) '!$J$2,"")&amp;"  "&amp;IF('Politiek gesprek (sessie) '!K4="ja",'Politiek gesprek (sessie) '!$K$2,"")&amp;"  "&amp;IF('Politiek gesprek (sessie) '!L4="ja",'Politiek gesprek (sessie) '!$L$2,"")&amp;"  "&amp;IF('Politiek gesprek (sessie) '!M4="ja",'Politiek gesprek (sessie) '!$M$2,"")&amp;"  "&amp;IF('Politiek gesprek (sessie) '!N4="ja",'Politiek gesprek (sessie) '!$N$2,"")&amp;"  "&amp;IF('Politiek gesprek (sessie) '!O4="ja",'Politiek gesprek (sessie) '!$O$2,"")&amp;"  "&amp;IF('Politiek gesprek (sessie) '!P4="ja",'Politiek gesprek (sessie) '!$P$2,"")&amp;"  "&amp;IF('Politiek gesprek (sessie) '!Q4="ja",'Politiek gesprek (sessie) '!$Q$2,"")&amp;"  "&amp;IF('Politiek gesprek (sessie) '!R4="ja",'Politiek gesprek (sessie) '!$R$2,"")&amp;"  "&amp;IF('Politiek gesprek (sessie) '!S4="ja",'Politiek gesprek (sessie) '!$S$2,"")</f>
        <v xml:space="preserve">              ML  DENK  PvdA          </v>
      </c>
      <c r="E4" s="47">
        <f>'Politiek gesprek (sessie) '!T4</f>
        <v>6</v>
      </c>
      <c r="F4" s="33" t="str">
        <f>IF('Technische vragen'!E4="ja",'Technische vragen'!$E$2,"")&amp;"  "&amp;IF('Technische vragen'!F4="ja",'Technische vragen'!$F$2,"")&amp;"  "&amp;IF('Technische vragen'!G4="ja",'Technische vragen'!$G$2,"")&amp;"  "&amp;IF('Technische vragen'!H4="ja",'Technische vragen'!$H$2,"")&amp;"  "&amp;IF('Technische vragen'!I4="ja",'Technische vragen'!$I$2,"")&amp;"  "&amp;IF('Technische vragen'!J4="ja",'Technische vragen'!$J$2,"")&amp;"  "&amp;IF('Technische vragen'!K4="ja",'Technische vragen'!$K$2,"")&amp;"  "&amp;IF('Technische vragen'!L4="ja",'Technische vragen'!$L$2,"")&amp;"  "&amp;IF('Technische vragen'!M4="ja",'Technische vragen'!$M$2,"")&amp;"  "&amp;IF('Technische vragen'!N4="ja",'Technische vragen'!$N$2,"")&amp;"  "&amp;IF('Technische vragen'!O4="ja",'Technische vragen'!$O$2,"")&amp;"  "&amp;IF('Technische vragen'!P4="ja",'Technische vragen'!$P$2,"")&amp;"  "&amp;IF('Technische vragen'!Q4="ja",'Technische vragen'!$Q$2,"")&amp;"  "&amp;IF('Technische vragen'!R4="ja",'Technische vragen'!$R$2,"")&amp;"  "&amp;IF('Technische vragen'!S4="ja",'Technische vragen'!$S$2,"")</f>
        <v xml:space="preserve">                            </v>
      </c>
      <c r="G4" s="33" t="str">
        <f>IF('Motie Amendement'!E4="ja",'Motie Amendement'!$E$2,"")&amp;"  "&amp;IF('Motie Amendement'!F4="ja",'Motie Amendement'!$F$2,"")&amp;"  "&amp;IF('Motie Amendement'!G4="ja",'Motie Amendement'!$G$2,"")&amp;"  "&amp;IF('Motie Amendement'!H4="ja",'Motie Amendement'!$H$2,"")&amp;"  "&amp;IF('Motie Amendement'!I4="ja",'Motie Amendement'!$I$2,"")&amp;"  "&amp;IF('Motie Amendement'!J4="ja",'Motie Amendement'!$J$2,"")&amp;"  "&amp;IF('Motie Amendement'!K4="ja",'Motie Amendement'!$K$2,"")&amp;"  "&amp;IF('Motie Amendement'!L4="ja",'Motie Amendement'!$L$2,"")&amp;"  "&amp;IF('Motie Amendement'!M4="ja",'Motie Amendement'!$M$2,"")&amp;"  "&amp;IF('Motie Amendement'!N4="ja",'Motie Amendement'!$N$2,"")&amp;"  "&amp;IF('Motie Amendement'!O4="ja",'Motie Amendement'!$O$2,"")&amp;"  "&amp;IF('Motie Amendement'!P4="ja",'Motie Amendement'!$P$2,"")&amp;"  "&amp;IF('Motie Amendement'!Q4="ja",'Motie Amendement'!$Q$2,"")&amp;"  "&amp;IF('Motie Amendement'!R4="ja",'Motie Amendement'!$R$2,"")&amp;"  "&amp;IF('Motie Amendement'!S4="ja",'Motie Amendement'!$S$2,"")</f>
        <v xml:space="preserve">                            </v>
      </c>
      <c r="H4" s="72" t="str">
        <f>IF(ISBLANK('Te volgen toezeggingen'!D4),"-","ja, zie tabblad 'te volgen toezeggingen'")</f>
        <v>-</v>
      </c>
      <c r="I4" s="5"/>
    </row>
    <row r="5" spans="1:9" ht="60" customHeight="1" x14ac:dyDescent="0.25">
      <c r="A5" s="70">
        <f>'Politiek gesprek (sessie) '!A5</f>
        <v>260</v>
      </c>
      <c r="B5" s="71" t="str">
        <f>'Politiek gesprek (sessie) '!B5</f>
        <v>Concept Samenwerkingsafspraken MRA</v>
      </c>
      <c r="C5" s="71" t="str">
        <f>'Politiek gesprek (sessie) '!C5</f>
        <v>raadsvoorstel</v>
      </c>
      <c r="D5" s="30" t="str">
        <f>IF('Politiek gesprek (sessie) '!E5="ja",'Politiek gesprek (sessie) '!$E$2,"")&amp;"  "&amp;IF('Politiek gesprek (sessie) '!F5="ja",'Politiek gesprek (sessie) '!$F$2,"")&amp;"  "&amp;IF('Politiek gesprek (sessie) '!G5="ja",'Politiek gesprek (sessie) '!$G$2,"")&amp;"  "&amp;IF('Politiek gesprek (sessie) '!H5="ja",'Politiek gesprek (sessie) '!$H$2,"")&amp;"  "&amp;IF('Politiek gesprek (sessie) '!I5="ja",'Politiek gesprek (sessie) '!$I$2,"")&amp;"  "&amp;IF('Politiek gesprek (sessie) '!J5="ja",'Politiek gesprek (sessie) '!$J$2,"")&amp;"  "&amp;IF('Politiek gesprek (sessie) '!K5="ja",'Politiek gesprek (sessie) '!$K$2,"")&amp;"  "&amp;IF('Politiek gesprek (sessie) '!L5="ja",'Politiek gesprek (sessie) '!$L$2,"")&amp;"  "&amp;IF('Politiek gesprek (sessie) '!M5="ja",'Politiek gesprek (sessie) '!$M$2,"")&amp;"  "&amp;IF('Politiek gesprek (sessie) '!N5="ja",'Politiek gesprek (sessie) '!$N$2,"")&amp;"  "&amp;IF('Politiek gesprek (sessie) '!O5="ja",'Politiek gesprek (sessie) '!$O$2,"")&amp;"  "&amp;IF('Politiek gesprek (sessie) '!P5="ja",'Politiek gesprek (sessie) '!$P$2,"")&amp;"  "&amp;IF('Politiek gesprek (sessie) '!Q5="ja",'Politiek gesprek (sessie) '!$Q$2,"")&amp;"  "&amp;IF('Politiek gesprek (sessie) '!R5="ja",'Politiek gesprek (sessie) '!$R$2,"")&amp;"  "&amp;IF('Politiek gesprek (sessie) '!S5="ja",'Politiek gesprek (sessie) '!$S$2,"")</f>
        <v xml:space="preserve">            LL                </v>
      </c>
      <c r="E5" s="47">
        <f>'Politiek gesprek (sessie) '!T5</f>
        <v>3</v>
      </c>
      <c r="F5" s="33" t="str">
        <f>IF('Technische vragen'!E5="ja",'Technische vragen'!$E$2,"")&amp;"  "&amp;IF('Technische vragen'!F5="ja",'Technische vragen'!$F$2,"")&amp;"  "&amp;IF('Technische vragen'!G5="ja",'Technische vragen'!$G$2,"")&amp;"  "&amp;IF('Technische vragen'!H5="ja",'Technische vragen'!$H$2,"")&amp;"  "&amp;IF('Technische vragen'!I5="ja",'Technische vragen'!$I$2,"")&amp;"  "&amp;IF('Technische vragen'!J5="ja",'Technische vragen'!$J$2,"")&amp;"  "&amp;IF('Technische vragen'!K5="ja",'Technische vragen'!$K$2,"")&amp;"  "&amp;IF('Technische vragen'!L5="ja",'Technische vragen'!$L$2,"")&amp;"  "&amp;IF('Technische vragen'!M5="ja",'Technische vragen'!$M$2,"")&amp;"  "&amp;IF('Technische vragen'!N5="ja",'Technische vragen'!$N$2,"")&amp;"  "&amp;IF('Technische vragen'!O5="ja",'Technische vragen'!$O$2,"")&amp;"  "&amp;IF('Technische vragen'!P5="ja",'Technische vragen'!$P$2,"")&amp;"  "&amp;IF('Technische vragen'!Q5="ja",'Technische vragen'!$Q$2,"")&amp;"  "&amp;IF('Technische vragen'!R5="ja",'Technische vragen'!$R$2,"")&amp;"  "&amp;IF('Technische vragen'!S5="ja",'Technische vragen'!$S$2,"")</f>
        <v xml:space="preserve">                      D66      </v>
      </c>
      <c r="G5" s="33" t="str">
        <f>IF('Motie Amendement'!E5="ja",'Motie Amendement'!$E$2,"")&amp;"  "&amp;IF('Motie Amendement'!F5="ja",'Motie Amendement'!$F$2,"")&amp;"  "&amp;IF('Motie Amendement'!G5="ja",'Motie Amendement'!$G$2,"")&amp;"  "&amp;IF('Motie Amendement'!H5="ja",'Motie Amendement'!$H$2,"")&amp;"  "&amp;IF('Motie Amendement'!I5="ja",'Motie Amendement'!$I$2,"")&amp;"  "&amp;IF('Motie Amendement'!J5="ja",'Motie Amendement'!$J$2,"")&amp;"  "&amp;IF('Motie Amendement'!K5="ja",'Motie Amendement'!$K$2,"")&amp;"  "&amp;IF('Motie Amendement'!L5="ja",'Motie Amendement'!$L$2,"")&amp;"  "&amp;IF('Motie Amendement'!M5="ja",'Motie Amendement'!$M$2,"")&amp;"  "&amp;IF('Motie Amendement'!N5="ja",'Motie Amendement'!$N$2,"")&amp;"  "&amp;IF('Motie Amendement'!O5="ja",'Motie Amendement'!$O$2,"")&amp;"  "&amp;IF('Motie Amendement'!P5="ja",'Motie Amendement'!$P$2,"")&amp;"  "&amp;IF('Motie Amendement'!Q5="ja",'Motie Amendement'!$Q$2,"")&amp;"  "&amp;IF('Motie Amendement'!R5="ja",'Motie Amendement'!$R$2,"")&amp;"  "&amp;IF('Motie Amendement'!S5="ja",'Motie Amendement'!$S$2,"")</f>
        <v xml:space="preserve">                            </v>
      </c>
      <c r="H5" s="72" t="str">
        <f>IF(ISBLANK('Te volgen toezeggingen'!D5),"-","ja, zie tabblad 'te volgen toezeggingen'")</f>
        <v>-</v>
      </c>
      <c r="I5" s="5"/>
    </row>
    <row r="6" spans="1:9" ht="60" customHeight="1" x14ac:dyDescent="0.25">
      <c r="A6" s="70">
        <f>'Politiek gesprek (sessie) '!A6</f>
        <v>261</v>
      </c>
      <c r="B6" s="71" t="str">
        <f>'Politiek gesprek (sessie) '!B6</f>
        <v>Zienswijze begrotingswijziging 2022 OFGV en resultaatbestemming 2020</v>
      </c>
      <c r="C6" s="71" t="str">
        <f>'Politiek gesprek (sessie) '!C6</f>
        <v>Raadsvoorstel</v>
      </c>
      <c r="D6" s="30" t="str">
        <f>IF('Politiek gesprek (sessie) '!E6="ja",'Politiek gesprek (sessie) '!$E$2,"")&amp;"  "&amp;IF('Politiek gesprek (sessie) '!F6="ja",'Politiek gesprek (sessie) '!$F$2,"")&amp;"  "&amp;IF('Politiek gesprek (sessie) '!G6="ja",'Politiek gesprek (sessie) '!$G$2,"")&amp;"  "&amp;IF('Politiek gesprek (sessie) '!H6="ja",'Politiek gesprek (sessie) '!$H$2,"")&amp;"  "&amp;IF('Politiek gesprek (sessie) '!I6="ja",'Politiek gesprek (sessie) '!$I$2,"")&amp;"  "&amp;IF('Politiek gesprek (sessie) '!J6="ja",'Politiek gesprek (sessie) '!$J$2,"")&amp;"  "&amp;IF('Politiek gesprek (sessie) '!K6="ja",'Politiek gesprek (sessie) '!$K$2,"")&amp;"  "&amp;IF('Politiek gesprek (sessie) '!L6="ja",'Politiek gesprek (sessie) '!$L$2,"")&amp;"  "&amp;IF('Politiek gesprek (sessie) '!M6="ja",'Politiek gesprek (sessie) '!$M$2,"")&amp;"  "&amp;IF('Politiek gesprek (sessie) '!N6="ja",'Politiek gesprek (sessie) '!$N$2,"")&amp;"  "&amp;IF('Politiek gesprek (sessie) '!O6="ja",'Politiek gesprek (sessie) '!$O$2,"")&amp;"  "&amp;IF('Politiek gesprek (sessie) '!P6="ja",'Politiek gesprek (sessie) '!$P$2,"")&amp;"  "&amp;IF('Politiek gesprek (sessie) '!Q6="ja",'Politiek gesprek (sessie) '!$Q$2,"")&amp;"  "&amp;IF('Politiek gesprek (sessie) '!R6="ja",'Politiek gesprek (sessie) '!$R$2,"")&amp;"  "&amp;IF('Politiek gesprek (sessie) '!S6="ja",'Politiek gesprek (sessie) '!$S$2,"")</f>
        <v xml:space="preserve">                            </v>
      </c>
      <c r="E6" s="47">
        <f>'Politiek gesprek (sessie) '!T6</f>
        <v>0</v>
      </c>
      <c r="F6" s="33" t="str">
        <f>IF('Technische vragen'!E6="ja",'Technische vragen'!$E$2,"")&amp;"  "&amp;IF('Technische vragen'!F6="ja",'Technische vragen'!$F$2,"")&amp;"  "&amp;IF('Technische vragen'!G6="ja",'Technische vragen'!$G$2,"")&amp;"  "&amp;IF('Technische vragen'!H6="ja",'Technische vragen'!$H$2,"")&amp;"  "&amp;IF('Technische vragen'!I6="ja",'Technische vragen'!$I$2,"")&amp;"  "&amp;IF('Technische vragen'!J6="ja",'Technische vragen'!$J$2,"")&amp;"  "&amp;IF('Technische vragen'!K6="ja",'Technische vragen'!$K$2,"")&amp;"  "&amp;IF('Technische vragen'!L6="ja",'Technische vragen'!$L$2,"")&amp;"  "&amp;IF('Technische vragen'!M6="ja",'Technische vragen'!$M$2,"")&amp;"  "&amp;IF('Technische vragen'!N6="ja",'Technische vragen'!$N$2,"")&amp;"  "&amp;IF('Technische vragen'!O6="ja",'Technische vragen'!$O$2,"")&amp;"  "&amp;IF('Technische vragen'!P6="ja",'Technische vragen'!$P$2,"")&amp;"  "&amp;IF('Technische vragen'!Q6="ja",'Technische vragen'!$Q$2,"")&amp;"  "&amp;IF('Technische vragen'!R6="ja",'Technische vragen'!$R$2,"")&amp;"  "&amp;IF('Technische vragen'!S6="ja",'Technische vragen'!$S$2,"")</f>
        <v xml:space="preserve">                            </v>
      </c>
      <c r="G6" s="33" t="str">
        <f>IF('Motie Amendement'!E6="ja",'Motie Amendement'!$E$2,"")&amp;"  "&amp;IF('Motie Amendement'!F6="ja",'Motie Amendement'!$F$2,"")&amp;"  "&amp;IF('Motie Amendement'!G6="ja",'Motie Amendement'!$G$2,"")&amp;"  "&amp;IF('Motie Amendement'!H6="ja",'Motie Amendement'!$H$2,"")&amp;"  "&amp;IF('Motie Amendement'!I6="ja",'Motie Amendement'!$I$2,"")&amp;"  "&amp;IF('Motie Amendement'!J6="ja",'Motie Amendement'!$J$2,"")&amp;"  "&amp;IF('Motie Amendement'!K6="ja",'Motie Amendement'!$K$2,"")&amp;"  "&amp;IF('Motie Amendement'!L6="ja",'Motie Amendement'!$L$2,"")&amp;"  "&amp;IF('Motie Amendement'!M6="ja",'Motie Amendement'!$M$2,"")&amp;"  "&amp;IF('Motie Amendement'!N6="ja",'Motie Amendement'!$N$2,"")&amp;"  "&amp;IF('Motie Amendement'!O6="ja",'Motie Amendement'!$O$2,"")&amp;"  "&amp;IF('Motie Amendement'!P6="ja",'Motie Amendement'!$P$2,"")&amp;"  "&amp;IF('Motie Amendement'!Q6="ja",'Motie Amendement'!$Q$2,"")&amp;"  "&amp;IF('Motie Amendement'!R6="ja",'Motie Amendement'!$R$2,"")&amp;"  "&amp;IF('Motie Amendement'!S6="ja",'Motie Amendement'!$S$2,"")</f>
        <v xml:space="preserve">                            </v>
      </c>
      <c r="H6" s="72" t="str">
        <f>IF(ISBLANK('Te volgen toezeggingen'!D6),"-","ja, zie tabblad 'te volgen toezeggingen'")</f>
        <v>-</v>
      </c>
      <c r="I6" s="5"/>
    </row>
    <row r="7" spans="1:9" ht="60" customHeight="1" x14ac:dyDescent="0.25">
      <c r="A7" s="70">
        <f>'Politiek gesprek (sessie) '!A7</f>
        <v>262</v>
      </c>
      <c r="B7" s="71" t="str">
        <f>'Politiek gesprek (sessie) '!B7</f>
        <v>Informatienota - update begrotingsproces 2022 - 2025</v>
      </c>
      <c r="C7" s="71" t="str">
        <f>'Politiek gesprek (sessie) '!C7</f>
        <v>informatienota</v>
      </c>
      <c r="D7" s="31" t="str">
        <f>IF('Politiek gesprek (sessie) '!E7="ja",'Politiek gesprek (sessie) '!$E$2,"")&amp;"  "&amp;IF('Politiek gesprek (sessie) '!F7="ja",'Politiek gesprek (sessie) '!$F$2,"")&amp;"  "&amp;IF('Politiek gesprek (sessie) '!G7="ja",'Politiek gesprek (sessie) '!$G$2,"")&amp;"  "&amp;IF('Politiek gesprek (sessie) '!H7="ja",'Politiek gesprek (sessie) '!$H$2,"")&amp;"  "&amp;IF('Politiek gesprek (sessie) '!I7="ja",'Politiek gesprek (sessie) '!$I$2,"")&amp;"  "&amp;IF('Politiek gesprek (sessie) '!J7="ja",'Politiek gesprek (sessie) '!$J$2,"")&amp;"  "&amp;IF('Politiek gesprek (sessie) '!K7="ja",'Politiek gesprek (sessie) '!$K$2,"")&amp;"  "&amp;IF('Politiek gesprek (sessie) '!L7="ja",'Politiek gesprek (sessie) '!$L$2,"")&amp;"  "&amp;IF('Politiek gesprek (sessie) '!M7="ja",'Politiek gesprek (sessie) '!$M$2,"")&amp;"  "&amp;IF('Politiek gesprek (sessie) '!N7="ja",'Politiek gesprek (sessie) '!$N$2,"")&amp;"  "&amp;IF('Politiek gesprek (sessie) '!O7="ja",'Politiek gesprek (sessie) '!$O$2,"")&amp;"  "&amp;IF('Politiek gesprek (sessie) '!P7="ja",'Politiek gesprek (sessie) '!$P$2,"")&amp;"  "&amp;IF('Politiek gesprek (sessie) '!Q7="ja",'Politiek gesprek (sessie) '!$Q$2,"")&amp;"  "&amp;IF('Politiek gesprek (sessie) '!R7="ja",'Politiek gesprek (sessie) '!$R$2,"")&amp;"  "&amp;IF('Politiek gesprek (sessie) '!S7="ja",'Politiek gesprek (sessie) '!$S$2,"")</f>
        <v xml:space="preserve">  CDA                PvdA    D66  GL  CU  </v>
      </c>
      <c r="E7" s="48">
        <f>'Politiek gesprek (sessie) '!T7</f>
        <v>11</v>
      </c>
      <c r="F7" s="33" t="str">
        <f>IF('Technische vragen'!E7="ja",'Technische vragen'!$E$2,"")&amp;"  "&amp;IF('Technische vragen'!F7="ja",'Technische vragen'!$F$2,"")&amp;"  "&amp;IF('Technische vragen'!G7="ja",'Technische vragen'!$G$2,"")&amp;"  "&amp;IF('Technische vragen'!H7="ja",'Technische vragen'!$H$2,"")&amp;"  "&amp;IF('Technische vragen'!I7="ja",'Technische vragen'!$I$2,"")&amp;"  "&amp;IF('Technische vragen'!J7="ja",'Technische vragen'!$J$2,"")&amp;"  "&amp;IF('Technische vragen'!K7="ja",'Technische vragen'!$K$2,"")&amp;"  "&amp;IF('Technische vragen'!L7="ja",'Technische vragen'!$L$2,"")&amp;"  "&amp;IF('Technische vragen'!M7="ja",'Technische vragen'!$M$2,"")&amp;"  "&amp;IF('Technische vragen'!N7="ja",'Technische vragen'!$N$2,"")&amp;"  "&amp;IF('Technische vragen'!O7="ja",'Technische vragen'!$O$2,"")&amp;"  "&amp;IF('Technische vragen'!P7="ja",'Technische vragen'!$P$2,"")&amp;"  "&amp;IF('Technische vragen'!Q7="ja",'Technische vragen'!$Q$2,"")&amp;"  "&amp;IF('Technische vragen'!R7="ja",'Technische vragen'!$R$2,"")&amp;"  "&amp;IF('Technische vragen'!S7="ja",'Technische vragen'!$S$2,"")</f>
        <v xml:space="preserve">                            </v>
      </c>
      <c r="G7" s="33" t="str">
        <f>IF('Motie Amendement'!E7="ja",'Motie Amendement'!$E$2,"")&amp;"  "&amp;IF('Motie Amendement'!F7="ja",'Motie Amendement'!$F$2,"")&amp;"  "&amp;IF('Motie Amendement'!G7="ja",'Motie Amendement'!$G$2,"")&amp;"  "&amp;IF('Motie Amendement'!H7="ja",'Motie Amendement'!$H$2,"")&amp;"  "&amp;IF('Motie Amendement'!I7="ja",'Motie Amendement'!$I$2,"")&amp;"  "&amp;IF('Motie Amendement'!J7="ja",'Motie Amendement'!$J$2,"")&amp;"  "&amp;IF('Motie Amendement'!K7="ja",'Motie Amendement'!$K$2,"")&amp;"  "&amp;IF('Motie Amendement'!L7="ja",'Motie Amendement'!$L$2,"")&amp;"  "&amp;IF('Motie Amendement'!M7="ja",'Motie Amendement'!$M$2,"")&amp;"  "&amp;IF('Motie Amendement'!N7="ja",'Motie Amendement'!$N$2,"")&amp;"  "&amp;IF('Motie Amendement'!O7="ja",'Motie Amendement'!$O$2,"")&amp;"  "&amp;IF('Motie Amendement'!P7="ja",'Motie Amendement'!$P$2,"")&amp;"  "&amp;IF('Motie Amendement'!Q7="ja",'Motie Amendement'!$Q$2,"")&amp;"  "&amp;IF('Motie Amendement'!R7="ja",'Motie Amendement'!$R$2,"")&amp;"  "&amp;IF('Motie Amendement'!S7="ja",'Motie Amendement'!$S$2,"")</f>
        <v xml:space="preserve">                        GL    </v>
      </c>
      <c r="H7" s="72" t="str">
        <f>IF(ISBLANK('Te volgen toezeggingen'!D7),"-","ja, zie tabblad 'te volgen toezeggingen'")</f>
        <v>-</v>
      </c>
      <c r="I7" s="5"/>
    </row>
    <row r="8" spans="1:9" ht="60" customHeight="1" x14ac:dyDescent="0.25">
      <c r="A8" s="70">
        <f>'Politiek gesprek (sessie) '!A8</f>
        <v>263</v>
      </c>
      <c r="B8" s="71" t="str">
        <f>'Politiek gesprek (sessie) '!B8</f>
        <v>Aanpassing bebouwde komgrens houtopstanden WNb</v>
      </c>
      <c r="C8" s="71" t="str">
        <f>'Politiek gesprek (sessie) '!C8</f>
        <v>raadsvoorstel</v>
      </c>
      <c r="D8" s="31" t="str">
        <f>IF('Politiek gesprek (sessie) '!E8="ja",'Politiek gesprek (sessie) '!$E$2,"")&amp;"  "&amp;IF('Politiek gesprek (sessie) '!F8="ja",'Politiek gesprek (sessie) '!$F$2,"")&amp;"  "&amp;IF('Politiek gesprek (sessie) '!G8="ja",'Politiek gesprek (sessie) '!$G$2,"")&amp;"  "&amp;IF('Politiek gesprek (sessie) '!H8="ja",'Politiek gesprek (sessie) '!$H$2,"")&amp;"  "&amp;IF('Politiek gesprek (sessie) '!I8="ja",'Politiek gesprek (sessie) '!$I$2,"")&amp;"  "&amp;IF('Politiek gesprek (sessie) '!J8="ja",'Politiek gesprek (sessie) '!$J$2,"")&amp;"  "&amp;IF('Politiek gesprek (sessie) '!K8="ja",'Politiek gesprek (sessie) '!$K$2,"")&amp;"  "&amp;IF('Politiek gesprek (sessie) '!L8="ja",'Politiek gesprek (sessie) '!$L$2,"")&amp;"  "&amp;IF('Politiek gesprek (sessie) '!M8="ja",'Politiek gesprek (sessie) '!$M$2,"")&amp;"  "&amp;IF('Politiek gesprek (sessie) '!N8="ja",'Politiek gesprek (sessie) '!$N$2,"")&amp;"  "&amp;IF('Politiek gesprek (sessie) '!O8="ja",'Politiek gesprek (sessie) '!$O$2,"")&amp;"  "&amp;IF('Politiek gesprek (sessie) '!P8="ja",'Politiek gesprek (sessie) '!$P$2,"")&amp;"  "&amp;IF('Politiek gesprek (sessie) '!Q8="ja",'Politiek gesprek (sessie) '!$Q$2,"")&amp;"  "&amp;IF('Politiek gesprek (sessie) '!R8="ja",'Politiek gesprek (sessie) '!$R$2,"")&amp;"  "&amp;IF('Politiek gesprek (sessie) '!S8="ja",'Politiek gesprek (sessie) '!$S$2,"")</f>
        <v xml:space="preserve">                        GL    </v>
      </c>
      <c r="E8" s="48">
        <f>'Politiek gesprek (sessie) '!T8</f>
        <v>2</v>
      </c>
      <c r="F8" s="33" t="str">
        <f>IF('Technische vragen'!E8="ja",'Technische vragen'!$E$2,"")&amp;"  "&amp;IF('Technische vragen'!F8="ja",'Technische vragen'!$F$2,"")&amp;"  "&amp;IF('Technische vragen'!G8="ja",'Technische vragen'!$G$2,"")&amp;"  "&amp;IF('Technische vragen'!H8="ja",'Technische vragen'!$H$2,"")&amp;"  "&amp;IF('Technische vragen'!I8="ja",'Technische vragen'!$I$2,"")&amp;"  "&amp;IF('Technische vragen'!J8="ja",'Technische vragen'!$J$2,"")&amp;"  "&amp;IF('Technische vragen'!K8="ja",'Technische vragen'!$K$2,"")&amp;"  "&amp;IF('Technische vragen'!L8="ja",'Technische vragen'!$L$2,"")&amp;"  "&amp;IF('Technische vragen'!M8="ja",'Technische vragen'!$M$2,"")&amp;"  "&amp;IF('Technische vragen'!N8="ja",'Technische vragen'!$N$2,"")&amp;"  "&amp;IF('Technische vragen'!O8="ja",'Technische vragen'!$O$2,"")&amp;"  "&amp;IF('Technische vragen'!P8="ja",'Technische vragen'!$P$2,"")&amp;"  "&amp;IF('Technische vragen'!Q8="ja",'Technische vragen'!$Q$2,"")&amp;"  "&amp;IF('Technische vragen'!R8="ja",'Technische vragen'!$R$2,"")&amp;"  "&amp;IF('Technische vragen'!S8="ja",'Technische vragen'!$S$2,"")</f>
        <v xml:space="preserve">                            </v>
      </c>
      <c r="G8" s="33" t="str">
        <f>IF('Motie Amendement'!E8="ja",'Motie Amendement'!$E$2,"")&amp;"  "&amp;IF('Motie Amendement'!F8="ja",'Motie Amendement'!$F$2,"")&amp;"  "&amp;IF('Motie Amendement'!G8="ja",'Motie Amendement'!$G$2,"")&amp;"  "&amp;IF('Motie Amendement'!H8="ja",'Motie Amendement'!$H$2,"")&amp;"  "&amp;IF('Motie Amendement'!I8="ja",'Motie Amendement'!$I$2,"")&amp;"  "&amp;IF('Motie Amendement'!J8="ja",'Motie Amendement'!$J$2,"")&amp;"  "&amp;IF('Motie Amendement'!K8="ja",'Motie Amendement'!$K$2,"")&amp;"  "&amp;IF('Motie Amendement'!L8="ja",'Motie Amendement'!$L$2,"")&amp;"  "&amp;IF('Motie Amendement'!M8="ja",'Motie Amendement'!$M$2,"")&amp;"  "&amp;IF('Motie Amendement'!N8="ja",'Motie Amendement'!$N$2,"")&amp;"  "&amp;IF('Motie Amendement'!O8="ja",'Motie Amendement'!$O$2,"")&amp;"  "&amp;IF('Motie Amendement'!P8="ja",'Motie Amendement'!$P$2,"")&amp;"  "&amp;IF('Motie Amendement'!Q8="ja",'Motie Amendement'!$Q$2,"")&amp;"  "&amp;IF('Motie Amendement'!R8="ja",'Motie Amendement'!$R$2,"")&amp;"  "&amp;IF('Motie Amendement'!S8="ja",'Motie Amendement'!$S$2,"")</f>
        <v xml:space="preserve">                        GL    </v>
      </c>
      <c r="H8" s="72" t="str">
        <f>IF(ISBLANK('Te volgen toezeggingen'!D8),"-","ja, zie tabblad 'te volgen toezeggingen'")</f>
        <v>-</v>
      </c>
      <c r="I8" s="5"/>
    </row>
    <row r="9" spans="1:9" ht="60" customHeight="1" x14ac:dyDescent="0.25">
      <c r="A9" s="70">
        <f>'Politiek gesprek (sessie) '!A9</f>
        <v>264</v>
      </c>
      <c r="B9" s="71" t="str">
        <f>'Politiek gesprek (sessie) '!B9</f>
        <v>Beantwoording schriftelijke vragen van de InwonersPartij inzake stadstrand.</v>
      </c>
      <c r="C9" s="71" t="str">
        <f>'Politiek gesprek (sessie) '!C9</f>
        <v>Brief aan de raad</v>
      </c>
      <c r="D9" s="31" t="str">
        <f>IF('Politiek gesprek (sessie) '!E9="ja",'Politiek gesprek (sessie) '!$E$2,"")&amp;"  "&amp;IF('Politiek gesprek (sessie) '!F9="ja",'Politiek gesprek (sessie) '!$F$2,"")&amp;"  "&amp;IF('Politiek gesprek (sessie) '!G9="ja",'Politiek gesprek (sessie) '!$G$2,"")&amp;"  "&amp;IF('Politiek gesprek (sessie) '!H9="ja",'Politiek gesprek (sessie) '!$H$2,"")&amp;"  "&amp;IF('Politiek gesprek (sessie) '!I9="ja",'Politiek gesprek (sessie) '!$I$2,"")&amp;"  "&amp;IF('Politiek gesprek (sessie) '!J9="ja",'Politiek gesprek (sessie) '!$J$2,"")&amp;"  "&amp;IF('Politiek gesprek (sessie) '!K9="ja",'Politiek gesprek (sessie) '!$K$2,"")&amp;"  "&amp;IF('Politiek gesprek (sessie) '!L9="ja",'Politiek gesprek (sessie) '!$L$2,"")&amp;"  "&amp;IF('Politiek gesprek (sessie) '!M9="ja",'Politiek gesprek (sessie) '!$M$2,"")&amp;"  "&amp;IF('Politiek gesprek (sessie) '!N9="ja",'Politiek gesprek (sessie) '!$N$2,"")&amp;"  "&amp;IF('Politiek gesprek (sessie) '!O9="ja",'Politiek gesprek (sessie) '!$O$2,"")&amp;"  "&amp;IF('Politiek gesprek (sessie) '!P9="ja",'Politiek gesprek (sessie) '!$P$2,"")&amp;"  "&amp;IF('Politiek gesprek (sessie) '!Q9="ja",'Politiek gesprek (sessie) '!$Q$2,"")&amp;"  "&amp;IF('Politiek gesprek (sessie) '!R9="ja",'Politiek gesprek (sessie) '!$R$2,"")&amp;"  "&amp;IF('Politiek gesprek (sessie) '!S9="ja",'Politiek gesprek (sessie) '!$S$2,"")</f>
        <v xml:space="preserve">                            </v>
      </c>
      <c r="E9" s="48">
        <f>'Politiek gesprek (sessie) '!T9</f>
        <v>0</v>
      </c>
      <c r="F9" s="33" t="str">
        <f>IF('Technische vragen'!E9="ja",'Technische vragen'!$E$2,"")&amp;"  "&amp;IF('Technische vragen'!F9="ja",'Technische vragen'!$F$2,"")&amp;"  "&amp;IF('Technische vragen'!G9="ja",'Technische vragen'!$G$2,"")&amp;"  "&amp;IF('Technische vragen'!H9="ja",'Technische vragen'!$H$2,"")&amp;"  "&amp;IF('Technische vragen'!I9="ja",'Technische vragen'!$I$2,"")&amp;"  "&amp;IF('Technische vragen'!J9="ja",'Technische vragen'!$J$2,"")&amp;"  "&amp;IF('Technische vragen'!K9="ja",'Technische vragen'!$K$2,"")&amp;"  "&amp;IF('Technische vragen'!L9="ja",'Technische vragen'!$L$2,"")&amp;"  "&amp;IF('Technische vragen'!M9="ja",'Technische vragen'!$M$2,"")&amp;"  "&amp;IF('Technische vragen'!N9="ja",'Technische vragen'!$N$2,"")&amp;"  "&amp;IF('Technische vragen'!O9="ja",'Technische vragen'!$O$2,"")&amp;"  "&amp;IF('Technische vragen'!P9="ja",'Technische vragen'!$P$2,"")&amp;"  "&amp;IF('Technische vragen'!Q9="ja",'Technische vragen'!$Q$2,"")&amp;"  "&amp;IF('Technische vragen'!R9="ja",'Technische vragen'!$R$2,"")&amp;"  "&amp;IF('Technische vragen'!S9="ja",'Technische vragen'!$S$2,"")</f>
        <v xml:space="preserve">                            </v>
      </c>
      <c r="G9" s="33" t="str">
        <f>IF('Motie Amendement'!E9="ja",'Motie Amendement'!$E$2,"")&amp;"  "&amp;IF('Motie Amendement'!F9="ja",'Motie Amendement'!$F$2,"")&amp;"  "&amp;IF('Motie Amendement'!G9="ja",'Motie Amendement'!$G$2,"")&amp;"  "&amp;IF('Motie Amendement'!H9="ja",'Motie Amendement'!$H$2,"")&amp;"  "&amp;IF('Motie Amendement'!I9="ja",'Motie Amendement'!$I$2,"")&amp;"  "&amp;IF('Motie Amendement'!J9="ja",'Motie Amendement'!$J$2,"")&amp;"  "&amp;IF('Motie Amendement'!K9="ja",'Motie Amendement'!$K$2,"")&amp;"  "&amp;IF('Motie Amendement'!L9="ja",'Motie Amendement'!$L$2,"")&amp;"  "&amp;IF('Motie Amendement'!M9="ja",'Motie Amendement'!$M$2,"")&amp;"  "&amp;IF('Motie Amendement'!N9="ja",'Motie Amendement'!$N$2,"")&amp;"  "&amp;IF('Motie Amendement'!O9="ja",'Motie Amendement'!$O$2,"")&amp;"  "&amp;IF('Motie Amendement'!P9="ja",'Motie Amendement'!$P$2,"")&amp;"  "&amp;IF('Motie Amendement'!Q9="ja",'Motie Amendement'!$Q$2,"")&amp;"  "&amp;IF('Motie Amendement'!R9="ja",'Motie Amendement'!$R$2,"")&amp;"  "&amp;IF('Motie Amendement'!S9="ja",'Motie Amendement'!$S$2,"")</f>
        <v xml:space="preserve">                            </v>
      </c>
      <c r="H9" s="72" t="str">
        <f>IF(ISBLANK('Te volgen toezeggingen'!D9),"-","ja, zie tabblad 'te volgen toezeggingen'")</f>
        <v>-</v>
      </c>
      <c r="I9" s="5"/>
    </row>
    <row r="10" spans="1:9" ht="60" customHeight="1" x14ac:dyDescent="0.25">
      <c r="A10" s="70">
        <f>'Politiek gesprek (sessie) '!A10</f>
        <v>265</v>
      </c>
      <c r="B10" s="71" t="str">
        <f>'Politiek gesprek (sessie) '!B10</f>
        <v>Beantwoording schriftelijke vragen Groen Links inzake omleidingen voor langzaam verkeer ter plaatse Grietenij</v>
      </c>
      <c r="C10" s="71" t="str">
        <f>'Politiek gesprek (sessie) '!C10</f>
        <v>brief aan de raad</v>
      </c>
      <c r="D10" s="31" t="str">
        <f>IF('Politiek gesprek (sessie) '!E10="ja",'Politiek gesprek (sessie) '!$E$2,"")&amp;"  "&amp;IF('Politiek gesprek (sessie) '!F10="ja",'Politiek gesprek (sessie) '!$F$2,"")&amp;"  "&amp;IF('Politiek gesprek (sessie) '!G10="ja",'Politiek gesprek (sessie) '!$G$2,"")&amp;"  "&amp;IF('Politiek gesprek (sessie) '!H10="ja",'Politiek gesprek (sessie) '!$H$2,"")&amp;"  "&amp;IF('Politiek gesprek (sessie) '!I10="ja",'Politiek gesprek (sessie) '!$I$2,"")&amp;"  "&amp;IF('Politiek gesprek (sessie) '!J10="ja",'Politiek gesprek (sessie) '!$J$2,"")&amp;"  "&amp;IF('Politiek gesprek (sessie) '!K10="ja",'Politiek gesprek (sessie) '!$K$2,"")&amp;"  "&amp;IF('Politiek gesprek (sessie) '!L10="ja",'Politiek gesprek (sessie) '!$L$2,"")&amp;"  "&amp;IF('Politiek gesprek (sessie) '!M10="ja",'Politiek gesprek (sessie) '!$M$2,"")&amp;"  "&amp;IF('Politiek gesprek (sessie) '!N10="ja",'Politiek gesprek (sessie) '!$N$2,"")&amp;"  "&amp;IF('Politiek gesprek (sessie) '!O10="ja",'Politiek gesprek (sessie) '!$O$2,"")&amp;"  "&amp;IF('Politiek gesprek (sessie) '!P10="ja",'Politiek gesprek (sessie) '!$P$2,"")&amp;"  "&amp;IF('Politiek gesprek (sessie) '!Q10="ja",'Politiek gesprek (sessie) '!$Q$2,"")&amp;"  "&amp;IF('Politiek gesprek (sessie) '!R10="ja",'Politiek gesprek (sessie) '!$R$2,"")&amp;"  "&amp;IF('Politiek gesprek (sessie) '!S10="ja",'Politiek gesprek (sessie) '!$S$2,"")</f>
        <v xml:space="preserve">                            </v>
      </c>
      <c r="E10" s="48">
        <f>'Politiek gesprek (sessie) '!T10</f>
        <v>0</v>
      </c>
      <c r="F10" s="33" t="str">
        <f>IF('Technische vragen'!E10="ja",'Technische vragen'!$E$2,"")&amp;"  "&amp;IF('Technische vragen'!F10="ja",'Technische vragen'!$F$2,"")&amp;"  "&amp;IF('Technische vragen'!G10="ja",'Technische vragen'!$G$2,"")&amp;"  "&amp;IF('Technische vragen'!H10="ja",'Technische vragen'!$H$2,"")&amp;"  "&amp;IF('Technische vragen'!I10="ja",'Technische vragen'!$I$2,"")&amp;"  "&amp;IF('Technische vragen'!J10="ja",'Technische vragen'!$J$2,"")&amp;"  "&amp;IF('Technische vragen'!K10="ja",'Technische vragen'!$K$2,"")&amp;"  "&amp;IF('Technische vragen'!L10="ja",'Technische vragen'!$L$2,"")&amp;"  "&amp;IF('Technische vragen'!M10="ja",'Technische vragen'!$M$2,"")&amp;"  "&amp;IF('Technische vragen'!N10="ja",'Technische vragen'!$N$2,"")&amp;"  "&amp;IF('Technische vragen'!O10="ja",'Technische vragen'!$O$2,"")&amp;"  "&amp;IF('Technische vragen'!P10="ja",'Technische vragen'!$P$2,"")&amp;"  "&amp;IF('Technische vragen'!Q10="ja",'Technische vragen'!$Q$2,"")&amp;"  "&amp;IF('Technische vragen'!R10="ja",'Technische vragen'!$R$2,"")&amp;"  "&amp;IF('Technische vragen'!S10="ja",'Technische vragen'!$S$2,"")</f>
        <v xml:space="preserve">                            </v>
      </c>
      <c r="G10" s="33" t="str">
        <f>IF('Motie Amendement'!E10="ja",'Motie Amendement'!$E$2,"")&amp;"  "&amp;IF('Motie Amendement'!F10="ja",'Motie Amendement'!$F$2,"")&amp;"  "&amp;IF('Motie Amendement'!G10="ja",'Motie Amendement'!$G$2,"")&amp;"  "&amp;IF('Motie Amendement'!H10="ja",'Motie Amendement'!$H$2,"")&amp;"  "&amp;IF('Motie Amendement'!I10="ja",'Motie Amendement'!$I$2,"")&amp;"  "&amp;IF('Motie Amendement'!J10="ja",'Motie Amendement'!$J$2,"")&amp;"  "&amp;IF('Motie Amendement'!K10="ja",'Motie Amendement'!$K$2,"")&amp;"  "&amp;IF('Motie Amendement'!L10="ja",'Motie Amendement'!$L$2,"")&amp;"  "&amp;IF('Motie Amendement'!M10="ja",'Motie Amendement'!$M$2,"")&amp;"  "&amp;IF('Motie Amendement'!N10="ja",'Motie Amendement'!$N$2,"")&amp;"  "&amp;IF('Motie Amendement'!O10="ja",'Motie Amendement'!$O$2,"")&amp;"  "&amp;IF('Motie Amendement'!P10="ja",'Motie Amendement'!$P$2,"")&amp;"  "&amp;IF('Motie Amendement'!Q10="ja",'Motie Amendement'!$Q$2,"")&amp;"  "&amp;IF('Motie Amendement'!R10="ja",'Motie Amendement'!$R$2,"")&amp;"  "&amp;IF('Motie Amendement'!S10="ja",'Motie Amendement'!$S$2,"")</f>
        <v xml:space="preserve">                            </v>
      </c>
      <c r="H10" s="72" t="str">
        <f>IF(ISBLANK('Te volgen toezeggingen'!D10),"-","ja, zie tabblad 'te volgen toezeggingen'")</f>
        <v>-</v>
      </c>
      <c r="I10" s="5"/>
    </row>
    <row r="11" spans="1:9" ht="60" customHeight="1" x14ac:dyDescent="0.25">
      <c r="A11" s="70">
        <f>'Politiek gesprek (sessie) '!A11</f>
        <v>266</v>
      </c>
      <c r="B11" s="71" t="str">
        <f>'Politiek gesprek (sessie) '!B11</f>
        <v>Beantwoording schriftelijke vragen Groen Links inzake Fosfineschepen</v>
      </c>
      <c r="C11" s="71" t="str">
        <f>'Politiek gesprek (sessie) '!C11</f>
        <v>Brief aan de raad</v>
      </c>
      <c r="D11" s="30" t="str">
        <f>IF('Politiek gesprek (sessie) '!E11="ja",'Politiek gesprek (sessie) '!$E$2,"")&amp;"  "&amp;IF('Politiek gesprek (sessie) '!F11="ja",'Politiek gesprek (sessie) '!$F$2,"")&amp;"  "&amp;IF('Politiek gesprek (sessie) '!G11="ja",'Politiek gesprek (sessie) '!$G$2,"")&amp;"  "&amp;IF('Politiek gesprek (sessie) '!H11="ja",'Politiek gesprek (sessie) '!$H$2,"")&amp;"  "&amp;IF('Politiek gesprek (sessie) '!I11="ja",'Politiek gesprek (sessie) '!$I$2,"")&amp;"  "&amp;IF('Politiek gesprek (sessie) '!J11="ja",'Politiek gesprek (sessie) '!$J$2,"")&amp;"  "&amp;IF('Politiek gesprek (sessie) '!K11="ja",'Politiek gesprek (sessie) '!$K$2,"")&amp;"  "&amp;IF('Politiek gesprek (sessie) '!L11="ja",'Politiek gesprek (sessie) '!$L$2,"")&amp;"  "&amp;IF('Politiek gesprek (sessie) '!M11="ja",'Politiek gesprek (sessie) '!$M$2,"")&amp;"  "&amp;IF('Politiek gesprek (sessie) '!N11="ja",'Politiek gesprek (sessie) '!$N$2,"")&amp;"  "&amp;IF('Politiek gesprek (sessie) '!O11="ja",'Politiek gesprek (sessie) '!$O$2,"")&amp;"  "&amp;IF('Politiek gesprek (sessie) '!P11="ja",'Politiek gesprek (sessie) '!$P$2,"")&amp;"  "&amp;IF('Politiek gesprek (sessie) '!Q11="ja",'Politiek gesprek (sessie) '!$Q$2,"")&amp;"  "&amp;IF('Politiek gesprek (sessie) '!R11="ja",'Politiek gesprek (sessie) '!$R$2,"")&amp;"  "&amp;IF('Politiek gesprek (sessie) '!S11="ja",'Politiek gesprek (sessie) '!$S$2,"")</f>
        <v xml:space="preserve">                            </v>
      </c>
      <c r="E11" s="47">
        <f>'Politiek gesprek (sessie) '!T11</f>
        <v>0</v>
      </c>
      <c r="F11" s="33" t="str">
        <f>IF('Technische vragen'!E11="ja",'Technische vragen'!$E$2,"")&amp;"  "&amp;IF('Technische vragen'!F11="ja",'Technische vragen'!$F$2,"")&amp;"  "&amp;IF('Technische vragen'!G11="ja",'Technische vragen'!$G$2,"")&amp;"  "&amp;IF('Technische vragen'!H11="ja",'Technische vragen'!$H$2,"")&amp;"  "&amp;IF('Technische vragen'!I11="ja",'Technische vragen'!$I$2,"")&amp;"  "&amp;IF('Technische vragen'!J11="ja",'Technische vragen'!$J$2,"")&amp;"  "&amp;IF('Technische vragen'!K11="ja",'Technische vragen'!$K$2,"")&amp;"  "&amp;IF('Technische vragen'!L11="ja",'Technische vragen'!$L$2,"")&amp;"  "&amp;IF('Technische vragen'!M11="ja",'Technische vragen'!$M$2,"")&amp;"  "&amp;IF('Technische vragen'!N11="ja",'Technische vragen'!$N$2,"")&amp;"  "&amp;IF('Technische vragen'!O11="ja",'Technische vragen'!$O$2,"")&amp;"  "&amp;IF('Technische vragen'!P11="ja",'Technische vragen'!$P$2,"")&amp;"  "&amp;IF('Technische vragen'!Q11="ja",'Technische vragen'!$Q$2,"")&amp;"  "&amp;IF('Technische vragen'!R11="ja",'Technische vragen'!$R$2,"")&amp;"  "&amp;IF('Technische vragen'!S11="ja",'Technische vragen'!$S$2,"")</f>
        <v xml:space="preserve">                            </v>
      </c>
      <c r="G11" s="33" t="str">
        <f>IF('Motie Amendement'!E11="ja",'Motie Amendement'!$E$2,"")&amp;"  "&amp;IF('Motie Amendement'!F11="ja",'Motie Amendement'!$F$2,"")&amp;"  "&amp;IF('Motie Amendement'!G11="ja",'Motie Amendement'!$G$2,"")&amp;"  "&amp;IF('Motie Amendement'!H11="ja",'Motie Amendement'!$H$2,"")&amp;"  "&amp;IF('Motie Amendement'!I11="ja",'Motie Amendement'!$I$2,"")&amp;"  "&amp;IF('Motie Amendement'!J11="ja",'Motie Amendement'!$J$2,"")&amp;"  "&amp;IF('Motie Amendement'!K11="ja",'Motie Amendement'!$K$2,"")&amp;"  "&amp;IF('Motie Amendement'!L11="ja",'Motie Amendement'!$L$2,"")&amp;"  "&amp;IF('Motie Amendement'!M11="ja",'Motie Amendement'!$M$2,"")&amp;"  "&amp;IF('Motie Amendement'!N11="ja",'Motie Amendement'!$N$2,"")&amp;"  "&amp;IF('Motie Amendement'!O11="ja",'Motie Amendement'!$O$2,"")&amp;"  "&amp;IF('Motie Amendement'!P11="ja",'Motie Amendement'!$P$2,"")&amp;"  "&amp;IF('Motie Amendement'!Q11="ja",'Motie Amendement'!$Q$2,"")&amp;"  "&amp;IF('Motie Amendement'!R11="ja",'Motie Amendement'!$R$2,"")&amp;"  "&amp;IF('Motie Amendement'!S11="ja",'Motie Amendement'!$S$2,"")</f>
        <v xml:space="preserve">                            </v>
      </c>
      <c r="H11" s="72" t="str">
        <f>IF(ISBLANK('Te volgen toezeggingen'!D11),"-","ja, zie tabblad 'te volgen toezeggingen'")</f>
        <v>-</v>
      </c>
      <c r="I11" s="5"/>
    </row>
    <row r="12" spans="1:9" ht="60" customHeight="1" x14ac:dyDescent="0.25">
      <c r="A12" s="70">
        <f>'Politiek gesprek (sessie) '!A12</f>
        <v>267</v>
      </c>
      <c r="B12" s="71" t="str">
        <f>'Politiek gesprek (sessie) '!B12</f>
        <v>Werkplan en Meerjarenprogramma Integraal Grootonderhoud Openbare Ruimte IGOR 2022-2026</v>
      </c>
      <c r="C12" s="71" t="str">
        <f>'Politiek gesprek (sessie) '!C12</f>
        <v>raadsvoorstel</v>
      </c>
      <c r="D12" s="30" t="str">
        <f>IF('Politiek gesprek (sessie) '!E12="ja",'Politiek gesprek (sessie) '!$E$2,"")&amp;"  "&amp;IF('Politiek gesprek (sessie) '!F12="ja",'Politiek gesprek (sessie) '!$F$2,"")&amp;"  "&amp;IF('Politiek gesprek (sessie) '!G12="ja",'Politiek gesprek (sessie) '!$G$2,"")&amp;"  "&amp;IF('Politiek gesprek (sessie) '!H12="ja",'Politiek gesprek (sessie) '!$H$2,"")&amp;"  "&amp;IF('Politiek gesprek (sessie) '!I12="ja",'Politiek gesprek (sessie) '!$I$2,"")&amp;"  "&amp;IF('Politiek gesprek (sessie) '!J12="ja",'Politiek gesprek (sessie) '!$J$2,"")&amp;"  "&amp;IF('Politiek gesprek (sessie) '!K12="ja",'Politiek gesprek (sessie) '!$K$2,"")&amp;"  "&amp;IF('Politiek gesprek (sessie) '!L12="ja",'Politiek gesprek (sessie) '!$L$2,"")&amp;"  "&amp;IF('Politiek gesprek (sessie) '!M12="ja",'Politiek gesprek (sessie) '!$M$2,"")&amp;"  "&amp;IF('Politiek gesprek (sessie) '!N12="ja",'Politiek gesprek (sessie) '!$N$2,"")&amp;"  "&amp;IF('Politiek gesprek (sessie) '!O12="ja",'Politiek gesprek (sessie) '!$O$2,"")&amp;"  "&amp;IF('Politiek gesprek (sessie) '!P12="ja",'Politiek gesprek (sessie) '!$P$2,"")&amp;"  "&amp;IF('Politiek gesprek (sessie) '!Q12="ja",'Politiek gesprek (sessie) '!$Q$2,"")&amp;"  "&amp;IF('Politiek gesprek (sessie) '!R12="ja",'Politiek gesprek (sessie) '!$R$2,"")&amp;"  "&amp;IF('Politiek gesprek (sessie) '!S12="ja",'Politiek gesprek (sessie) '!$S$2,"")</f>
        <v>PVV          GBL  LL  ML  DENK  PvdA  JL  D66    CU  InwonersPartij</v>
      </c>
      <c r="E12" s="47">
        <f>'Politiek gesprek (sessie) '!T12</f>
        <v>24</v>
      </c>
      <c r="F12" s="33" t="str">
        <f>IF('Technische vragen'!E12="ja",'Technische vragen'!$E$2,"")&amp;"  "&amp;IF('Technische vragen'!F12="ja",'Technische vragen'!$F$2,"")&amp;"  "&amp;IF('Technische vragen'!G12="ja",'Technische vragen'!$G$2,"")&amp;"  "&amp;IF('Technische vragen'!H12="ja",'Technische vragen'!$H$2,"")&amp;"  "&amp;IF('Technische vragen'!I12="ja",'Technische vragen'!$I$2,"")&amp;"  "&amp;IF('Technische vragen'!J12="ja",'Technische vragen'!$J$2,"")&amp;"  "&amp;IF('Technische vragen'!K12="ja",'Technische vragen'!$K$2,"")&amp;"  "&amp;IF('Technische vragen'!L12="ja",'Technische vragen'!$L$2,"")&amp;"  "&amp;IF('Technische vragen'!M12="ja",'Technische vragen'!$M$2,"")&amp;"  "&amp;IF('Technische vragen'!N12="ja",'Technische vragen'!$N$2,"")&amp;"  "&amp;IF('Technische vragen'!O12="ja",'Technische vragen'!$O$2,"")&amp;"  "&amp;IF('Technische vragen'!P12="ja",'Technische vragen'!$P$2,"")&amp;"  "&amp;IF('Technische vragen'!Q12="ja",'Technische vragen'!$Q$2,"")&amp;"  "&amp;IF('Technische vragen'!R12="ja",'Technische vragen'!$R$2,"")&amp;"  "&amp;IF('Technische vragen'!S12="ja",'Technische vragen'!$S$2,"")</f>
        <v xml:space="preserve">  CDA                          </v>
      </c>
      <c r="G12" s="33" t="str">
        <f>IF('Motie Amendement'!E12="ja",'Motie Amendement'!$E$2,"")&amp;"  "&amp;IF('Motie Amendement'!F12="ja",'Motie Amendement'!$F$2,"")&amp;"  "&amp;IF('Motie Amendement'!G12="ja",'Motie Amendement'!$G$2,"")&amp;"  "&amp;IF('Motie Amendement'!H12="ja",'Motie Amendement'!$H$2,"")&amp;"  "&amp;IF('Motie Amendement'!I12="ja",'Motie Amendement'!$I$2,"")&amp;"  "&amp;IF('Motie Amendement'!J12="ja",'Motie Amendement'!$J$2,"")&amp;"  "&amp;IF('Motie Amendement'!K12="ja",'Motie Amendement'!$K$2,"")&amp;"  "&amp;IF('Motie Amendement'!L12="ja",'Motie Amendement'!$L$2,"")&amp;"  "&amp;IF('Motie Amendement'!M12="ja",'Motie Amendement'!$M$2,"")&amp;"  "&amp;IF('Motie Amendement'!N12="ja",'Motie Amendement'!$N$2,"")&amp;"  "&amp;IF('Motie Amendement'!O12="ja",'Motie Amendement'!$O$2,"")&amp;"  "&amp;IF('Motie Amendement'!P12="ja",'Motie Amendement'!$P$2,"")&amp;"  "&amp;IF('Motie Amendement'!Q12="ja",'Motie Amendement'!$Q$2,"")&amp;"  "&amp;IF('Motie Amendement'!R12="ja",'Motie Amendement'!$R$2,"")&amp;"  "&amp;IF('Motie Amendement'!S12="ja",'Motie Amendement'!$S$2,"")</f>
        <v xml:space="preserve">                            </v>
      </c>
      <c r="H12" s="72" t="str">
        <f>IF(ISBLANK('Te volgen toezeggingen'!D12),"-","ja, zie tabblad 'te volgen toezeggingen'")</f>
        <v>-</v>
      </c>
      <c r="I12" s="5"/>
    </row>
    <row r="13" spans="1:9" ht="60" customHeight="1" x14ac:dyDescent="0.25">
      <c r="A13" s="70">
        <f>'Politiek gesprek (sessie) '!A13</f>
        <v>268</v>
      </c>
      <c r="B13" s="71" t="str">
        <f>'Politiek gesprek (sessie) '!B13</f>
        <v>Beantwoording schriftelijke vragen CDA inzake niet gebruik bijstand</v>
      </c>
      <c r="C13" s="71" t="str">
        <f>'Politiek gesprek (sessie) '!C13</f>
        <v>brief aan de raad</v>
      </c>
      <c r="D13" s="31" t="str">
        <f>IF('Politiek gesprek (sessie) '!E13="ja",'Politiek gesprek (sessie) '!$E$2,"")&amp;"  "&amp;IF('Politiek gesprek (sessie) '!F13="ja",'Politiek gesprek (sessie) '!$F$2,"")&amp;"  "&amp;IF('Politiek gesprek (sessie) '!G13="ja",'Politiek gesprek (sessie) '!$G$2,"")&amp;"  "&amp;IF('Politiek gesprek (sessie) '!H13="ja",'Politiek gesprek (sessie) '!$H$2,"")&amp;"  "&amp;IF('Politiek gesprek (sessie) '!I13="ja",'Politiek gesprek (sessie) '!$I$2,"")&amp;"  "&amp;IF('Politiek gesprek (sessie) '!J13="ja",'Politiek gesprek (sessie) '!$J$2,"")&amp;"  "&amp;IF('Politiek gesprek (sessie) '!K13="ja",'Politiek gesprek (sessie) '!$K$2,"")&amp;"  "&amp;IF('Politiek gesprek (sessie) '!L13="ja",'Politiek gesprek (sessie) '!$L$2,"")&amp;"  "&amp;IF('Politiek gesprek (sessie) '!M13="ja",'Politiek gesprek (sessie) '!$M$2,"")&amp;"  "&amp;IF('Politiek gesprek (sessie) '!N13="ja",'Politiek gesprek (sessie) '!$N$2,"")&amp;"  "&amp;IF('Politiek gesprek (sessie) '!O13="ja",'Politiek gesprek (sessie) '!$O$2,"")&amp;"  "&amp;IF('Politiek gesprek (sessie) '!P13="ja",'Politiek gesprek (sessie) '!$P$2,"")&amp;"  "&amp;IF('Politiek gesprek (sessie) '!Q13="ja",'Politiek gesprek (sessie) '!$Q$2,"")&amp;"  "&amp;IF('Politiek gesprek (sessie) '!R13="ja",'Politiek gesprek (sessie) '!$R$2,"")&amp;"  "&amp;IF('Politiek gesprek (sessie) '!S13="ja",'Politiek gesprek (sessie) '!$S$2,"")</f>
        <v xml:space="preserve">                            </v>
      </c>
      <c r="E13" s="48">
        <f>'Politiek gesprek (sessie) '!T13</f>
        <v>0</v>
      </c>
      <c r="F13" s="33" t="str">
        <f>IF('Technische vragen'!E13="ja",'Technische vragen'!$E$2,"")&amp;"  "&amp;IF('Technische vragen'!F13="ja",'Technische vragen'!$F$2,"")&amp;"  "&amp;IF('Technische vragen'!G13="ja",'Technische vragen'!$G$2,"")&amp;"  "&amp;IF('Technische vragen'!H13="ja",'Technische vragen'!$H$2,"")&amp;"  "&amp;IF('Technische vragen'!I13="ja",'Technische vragen'!$I$2,"")&amp;"  "&amp;IF('Technische vragen'!J13="ja",'Technische vragen'!$J$2,"")&amp;"  "&amp;IF('Technische vragen'!K13="ja",'Technische vragen'!$K$2,"")&amp;"  "&amp;IF('Technische vragen'!L13="ja",'Technische vragen'!$L$2,"")&amp;"  "&amp;IF('Technische vragen'!M13="ja",'Technische vragen'!$M$2,"")&amp;"  "&amp;IF('Technische vragen'!N13="ja",'Technische vragen'!$N$2,"")&amp;"  "&amp;IF('Technische vragen'!O13="ja",'Technische vragen'!$O$2,"")&amp;"  "&amp;IF('Technische vragen'!P13="ja",'Technische vragen'!$P$2,"")&amp;"  "&amp;IF('Technische vragen'!Q13="ja",'Technische vragen'!$Q$2,"")&amp;"  "&amp;IF('Technische vragen'!R13="ja",'Technische vragen'!$R$2,"")&amp;"  "&amp;IF('Technische vragen'!S13="ja",'Technische vragen'!$S$2,"")</f>
        <v xml:space="preserve">                            </v>
      </c>
      <c r="G13" s="33" t="str">
        <f>IF('Motie Amendement'!E13="ja",'Motie Amendement'!$E$2,"")&amp;"  "&amp;IF('Motie Amendement'!F13="ja",'Motie Amendement'!$F$2,"")&amp;"  "&amp;IF('Motie Amendement'!G13="ja",'Motie Amendement'!$G$2,"")&amp;"  "&amp;IF('Motie Amendement'!H13="ja",'Motie Amendement'!$H$2,"")&amp;"  "&amp;IF('Motie Amendement'!I13="ja",'Motie Amendement'!$I$2,"")&amp;"  "&amp;IF('Motie Amendement'!J13="ja",'Motie Amendement'!$J$2,"")&amp;"  "&amp;IF('Motie Amendement'!K13="ja",'Motie Amendement'!$K$2,"")&amp;"  "&amp;IF('Motie Amendement'!L13="ja",'Motie Amendement'!$L$2,"")&amp;"  "&amp;IF('Motie Amendement'!M13="ja",'Motie Amendement'!$M$2,"")&amp;"  "&amp;IF('Motie Amendement'!N13="ja",'Motie Amendement'!$N$2,"")&amp;"  "&amp;IF('Motie Amendement'!O13="ja",'Motie Amendement'!$O$2,"")&amp;"  "&amp;IF('Motie Amendement'!P13="ja",'Motie Amendement'!$P$2,"")&amp;"  "&amp;IF('Motie Amendement'!Q13="ja",'Motie Amendement'!$Q$2,"")&amp;"  "&amp;IF('Motie Amendement'!R13="ja",'Motie Amendement'!$R$2,"")&amp;"  "&amp;IF('Motie Amendement'!S13="ja",'Motie Amendement'!$S$2,"")</f>
        <v xml:space="preserve">                            </v>
      </c>
      <c r="H13" s="72" t="str">
        <f>IF(ISBLANK('Te volgen toezeggingen'!D13),"-","ja, zie tabblad 'te volgen toezeggingen'")</f>
        <v>-</v>
      </c>
      <c r="I13" s="5"/>
    </row>
    <row r="14" spans="1:9" ht="60" customHeight="1" x14ac:dyDescent="0.25">
      <c r="A14" s="70">
        <f>'Politiek gesprek (sessie) '!A14</f>
        <v>269</v>
      </c>
      <c r="B14" s="71" t="str">
        <f>'Politiek gesprek (sessie) '!B14</f>
        <v>Concept Woonvisie</v>
      </c>
      <c r="C14" s="71" t="str">
        <f>'Politiek gesprek (sessie) '!C14</f>
        <v>informatienota</v>
      </c>
      <c r="D14" s="30" t="str">
        <f>IF('Politiek gesprek (sessie) '!E14="ja",'Politiek gesprek (sessie) '!$E$2,"")&amp;"  "&amp;IF('Politiek gesprek (sessie) '!F14="ja",'Politiek gesprek (sessie) '!$F$2,"")&amp;"  "&amp;IF('Politiek gesprek (sessie) '!G14="ja",'Politiek gesprek (sessie) '!$G$2,"")&amp;"  "&amp;IF('Politiek gesprek (sessie) '!H14="ja",'Politiek gesprek (sessie) '!$H$2,"")&amp;"  "&amp;IF('Politiek gesprek (sessie) '!I14="ja",'Politiek gesprek (sessie) '!$I$2,"")&amp;"  "&amp;IF('Politiek gesprek (sessie) '!J14="ja",'Politiek gesprek (sessie) '!$J$2,"")&amp;"  "&amp;IF('Politiek gesprek (sessie) '!K14="ja",'Politiek gesprek (sessie) '!$K$2,"")&amp;"  "&amp;IF('Politiek gesprek (sessie) '!L14="ja",'Politiek gesprek (sessie) '!$L$2,"")&amp;"  "&amp;IF('Politiek gesprek (sessie) '!M14="ja",'Politiek gesprek (sessie) '!$M$2,"")&amp;"  "&amp;IF('Politiek gesprek (sessie) '!N14="ja",'Politiek gesprek (sessie) '!$N$2,"")&amp;"  "&amp;IF('Politiek gesprek (sessie) '!O14="ja",'Politiek gesprek (sessie) '!$O$2,"")&amp;"  "&amp;IF('Politiek gesprek (sessie) '!P14="ja",'Politiek gesprek (sessie) '!$P$2,"")&amp;"  "&amp;IF('Politiek gesprek (sessie) '!Q14="ja",'Politiek gesprek (sessie) '!$Q$2,"")&amp;"  "&amp;IF('Politiek gesprek (sessie) '!R14="ja",'Politiek gesprek (sessie) '!$R$2,"")&amp;"  "&amp;IF('Politiek gesprek (sessie) '!S14="ja",'Politiek gesprek (sessie) '!$S$2,"")</f>
        <v xml:space="preserve">            LL            GL  CU  </v>
      </c>
      <c r="E14" s="47">
        <f>'Politiek gesprek (sessie) '!T14</f>
        <v>8</v>
      </c>
      <c r="F14" s="33" t="str">
        <f>IF('Technische vragen'!E14="ja",'Technische vragen'!$E$2,"")&amp;"  "&amp;IF('Technische vragen'!F14="ja",'Technische vragen'!$F$2,"")&amp;"  "&amp;IF('Technische vragen'!G14="ja",'Technische vragen'!$G$2,"")&amp;"  "&amp;IF('Technische vragen'!H14="ja",'Technische vragen'!$H$2,"")&amp;"  "&amp;IF('Technische vragen'!I14="ja",'Technische vragen'!$I$2,"")&amp;"  "&amp;IF('Technische vragen'!J14="ja",'Technische vragen'!$J$2,"")&amp;"  "&amp;IF('Technische vragen'!K14="ja",'Technische vragen'!$K$2,"")&amp;"  "&amp;IF('Technische vragen'!L14="ja",'Technische vragen'!$L$2,"")&amp;"  "&amp;IF('Technische vragen'!M14="ja",'Technische vragen'!$M$2,"")&amp;"  "&amp;IF('Technische vragen'!N14="ja",'Technische vragen'!$N$2,"")&amp;"  "&amp;IF('Technische vragen'!O14="ja",'Technische vragen'!$O$2,"")&amp;"  "&amp;IF('Technische vragen'!P14="ja",'Technische vragen'!$P$2,"")&amp;"  "&amp;IF('Technische vragen'!Q14="ja",'Technische vragen'!$Q$2,"")&amp;"  "&amp;IF('Technische vragen'!R14="ja",'Technische vragen'!$R$2,"")&amp;"  "&amp;IF('Technische vragen'!S14="ja",'Technische vragen'!$S$2,"")</f>
        <v xml:space="preserve">                            </v>
      </c>
      <c r="G14" s="33" t="str">
        <f>IF('Motie Amendement'!E14="ja",'Motie Amendement'!$E$2,"")&amp;"  "&amp;IF('Motie Amendement'!F14="ja",'Motie Amendement'!$F$2,"")&amp;"  "&amp;IF('Motie Amendement'!G14="ja",'Motie Amendement'!$G$2,"")&amp;"  "&amp;IF('Motie Amendement'!H14="ja",'Motie Amendement'!$H$2,"")&amp;"  "&amp;IF('Motie Amendement'!I14="ja",'Motie Amendement'!$I$2,"")&amp;"  "&amp;IF('Motie Amendement'!J14="ja",'Motie Amendement'!$J$2,"")&amp;"  "&amp;IF('Motie Amendement'!K14="ja",'Motie Amendement'!$K$2,"")&amp;"  "&amp;IF('Motie Amendement'!L14="ja",'Motie Amendement'!$L$2,"")&amp;"  "&amp;IF('Motie Amendement'!M14="ja",'Motie Amendement'!$M$2,"")&amp;"  "&amp;IF('Motie Amendement'!N14="ja",'Motie Amendement'!$N$2,"")&amp;"  "&amp;IF('Motie Amendement'!O14="ja",'Motie Amendement'!$O$2,"")&amp;"  "&amp;IF('Motie Amendement'!P14="ja",'Motie Amendement'!$P$2,"")&amp;"  "&amp;IF('Motie Amendement'!Q14="ja",'Motie Amendement'!$Q$2,"")&amp;"  "&amp;IF('Motie Amendement'!R14="ja",'Motie Amendement'!$R$2,"")&amp;"  "&amp;IF('Motie Amendement'!S14="ja",'Motie Amendement'!$S$2,"")</f>
        <v xml:space="preserve">                            </v>
      </c>
      <c r="H14" s="72" t="str">
        <f>IF(ISBLANK('Te volgen toezeggingen'!D14),"-","ja, zie tabblad 'te volgen toezeggingen'")</f>
        <v>-</v>
      </c>
      <c r="I14" s="5" t="s">
        <v>131</v>
      </c>
    </row>
    <row r="15" spans="1:9" ht="60" customHeight="1" x14ac:dyDescent="0.25">
      <c r="A15" s="70">
        <f>'Politiek gesprek (sessie) '!A15</f>
        <v>270</v>
      </c>
      <c r="B15" s="71" t="str">
        <f>'Politiek gesprek (sessie) '!B15</f>
        <v>Informatienota afronding van de verkenningsfase van Oostvaardersoevers</v>
      </c>
      <c r="C15" s="71" t="str">
        <f>'Politiek gesprek (sessie) '!C15</f>
        <v>informatienota</v>
      </c>
      <c r="D15" s="31" t="str">
        <f>IF('Politiek gesprek (sessie) '!E15="ja",'Politiek gesprek (sessie) '!$E$2,"")&amp;"  "&amp;IF('Politiek gesprek (sessie) '!F15="ja",'Politiek gesprek (sessie) '!$F$2,"")&amp;"  "&amp;IF('Politiek gesprek (sessie) '!G15="ja",'Politiek gesprek (sessie) '!$G$2,"")&amp;"  "&amp;IF('Politiek gesprek (sessie) '!H15="ja",'Politiek gesprek (sessie) '!$H$2,"")&amp;"  "&amp;IF('Politiek gesprek (sessie) '!I15="ja",'Politiek gesprek (sessie) '!$I$2,"")&amp;"  "&amp;IF('Politiek gesprek (sessie) '!J15="ja",'Politiek gesprek (sessie) '!$J$2,"")&amp;"  "&amp;IF('Politiek gesprek (sessie) '!K15="ja",'Politiek gesprek (sessie) '!$K$2,"")&amp;"  "&amp;IF('Politiek gesprek (sessie) '!L15="ja",'Politiek gesprek (sessie) '!$L$2,"")&amp;"  "&amp;IF('Politiek gesprek (sessie) '!M15="ja",'Politiek gesprek (sessie) '!$M$2,"")&amp;"  "&amp;IF('Politiek gesprek (sessie) '!N15="ja",'Politiek gesprek (sessie) '!$N$2,"")&amp;"  "&amp;IF('Politiek gesprek (sessie) '!O15="ja",'Politiek gesprek (sessie) '!$O$2,"")&amp;"  "&amp;IF('Politiek gesprek (sessie) '!P15="ja",'Politiek gesprek (sessie) '!$P$2,"")&amp;"  "&amp;IF('Politiek gesprek (sessie) '!Q15="ja",'Politiek gesprek (sessie) '!$Q$2,"")&amp;"  "&amp;IF('Politiek gesprek (sessie) '!R15="ja",'Politiek gesprek (sessie) '!$R$2,"")&amp;"  "&amp;IF('Politiek gesprek (sessie) '!S15="ja",'Politiek gesprek (sessie) '!$S$2,"")</f>
        <v xml:space="preserve">                      D66    CU  </v>
      </c>
      <c r="E15" s="48">
        <f>'Politiek gesprek (sessie) '!T15</f>
        <v>5</v>
      </c>
      <c r="F15" s="33" t="str">
        <f>IF('Technische vragen'!E15="ja",'Technische vragen'!$E$2,"")&amp;"  "&amp;IF('Technische vragen'!F15="ja",'Technische vragen'!$F$2,"")&amp;"  "&amp;IF('Technische vragen'!G15="ja",'Technische vragen'!$G$2,"")&amp;"  "&amp;IF('Technische vragen'!H15="ja",'Technische vragen'!$H$2,"")&amp;"  "&amp;IF('Technische vragen'!I15="ja",'Technische vragen'!$I$2,"")&amp;"  "&amp;IF('Technische vragen'!J15="ja",'Technische vragen'!$J$2,"")&amp;"  "&amp;IF('Technische vragen'!K15="ja",'Technische vragen'!$K$2,"")&amp;"  "&amp;IF('Technische vragen'!L15="ja",'Technische vragen'!$L$2,"")&amp;"  "&amp;IF('Technische vragen'!M15="ja",'Technische vragen'!$M$2,"")&amp;"  "&amp;IF('Technische vragen'!N15="ja",'Technische vragen'!$N$2,"")&amp;"  "&amp;IF('Technische vragen'!O15="ja",'Technische vragen'!$O$2,"")&amp;"  "&amp;IF('Technische vragen'!P15="ja",'Technische vragen'!$P$2,"")&amp;"  "&amp;IF('Technische vragen'!Q15="ja",'Technische vragen'!$Q$2,"")&amp;"  "&amp;IF('Technische vragen'!R15="ja",'Technische vragen'!$R$2,"")&amp;"  "&amp;IF('Technische vragen'!S15="ja",'Technische vragen'!$S$2,"")</f>
        <v xml:space="preserve">                            </v>
      </c>
      <c r="G15" s="33" t="str">
        <f>IF('Motie Amendement'!E15="ja",'Motie Amendement'!$E$2,"")&amp;"  "&amp;IF('Motie Amendement'!F15="ja",'Motie Amendement'!$F$2,"")&amp;"  "&amp;IF('Motie Amendement'!G15="ja",'Motie Amendement'!$G$2,"")&amp;"  "&amp;IF('Motie Amendement'!H15="ja",'Motie Amendement'!$H$2,"")&amp;"  "&amp;IF('Motie Amendement'!I15="ja",'Motie Amendement'!$I$2,"")&amp;"  "&amp;IF('Motie Amendement'!J15="ja",'Motie Amendement'!$J$2,"")&amp;"  "&amp;IF('Motie Amendement'!K15="ja",'Motie Amendement'!$K$2,"")&amp;"  "&amp;IF('Motie Amendement'!L15="ja",'Motie Amendement'!$L$2,"")&amp;"  "&amp;IF('Motie Amendement'!M15="ja",'Motie Amendement'!$M$2,"")&amp;"  "&amp;IF('Motie Amendement'!N15="ja",'Motie Amendement'!$N$2,"")&amp;"  "&amp;IF('Motie Amendement'!O15="ja",'Motie Amendement'!$O$2,"")&amp;"  "&amp;IF('Motie Amendement'!P15="ja",'Motie Amendement'!$P$2,"")&amp;"  "&amp;IF('Motie Amendement'!Q15="ja",'Motie Amendement'!$Q$2,"")&amp;"  "&amp;IF('Motie Amendement'!R15="ja",'Motie Amendement'!$R$2,"")&amp;"  "&amp;IF('Motie Amendement'!S15="ja",'Motie Amendement'!$S$2,"")</f>
        <v xml:space="preserve">                            </v>
      </c>
      <c r="H15" s="72" t="str">
        <f>IF(ISBLANK('Te volgen toezeggingen'!D15),"-","ja, zie tabblad 'te volgen toezeggingen'")</f>
        <v>-</v>
      </c>
      <c r="I15" s="5" t="s">
        <v>124</v>
      </c>
    </row>
    <row r="16" spans="1:9" ht="60" customHeight="1" x14ac:dyDescent="0.25">
      <c r="A16" s="70">
        <f>'Politiek gesprek (sessie) '!A16</f>
        <v>271</v>
      </c>
      <c r="B16" s="71" t="str">
        <f>'Politiek gesprek (sessie) '!B16</f>
        <v>Regionale Ontwikkelingsmaatschappij Metropoolregio Amsterdam Noord-Holland Noord (ROM MRA-NHN)</v>
      </c>
      <c r="C16" s="71" t="str">
        <f>'Politiek gesprek (sessie) '!C16</f>
        <v>informatienota</v>
      </c>
      <c r="D16" s="31" t="str">
        <f>IF('Politiek gesprek (sessie) '!E16="ja",'Politiek gesprek (sessie) '!$E$2,"")&amp;"  "&amp;IF('Politiek gesprek (sessie) '!F16="ja",'Politiek gesprek (sessie) '!$F$2,"")&amp;"  "&amp;IF('Politiek gesprek (sessie) '!G16="ja",'Politiek gesprek (sessie) '!$G$2,"")&amp;"  "&amp;IF('Politiek gesprek (sessie) '!H16="ja",'Politiek gesprek (sessie) '!$H$2,"")&amp;"  "&amp;IF('Politiek gesprek (sessie) '!I16="ja",'Politiek gesprek (sessie) '!$I$2,"")&amp;"  "&amp;IF('Politiek gesprek (sessie) '!J16="ja",'Politiek gesprek (sessie) '!$J$2,"")&amp;"  "&amp;IF('Politiek gesprek (sessie) '!K16="ja",'Politiek gesprek (sessie) '!$K$2,"")&amp;"  "&amp;IF('Politiek gesprek (sessie) '!L16="ja",'Politiek gesprek (sessie) '!$L$2,"")&amp;"  "&amp;IF('Politiek gesprek (sessie) '!M16="ja",'Politiek gesprek (sessie) '!$M$2,"")&amp;"  "&amp;IF('Politiek gesprek (sessie) '!N16="ja",'Politiek gesprek (sessie) '!$N$2,"")&amp;"  "&amp;IF('Politiek gesprek (sessie) '!O16="ja",'Politiek gesprek (sessie) '!$O$2,"")&amp;"  "&amp;IF('Politiek gesprek (sessie) '!P16="ja",'Politiek gesprek (sessie) '!$P$2,"")&amp;"  "&amp;IF('Politiek gesprek (sessie) '!Q16="ja",'Politiek gesprek (sessie) '!$Q$2,"")&amp;"  "&amp;IF('Politiek gesprek (sessie) '!R16="ja",'Politiek gesprek (sessie) '!$R$2,"")&amp;"  "&amp;IF('Politiek gesprek (sessie) '!S16="ja",'Politiek gesprek (sessie) '!$S$2,"")</f>
        <v xml:space="preserve">                            </v>
      </c>
      <c r="E16" s="48">
        <f>'Politiek gesprek (sessie) '!T16</f>
        <v>0</v>
      </c>
      <c r="F16" s="33" t="str">
        <f>IF('Technische vragen'!E16="ja",'Technische vragen'!$E$2,"")&amp;"  "&amp;IF('Technische vragen'!F16="ja",'Technische vragen'!$F$2,"")&amp;"  "&amp;IF('Technische vragen'!G16="ja",'Technische vragen'!$G$2,"")&amp;"  "&amp;IF('Technische vragen'!H16="ja",'Technische vragen'!$H$2,"")&amp;"  "&amp;IF('Technische vragen'!I16="ja",'Technische vragen'!$I$2,"")&amp;"  "&amp;IF('Technische vragen'!J16="ja",'Technische vragen'!$J$2,"")&amp;"  "&amp;IF('Technische vragen'!K16="ja",'Technische vragen'!$K$2,"")&amp;"  "&amp;IF('Technische vragen'!L16="ja",'Technische vragen'!$L$2,"")&amp;"  "&amp;IF('Technische vragen'!M16="ja",'Technische vragen'!$M$2,"")&amp;"  "&amp;IF('Technische vragen'!N16="ja",'Technische vragen'!$N$2,"")&amp;"  "&amp;IF('Technische vragen'!O16="ja",'Technische vragen'!$O$2,"")&amp;"  "&amp;IF('Technische vragen'!P16="ja",'Technische vragen'!$P$2,"")&amp;"  "&amp;IF('Technische vragen'!Q16="ja",'Technische vragen'!$Q$2,"")&amp;"  "&amp;IF('Technische vragen'!R16="ja",'Technische vragen'!$R$2,"")&amp;"  "&amp;IF('Technische vragen'!S16="ja",'Technische vragen'!$S$2,"")</f>
        <v xml:space="preserve">                            </v>
      </c>
      <c r="G16" s="33" t="str">
        <f>IF('Motie Amendement'!E16="ja",'Motie Amendement'!$E$2,"")&amp;"  "&amp;IF('Motie Amendement'!F16="ja",'Motie Amendement'!$F$2,"")&amp;"  "&amp;IF('Motie Amendement'!G16="ja",'Motie Amendement'!$G$2,"")&amp;"  "&amp;IF('Motie Amendement'!H16="ja",'Motie Amendement'!$H$2,"")&amp;"  "&amp;IF('Motie Amendement'!I16="ja",'Motie Amendement'!$I$2,"")&amp;"  "&amp;IF('Motie Amendement'!J16="ja",'Motie Amendement'!$J$2,"")&amp;"  "&amp;IF('Motie Amendement'!K16="ja",'Motie Amendement'!$K$2,"")&amp;"  "&amp;IF('Motie Amendement'!L16="ja",'Motie Amendement'!$L$2,"")&amp;"  "&amp;IF('Motie Amendement'!M16="ja",'Motie Amendement'!$M$2,"")&amp;"  "&amp;IF('Motie Amendement'!N16="ja",'Motie Amendement'!$N$2,"")&amp;"  "&amp;IF('Motie Amendement'!O16="ja",'Motie Amendement'!$O$2,"")&amp;"  "&amp;IF('Motie Amendement'!P16="ja",'Motie Amendement'!$P$2,"")&amp;"  "&amp;IF('Motie Amendement'!Q16="ja",'Motie Amendement'!$Q$2,"")&amp;"  "&amp;IF('Motie Amendement'!R16="ja",'Motie Amendement'!$R$2,"")&amp;"  "&amp;IF('Motie Amendement'!S16="ja",'Motie Amendement'!$S$2,"")</f>
        <v xml:space="preserve">                            </v>
      </c>
      <c r="H16" s="72" t="str">
        <f>IF(ISBLANK('Te volgen toezeggingen'!D16),"-","ja, zie tabblad 'te volgen toezeggingen'")</f>
        <v>-</v>
      </c>
      <c r="I16" s="5"/>
    </row>
    <row r="17" spans="1:9" ht="60" customHeight="1" x14ac:dyDescent="0.25">
      <c r="A17" s="70">
        <f>'Politiek gesprek (sessie) '!A17</f>
        <v>272</v>
      </c>
      <c r="B17" s="71" t="str">
        <f>'Politiek gesprek (sessie) '!B17</f>
        <v>Aanvraag woningbouwimpuls Stationsgebied</v>
      </c>
      <c r="C17" s="71" t="str">
        <f>'Politiek gesprek (sessie) '!C17</f>
        <v>informatienota</v>
      </c>
      <c r="D17" s="31" t="str">
        <f>IF('Politiek gesprek (sessie) '!E17="ja",'Politiek gesprek (sessie) '!$E$2,"")&amp;"  "&amp;IF('Politiek gesprek (sessie) '!F17="ja",'Politiek gesprek (sessie) '!$F$2,"")&amp;"  "&amp;IF('Politiek gesprek (sessie) '!G17="ja",'Politiek gesprek (sessie) '!$G$2,"")&amp;"  "&amp;IF('Politiek gesprek (sessie) '!H17="ja",'Politiek gesprek (sessie) '!$H$2,"")&amp;"  "&amp;IF('Politiek gesprek (sessie) '!I17="ja",'Politiek gesprek (sessie) '!$I$2,"")&amp;"  "&amp;IF('Politiek gesprek (sessie) '!J17="ja",'Politiek gesprek (sessie) '!$J$2,"")&amp;"  "&amp;IF('Politiek gesprek (sessie) '!K17="ja",'Politiek gesprek (sessie) '!$K$2,"")&amp;"  "&amp;IF('Politiek gesprek (sessie) '!L17="ja",'Politiek gesprek (sessie) '!$L$2,"")&amp;"  "&amp;IF('Politiek gesprek (sessie) '!M17="ja",'Politiek gesprek (sessie) '!$M$2,"")&amp;"  "&amp;IF('Politiek gesprek (sessie) '!N17="ja",'Politiek gesprek (sessie) '!$N$2,"")&amp;"  "&amp;IF('Politiek gesprek (sessie) '!O17="ja",'Politiek gesprek (sessie) '!$O$2,"")&amp;"  "&amp;IF('Politiek gesprek (sessie) '!P17="ja",'Politiek gesprek (sessie) '!$P$2,"")&amp;"  "&amp;IF('Politiek gesprek (sessie) '!Q17="ja",'Politiek gesprek (sessie) '!$Q$2,"")&amp;"  "&amp;IF('Politiek gesprek (sessie) '!R17="ja",'Politiek gesprek (sessie) '!$R$2,"")&amp;"  "&amp;IF('Politiek gesprek (sessie) '!S17="ja",'Politiek gesprek (sessie) '!$S$2,"")</f>
        <v xml:space="preserve">            LL          D66      </v>
      </c>
      <c r="E17" s="48">
        <f>'Politiek gesprek (sessie) '!T17</f>
        <v>5</v>
      </c>
      <c r="F17" s="33" t="str">
        <f>IF('Technische vragen'!E17="ja",'Technische vragen'!$E$2,"")&amp;"  "&amp;IF('Technische vragen'!F17="ja",'Technische vragen'!$F$2,"")&amp;"  "&amp;IF('Technische vragen'!G17="ja",'Technische vragen'!$G$2,"")&amp;"  "&amp;IF('Technische vragen'!H17="ja",'Technische vragen'!$H$2,"")&amp;"  "&amp;IF('Technische vragen'!I17="ja",'Technische vragen'!$I$2,"")&amp;"  "&amp;IF('Technische vragen'!J17="ja",'Technische vragen'!$J$2,"")&amp;"  "&amp;IF('Technische vragen'!K17="ja",'Technische vragen'!$K$2,"")&amp;"  "&amp;IF('Technische vragen'!L17="ja",'Technische vragen'!$L$2,"")&amp;"  "&amp;IF('Technische vragen'!M17="ja",'Technische vragen'!$M$2,"")&amp;"  "&amp;IF('Technische vragen'!N17="ja",'Technische vragen'!$N$2,"")&amp;"  "&amp;IF('Technische vragen'!O17="ja",'Technische vragen'!$O$2,"")&amp;"  "&amp;IF('Technische vragen'!P17="ja",'Technische vragen'!$P$2,"")&amp;"  "&amp;IF('Technische vragen'!Q17="ja",'Technische vragen'!$Q$2,"")&amp;"  "&amp;IF('Technische vragen'!R17="ja",'Technische vragen'!$R$2,"")&amp;"  "&amp;IF('Technische vragen'!S17="ja",'Technische vragen'!$S$2,"")</f>
        <v xml:space="preserve">                            </v>
      </c>
      <c r="G17" s="33" t="str">
        <f>IF('Motie Amendement'!E17="ja",'Motie Amendement'!$E$2,"")&amp;"  "&amp;IF('Motie Amendement'!F17="ja",'Motie Amendement'!$F$2,"")&amp;"  "&amp;IF('Motie Amendement'!G17="ja",'Motie Amendement'!$G$2,"")&amp;"  "&amp;IF('Motie Amendement'!H17="ja",'Motie Amendement'!$H$2,"")&amp;"  "&amp;IF('Motie Amendement'!I17="ja",'Motie Amendement'!$I$2,"")&amp;"  "&amp;IF('Motie Amendement'!J17="ja",'Motie Amendement'!$J$2,"")&amp;"  "&amp;IF('Motie Amendement'!K17="ja",'Motie Amendement'!$K$2,"")&amp;"  "&amp;IF('Motie Amendement'!L17="ja",'Motie Amendement'!$L$2,"")&amp;"  "&amp;IF('Motie Amendement'!M17="ja",'Motie Amendement'!$M$2,"")&amp;"  "&amp;IF('Motie Amendement'!N17="ja",'Motie Amendement'!$N$2,"")&amp;"  "&amp;IF('Motie Amendement'!O17="ja",'Motie Amendement'!$O$2,"")&amp;"  "&amp;IF('Motie Amendement'!P17="ja",'Motie Amendement'!$P$2,"")&amp;"  "&amp;IF('Motie Amendement'!Q17="ja",'Motie Amendement'!$Q$2,"")&amp;"  "&amp;IF('Motie Amendement'!R17="ja",'Motie Amendement'!$R$2,"")&amp;"  "&amp;IF('Motie Amendement'!S17="ja",'Motie Amendement'!$S$2,"")</f>
        <v xml:space="preserve">                            </v>
      </c>
      <c r="H17" s="72" t="str">
        <f>IF(ISBLANK('Te volgen toezeggingen'!D17),"-","ja, zie tabblad 'te volgen toezeggingen'")</f>
        <v>-</v>
      </c>
      <c r="I17" s="5"/>
    </row>
    <row r="18" spans="1:9" ht="60" customHeight="1" x14ac:dyDescent="0.25">
      <c r="A18" s="70">
        <f>'Politiek gesprek (sessie) '!A18</f>
        <v>273</v>
      </c>
      <c r="B18" s="71" t="str">
        <f>'Politiek gesprek (sessie) '!B18</f>
        <v>Raadsbesluit Checklist vroegtijdige betrokkenheid raad  ontwerpbestemmingsplan Warande - Klein Nooten</v>
      </c>
      <c r="C18" s="71" t="str">
        <f>'Politiek gesprek (sessie) '!C18</f>
        <v>raadsvoorstel</v>
      </c>
      <c r="D18" s="31" t="str">
        <f>IF('Politiek gesprek (sessie) '!E18="ja",'Politiek gesprek (sessie) '!$E$2,"")&amp;"  "&amp;IF('Politiek gesprek (sessie) '!F18="ja",'Politiek gesprek (sessie) '!$F$2,"")&amp;"  "&amp;IF('Politiek gesprek (sessie) '!G18="ja",'Politiek gesprek (sessie) '!$G$2,"")&amp;"  "&amp;IF('Politiek gesprek (sessie) '!H18="ja",'Politiek gesprek (sessie) '!$H$2,"")&amp;"  "&amp;IF('Politiek gesprek (sessie) '!I18="ja",'Politiek gesprek (sessie) '!$I$2,"")&amp;"  "&amp;IF('Politiek gesprek (sessie) '!J18="ja",'Politiek gesprek (sessie) '!$J$2,"")&amp;"  "&amp;IF('Politiek gesprek (sessie) '!K18="ja",'Politiek gesprek (sessie) '!$K$2,"")&amp;"  "&amp;IF('Politiek gesprek (sessie) '!L18="ja",'Politiek gesprek (sessie) '!$L$2,"")&amp;"  "&amp;IF('Politiek gesprek (sessie) '!M18="ja",'Politiek gesprek (sessie) '!$M$2,"")&amp;"  "&amp;IF('Politiek gesprek (sessie) '!N18="ja",'Politiek gesprek (sessie) '!$N$2,"")&amp;"  "&amp;IF('Politiek gesprek (sessie) '!O18="ja",'Politiek gesprek (sessie) '!$O$2,"")&amp;"  "&amp;IF('Politiek gesprek (sessie) '!P18="ja",'Politiek gesprek (sessie) '!$P$2,"")&amp;"  "&amp;IF('Politiek gesprek (sessie) '!Q18="ja",'Politiek gesprek (sessie) '!$Q$2,"")&amp;"  "&amp;IF('Politiek gesprek (sessie) '!R18="ja",'Politiek gesprek (sessie) '!$R$2,"")&amp;"  "&amp;IF('Politiek gesprek (sessie) '!S18="ja",'Politiek gesprek (sessie) '!$S$2,"")</f>
        <v xml:space="preserve">                      D66    CU  </v>
      </c>
      <c r="E18" s="48">
        <f>'Politiek gesprek (sessie) '!T18</f>
        <v>5</v>
      </c>
      <c r="F18" s="33" t="str">
        <f>IF('Technische vragen'!E18="ja",'Technische vragen'!$E$2,"")&amp;"  "&amp;IF('Technische vragen'!F18="ja",'Technische vragen'!$F$2,"")&amp;"  "&amp;IF('Technische vragen'!G18="ja",'Technische vragen'!$G$2,"")&amp;"  "&amp;IF('Technische vragen'!H18="ja",'Technische vragen'!$H$2,"")&amp;"  "&amp;IF('Technische vragen'!I18="ja",'Technische vragen'!$I$2,"")&amp;"  "&amp;IF('Technische vragen'!J18="ja",'Technische vragen'!$J$2,"")&amp;"  "&amp;IF('Technische vragen'!K18="ja",'Technische vragen'!$K$2,"")&amp;"  "&amp;IF('Technische vragen'!L18="ja",'Technische vragen'!$L$2,"")&amp;"  "&amp;IF('Technische vragen'!M18="ja",'Technische vragen'!$M$2,"")&amp;"  "&amp;IF('Technische vragen'!N18="ja",'Technische vragen'!$N$2,"")&amp;"  "&amp;IF('Technische vragen'!O18="ja",'Technische vragen'!$O$2,"")&amp;"  "&amp;IF('Technische vragen'!P18="ja",'Technische vragen'!$P$2,"")&amp;"  "&amp;IF('Technische vragen'!Q18="ja",'Technische vragen'!$Q$2,"")&amp;"  "&amp;IF('Technische vragen'!R18="ja",'Technische vragen'!$R$2,"")&amp;"  "&amp;IF('Technische vragen'!S18="ja",'Technische vragen'!$S$2,"")</f>
        <v xml:space="preserve">                            </v>
      </c>
      <c r="G18" s="33" t="str">
        <f>IF('Motie Amendement'!E18="ja",'Motie Amendement'!$E$2,"")&amp;"  "&amp;IF('Motie Amendement'!F18="ja",'Motie Amendement'!$F$2,"")&amp;"  "&amp;IF('Motie Amendement'!G18="ja",'Motie Amendement'!$G$2,"")&amp;"  "&amp;IF('Motie Amendement'!H18="ja",'Motie Amendement'!$H$2,"")&amp;"  "&amp;IF('Motie Amendement'!I18="ja",'Motie Amendement'!$I$2,"")&amp;"  "&amp;IF('Motie Amendement'!J18="ja",'Motie Amendement'!$J$2,"")&amp;"  "&amp;IF('Motie Amendement'!K18="ja",'Motie Amendement'!$K$2,"")&amp;"  "&amp;IF('Motie Amendement'!L18="ja",'Motie Amendement'!$L$2,"")&amp;"  "&amp;IF('Motie Amendement'!M18="ja",'Motie Amendement'!$M$2,"")&amp;"  "&amp;IF('Motie Amendement'!N18="ja",'Motie Amendement'!$N$2,"")&amp;"  "&amp;IF('Motie Amendement'!O18="ja",'Motie Amendement'!$O$2,"")&amp;"  "&amp;IF('Motie Amendement'!P18="ja",'Motie Amendement'!$P$2,"")&amp;"  "&amp;IF('Motie Amendement'!Q18="ja",'Motie Amendement'!$Q$2,"")&amp;"  "&amp;IF('Motie Amendement'!R18="ja",'Motie Amendement'!$R$2,"")&amp;"  "&amp;IF('Motie Amendement'!S18="ja",'Motie Amendement'!$S$2,"")</f>
        <v xml:space="preserve">                            </v>
      </c>
      <c r="H18" s="72" t="str">
        <f>IF(ISBLANK('Te volgen toezeggingen'!D18),"-","ja, zie tabblad 'te volgen toezeggingen'")</f>
        <v>-</v>
      </c>
      <c r="I18" s="5" t="s">
        <v>125</v>
      </c>
    </row>
    <row r="19" spans="1:9" ht="60" customHeight="1" x14ac:dyDescent="0.25">
      <c r="A19" s="70">
        <f>'Politiek gesprek (sessie) '!A19</f>
        <v>274</v>
      </c>
      <c r="B19" s="71" t="str">
        <f>'Politiek gesprek (sessie) '!B19</f>
        <v>Beantwoording schriftelijke vragen InwonersPartij inzake Aziatische Tijgermug</v>
      </c>
      <c r="C19" s="71" t="str">
        <f>'Politiek gesprek (sessie) '!C19</f>
        <v>Brief aan de raad</v>
      </c>
      <c r="D19" s="30" t="str">
        <f>IF('Politiek gesprek (sessie) '!E19="ja",'Politiek gesprek (sessie) '!$E$2,"")&amp;"  "&amp;IF('Politiek gesprek (sessie) '!F19="ja",'Politiek gesprek (sessie) '!$F$2,"")&amp;"  "&amp;IF('Politiek gesprek (sessie) '!G19="ja",'Politiek gesprek (sessie) '!$G$2,"")&amp;"  "&amp;IF('Politiek gesprek (sessie) '!H19="ja",'Politiek gesprek (sessie) '!$H$2,"")&amp;"  "&amp;IF('Politiek gesprek (sessie) '!I19="ja",'Politiek gesprek (sessie) '!$I$2,"")&amp;"  "&amp;IF('Politiek gesprek (sessie) '!J19="ja",'Politiek gesprek (sessie) '!$J$2,"")&amp;"  "&amp;IF('Politiek gesprek (sessie) '!K19="ja",'Politiek gesprek (sessie) '!$K$2,"")&amp;"  "&amp;IF('Politiek gesprek (sessie) '!L19="ja",'Politiek gesprek (sessie) '!$L$2,"")&amp;"  "&amp;IF('Politiek gesprek (sessie) '!M19="ja",'Politiek gesprek (sessie) '!$M$2,"")&amp;"  "&amp;IF('Politiek gesprek (sessie) '!N19="ja",'Politiek gesprek (sessie) '!$N$2,"")&amp;"  "&amp;IF('Politiek gesprek (sessie) '!O19="ja",'Politiek gesprek (sessie) '!$O$2,"")&amp;"  "&amp;IF('Politiek gesprek (sessie) '!P19="ja",'Politiek gesprek (sessie) '!$P$2,"")&amp;"  "&amp;IF('Politiek gesprek (sessie) '!Q19="ja",'Politiek gesprek (sessie) '!$Q$2,"")&amp;"  "&amp;IF('Politiek gesprek (sessie) '!R19="ja",'Politiek gesprek (sessie) '!$R$2,"")&amp;"  "&amp;IF('Politiek gesprek (sessie) '!S19="ja",'Politiek gesprek (sessie) '!$S$2,"")</f>
        <v xml:space="preserve">                            </v>
      </c>
      <c r="E19" s="47">
        <f>'Politiek gesprek (sessie) '!T19</f>
        <v>0</v>
      </c>
      <c r="F19" s="33" t="str">
        <f>IF('Technische vragen'!E19="ja",'Technische vragen'!$E$2,"")&amp;"  "&amp;IF('Technische vragen'!F19="ja",'Technische vragen'!$F$2,"")&amp;"  "&amp;IF('Technische vragen'!G19="ja",'Technische vragen'!$G$2,"")&amp;"  "&amp;IF('Technische vragen'!H19="ja",'Technische vragen'!$H$2,"")&amp;"  "&amp;IF('Technische vragen'!I19="ja",'Technische vragen'!$I$2,"")&amp;"  "&amp;IF('Technische vragen'!J19="ja",'Technische vragen'!$J$2,"")&amp;"  "&amp;IF('Technische vragen'!K19="ja",'Technische vragen'!$K$2,"")&amp;"  "&amp;IF('Technische vragen'!L19="ja",'Technische vragen'!$L$2,"")&amp;"  "&amp;IF('Technische vragen'!M19="ja",'Technische vragen'!$M$2,"")&amp;"  "&amp;IF('Technische vragen'!N19="ja",'Technische vragen'!$N$2,"")&amp;"  "&amp;IF('Technische vragen'!O19="ja",'Technische vragen'!$O$2,"")&amp;"  "&amp;IF('Technische vragen'!P19="ja",'Technische vragen'!$P$2,"")&amp;"  "&amp;IF('Technische vragen'!Q19="ja",'Technische vragen'!$Q$2,"")&amp;"  "&amp;IF('Technische vragen'!R19="ja",'Technische vragen'!$R$2,"")&amp;"  "&amp;IF('Technische vragen'!S19="ja",'Technische vragen'!$S$2,"")</f>
        <v xml:space="preserve">                            </v>
      </c>
      <c r="G19" s="33" t="str">
        <f>IF('Motie Amendement'!E19="ja",'Motie Amendement'!$E$2,"")&amp;"  "&amp;IF('Motie Amendement'!F19="ja",'Motie Amendement'!$F$2,"")&amp;"  "&amp;IF('Motie Amendement'!G19="ja",'Motie Amendement'!$G$2,"")&amp;"  "&amp;IF('Motie Amendement'!H19="ja",'Motie Amendement'!$H$2,"")&amp;"  "&amp;IF('Motie Amendement'!I19="ja",'Motie Amendement'!$I$2,"")&amp;"  "&amp;IF('Motie Amendement'!J19="ja",'Motie Amendement'!$J$2,"")&amp;"  "&amp;IF('Motie Amendement'!K19="ja",'Motie Amendement'!$K$2,"")&amp;"  "&amp;IF('Motie Amendement'!L19="ja",'Motie Amendement'!$L$2,"")&amp;"  "&amp;IF('Motie Amendement'!M19="ja",'Motie Amendement'!$M$2,"")&amp;"  "&amp;IF('Motie Amendement'!N19="ja",'Motie Amendement'!$N$2,"")&amp;"  "&amp;IF('Motie Amendement'!O19="ja",'Motie Amendement'!$O$2,"")&amp;"  "&amp;IF('Motie Amendement'!P19="ja",'Motie Amendement'!$P$2,"")&amp;"  "&amp;IF('Motie Amendement'!Q19="ja",'Motie Amendement'!$Q$2,"")&amp;"  "&amp;IF('Motie Amendement'!R19="ja",'Motie Amendement'!$R$2,"")&amp;"  "&amp;IF('Motie Amendement'!S19="ja",'Motie Amendement'!$S$2,"")</f>
        <v xml:space="preserve">                            </v>
      </c>
      <c r="H19" s="72" t="str">
        <f>IF(ISBLANK('Te volgen toezeggingen'!D19),"-","ja, zie tabblad 'te volgen toezeggingen'")</f>
        <v>-</v>
      </c>
      <c r="I19" s="5"/>
    </row>
    <row r="20" spans="1:9" ht="60" customHeight="1" x14ac:dyDescent="0.25">
      <c r="A20" s="70">
        <f>'Politiek gesprek (sessie) '!A20</f>
        <v>275</v>
      </c>
      <c r="B20" s="71" t="str">
        <f>'Politiek gesprek (sessie) '!B20</f>
        <v>Aanvraag sessie Doorontwikkelen van de KPI’s JEL</v>
      </c>
      <c r="C20" s="71" t="str">
        <f>'Politiek gesprek (sessie) '!C20</f>
        <v>Overige</v>
      </c>
      <c r="D20" s="31" t="str">
        <f>IF('Politiek gesprek (sessie) '!E20="ja",'Politiek gesprek (sessie) '!$E$2,"")&amp;"  "&amp;IF('Politiek gesprek (sessie) '!F20="ja",'Politiek gesprek (sessie) '!$F$2,"")&amp;"  "&amp;IF('Politiek gesprek (sessie) '!G20="ja",'Politiek gesprek (sessie) '!$G$2,"")&amp;"  "&amp;IF('Politiek gesprek (sessie) '!H20="ja",'Politiek gesprek (sessie) '!$H$2,"")&amp;"  "&amp;IF('Politiek gesprek (sessie) '!I20="ja",'Politiek gesprek (sessie) '!$I$2,"")&amp;"  "&amp;IF('Politiek gesprek (sessie) '!J20="ja",'Politiek gesprek (sessie) '!$J$2,"")&amp;"  "&amp;IF('Politiek gesprek (sessie) '!K20="ja",'Politiek gesprek (sessie) '!$K$2,"")&amp;"  "&amp;IF('Politiek gesprek (sessie) '!L20="ja",'Politiek gesprek (sessie) '!$L$2,"")&amp;"  "&amp;IF('Politiek gesprek (sessie) '!M20="ja",'Politiek gesprek (sessie) '!$M$2,"")&amp;"  "&amp;IF('Politiek gesprek (sessie) '!N20="ja",'Politiek gesprek (sessie) '!$N$2,"")&amp;"  "&amp;IF('Politiek gesprek (sessie) '!O20="ja",'Politiek gesprek (sessie) '!$O$2,"")&amp;"  "&amp;IF('Politiek gesprek (sessie) '!P20="ja",'Politiek gesprek (sessie) '!$P$2,"")&amp;"  "&amp;IF('Politiek gesprek (sessie) '!Q20="ja",'Politiek gesprek (sessie) '!$Q$2,"")&amp;"  "&amp;IF('Politiek gesprek (sessie) '!R20="ja",'Politiek gesprek (sessie) '!$R$2,"")&amp;"  "&amp;IF('Politiek gesprek (sessie) '!S20="ja",'Politiek gesprek (sessie) '!$S$2,"")</f>
        <v>PVV  CDA        GBL  LL        JL    GL  CU  InwonersPartij</v>
      </c>
      <c r="E20" s="48">
        <f>'Politiek gesprek (sessie) '!T20</f>
        <v>19</v>
      </c>
      <c r="F20" s="33" t="str">
        <f>IF('Technische vragen'!E20="ja",'Technische vragen'!$E$2,"")&amp;"  "&amp;IF('Technische vragen'!F20="ja",'Technische vragen'!$F$2,"")&amp;"  "&amp;IF('Technische vragen'!G20="ja",'Technische vragen'!$G$2,"")&amp;"  "&amp;IF('Technische vragen'!H20="ja",'Technische vragen'!$H$2,"")&amp;"  "&amp;IF('Technische vragen'!I20="ja",'Technische vragen'!$I$2,"")&amp;"  "&amp;IF('Technische vragen'!J20="ja",'Technische vragen'!$J$2,"")&amp;"  "&amp;IF('Technische vragen'!K20="ja",'Technische vragen'!$K$2,"")&amp;"  "&amp;IF('Technische vragen'!L20="ja",'Technische vragen'!$L$2,"")&amp;"  "&amp;IF('Technische vragen'!M20="ja",'Technische vragen'!$M$2,"")&amp;"  "&amp;IF('Technische vragen'!N20="ja",'Technische vragen'!$N$2,"")&amp;"  "&amp;IF('Technische vragen'!O20="ja",'Technische vragen'!$O$2,"")&amp;"  "&amp;IF('Technische vragen'!P20="ja",'Technische vragen'!$P$2,"")&amp;"  "&amp;IF('Technische vragen'!Q20="ja",'Technische vragen'!$Q$2,"")&amp;"  "&amp;IF('Technische vragen'!R20="ja",'Technische vragen'!$R$2,"")&amp;"  "&amp;IF('Technische vragen'!S20="ja",'Technische vragen'!$S$2,"")</f>
        <v xml:space="preserve">                            </v>
      </c>
      <c r="G20" s="33" t="str">
        <f>IF('Motie Amendement'!E20="ja",'Motie Amendement'!$E$2,"")&amp;"  "&amp;IF('Motie Amendement'!F20="ja",'Motie Amendement'!$F$2,"")&amp;"  "&amp;IF('Motie Amendement'!G20="ja",'Motie Amendement'!$G$2,"")&amp;"  "&amp;IF('Motie Amendement'!H20="ja",'Motie Amendement'!$H$2,"")&amp;"  "&amp;IF('Motie Amendement'!I20="ja",'Motie Amendement'!$I$2,"")&amp;"  "&amp;IF('Motie Amendement'!J20="ja",'Motie Amendement'!$J$2,"")&amp;"  "&amp;IF('Motie Amendement'!K20="ja",'Motie Amendement'!$K$2,"")&amp;"  "&amp;IF('Motie Amendement'!L20="ja",'Motie Amendement'!$L$2,"")&amp;"  "&amp;IF('Motie Amendement'!M20="ja",'Motie Amendement'!$M$2,"")&amp;"  "&amp;IF('Motie Amendement'!N20="ja",'Motie Amendement'!$N$2,"")&amp;"  "&amp;IF('Motie Amendement'!O20="ja",'Motie Amendement'!$O$2,"")&amp;"  "&amp;IF('Motie Amendement'!P20="ja",'Motie Amendement'!$P$2,"")&amp;"  "&amp;IF('Motie Amendement'!Q20="ja",'Motie Amendement'!$Q$2,"")&amp;"  "&amp;IF('Motie Amendement'!R20="ja",'Motie Amendement'!$R$2,"")&amp;"  "&amp;IF('Motie Amendement'!S20="ja",'Motie Amendement'!$S$2,"")</f>
        <v xml:space="preserve">                            </v>
      </c>
      <c r="H20" s="72" t="str">
        <f>IF(ISBLANK('Te volgen toezeggingen'!D20),"-","ja, zie tabblad 'te volgen toezeggingen'")</f>
        <v>-</v>
      </c>
      <c r="I20" s="5" t="s">
        <v>129</v>
      </c>
    </row>
    <row r="21" spans="1:9" ht="60" customHeight="1" x14ac:dyDescent="0.25">
      <c r="A21" s="70">
        <f>'Politiek gesprek (sessie) '!A21</f>
        <v>276</v>
      </c>
      <c r="B21" s="71" t="str">
        <f>'Politiek gesprek (sessie) '!B21</f>
        <v>Rekenkamerrapport ‘code rood voor de jeugdzorg’</v>
      </c>
      <c r="C21" s="71" t="str">
        <f>'Politiek gesprek (sessie) '!C21</f>
        <v>Raadsvoorstel</v>
      </c>
      <c r="D21" s="31" t="str">
        <f>IF('Politiek gesprek (sessie) '!E21="ja",'Politiek gesprek (sessie) '!$E$2,"")&amp;"  "&amp;IF('Politiek gesprek (sessie) '!F21="ja",'Politiek gesprek (sessie) '!$F$2,"")&amp;"  "&amp;IF('Politiek gesprek (sessie) '!G21="ja",'Politiek gesprek (sessie) '!$G$2,"")&amp;"  "&amp;IF('Politiek gesprek (sessie) '!H21="ja",'Politiek gesprek (sessie) '!$H$2,"")&amp;"  "&amp;IF('Politiek gesprek (sessie) '!I21="ja",'Politiek gesprek (sessie) '!$I$2,"")&amp;"  "&amp;IF('Politiek gesprek (sessie) '!J21="ja",'Politiek gesprek (sessie) '!$J$2,"")&amp;"  "&amp;IF('Politiek gesprek (sessie) '!K21="ja",'Politiek gesprek (sessie) '!$K$2,"")&amp;"  "&amp;IF('Politiek gesprek (sessie) '!L21="ja",'Politiek gesprek (sessie) '!$L$2,"")&amp;"  "&amp;IF('Politiek gesprek (sessie) '!M21="ja",'Politiek gesprek (sessie) '!$M$2,"")&amp;"  "&amp;IF('Politiek gesprek (sessie) '!N21="ja",'Politiek gesprek (sessie) '!$N$2,"")&amp;"  "&amp;IF('Politiek gesprek (sessie) '!O21="ja",'Politiek gesprek (sessie) '!$O$2,"")&amp;"  "&amp;IF('Politiek gesprek (sessie) '!P21="ja",'Politiek gesprek (sessie) '!$P$2,"")&amp;"  "&amp;IF('Politiek gesprek (sessie) '!Q21="ja",'Politiek gesprek (sessie) '!$Q$2,"")&amp;"  "&amp;IF('Politiek gesprek (sessie) '!R21="ja",'Politiek gesprek (sessie) '!$R$2,"")&amp;"  "&amp;IF('Politiek gesprek (sessie) '!S21="ja",'Politiek gesprek (sessie) '!$S$2,"")</f>
        <v>PVV  CDA    VVD    GBL  LL  ML  DENK  PvdA  JL  D66  GL  CU  InwonersPartij</v>
      </c>
      <c r="E21" s="48">
        <f>'Politiek gesprek (sessie) '!T21</f>
        <v>32</v>
      </c>
      <c r="F21" s="33" t="str">
        <f>IF('Technische vragen'!E21="ja",'Technische vragen'!$E$2,"")&amp;"  "&amp;IF('Technische vragen'!F21="ja",'Technische vragen'!$F$2,"")&amp;"  "&amp;IF('Technische vragen'!G21="ja",'Technische vragen'!$G$2,"")&amp;"  "&amp;IF('Technische vragen'!H21="ja",'Technische vragen'!$H$2,"")&amp;"  "&amp;IF('Technische vragen'!I21="ja",'Technische vragen'!$I$2,"")&amp;"  "&amp;IF('Technische vragen'!J21="ja",'Technische vragen'!$J$2,"")&amp;"  "&amp;IF('Technische vragen'!K21="ja",'Technische vragen'!$K$2,"")&amp;"  "&amp;IF('Technische vragen'!L21="ja",'Technische vragen'!$L$2,"")&amp;"  "&amp;IF('Technische vragen'!M21="ja",'Technische vragen'!$M$2,"")&amp;"  "&amp;IF('Technische vragen'!N21="ja",'Technische vragen'!$N$2,"")&amp;"  "&amp;IF('Technische vragen'!O21="ja",'Technische vragen'!$O$2,"")&amp;"  "&amp;IF('Technische vragen'!P21="ja",'Technische vragen'!$P$2,"")&amp;"  "&amp;IF('Technische vragen'!Q21="ja",'Technische vragen'!$Q$2,"")&amp;"  "&amp;IF('Technische vragen'!R21="ja",'Technische vragen'!$R$2,"")&amp;"  "&amp;IF('Technische vragen'!S21="ja",'Technische vragen'!$S$2,"")</f>
        <v xml:space="preserve">                        GL    </v>
      </c>
      <c r="G21" s="33" t="str">
        <f>IF('Motie Amendement'!E21="ja",'Motie Amendement'!$E$2,"")&amp;"  "&amp;IF('Motie Amendement'!F21="ja",'Motie Amendement'!$F$2,"")&amp;"  "&amp;IF('Motie Amendement'!G21="ja",'Motie Amendement'!$G$2,"")&amp;"  "&amp;IF('Motie Amendement'!H21="ja",'Motie Amendement'!$H$2,"")&amp;"  "&amp;IF('Motie Amendement'!I21="ja",'Motie Amendement'!$I$2,"")&amp;"  "&amp;IF('Motie Amendement'!J21="ja",'Motie Amendement'!$J$2,"")&amp;"  "&amp;IF('Motie Amendement'!K21="ja",'Motie Amendement'!$K$2,"")&amp;"  "&amp;IF('Motie Amendement'!L21="ja",'Motie Amendement'!$L$2,"")&amp;"  "&amp;IF('Motie Amendement'!M21="ja",'Motie Amendement'!$M$2,"")&amp;"  "&amp;IF('Motie Amendement'!N21="ja",'Motie Amendement'!$N$2,"")&amp;"  "&amp;IF('Motie Amendement'!O21="ja",'Motie Amendement'!$O$2,"")&amp;"  "&amp;IF('Motie Amendement'!P21="ja",'Motie Amendement'!$P$2,"")&amp;"  "&amp;IF('Motie Amendement'!Q21="ja",'Motie Amendement'!$Q$2,"")&amp;"  "&amp;IF('Motie Amendement'!R21="ja",'Motie Amendement'!$R$2,"")&amp;"  "&amp;IF('Motie Amendement'!S21="ja",'Motie Amendement'!$S$2,"")</f>
        <v xml:space="preserve">                        GL    </v>
      </c>
      <c r="H21" s="72" t="str">
        <f>IF(ISBLANK('Te volgen toezeggingen'!D21),"-","ja, zie tabblad 'te volgen toezeggingen'")</f>
        <v>-</v>
      </c>
      <c r="I21" s="5" t="s">
        <v>132</v>
      </c>
    </row>
    <row r="22" spans="1:9" ht="60" customHeight="1" x14ac:dyDescent="0.25">
      <c r="A22" s="70">
        <f>'Politiek gesprek (sessie) '!A22</f>
        <v>0</v>
      </c>
      <c r="B22" s="71">
        <f>'Politiek gesprek (sessie) '!B22</f>
        <v>0</v>
      </c>
      <c r="C22" s="71">
        <f>'Politiek gesprek (sessie) '!C22</f>
        <v>0</v>
      </c>
      <c r="D22" s="31" t="str">
        <f>IF('Politiek gesprek (sessie) '!E22="ja",'Politiek gesprek (sessie) '!$E$2,"")&amp;"  "&amp;IF('Politiek gesprek (sessie) '!F22="ja",'Politiek gesprek (sessie) '!$F$2,"")&amp;"  "&amp;IF('Politiek gesprek (sessie) '!G22="ja",'Politiek gesprek (sessie) '!$G$2,"")&amp;"  "&amp;IF('Politiek gesprek (sessie) '!H22="ja",'Politiek gesprek (sessie) '!$H$2,"")&amp;"  "&amp;IF('Politiek gesprek (sessie) '!I22="ja",'Politiek gesprek (sessie) '!$I$2,"")&amp;"  "&amp;IF('Politiek gesprek (sessie) '!J22="ja",'Politiek gesprek (sessie) '!$J$2,"")&amp;"  "&amp;IF('Politiek gesprek (sessie) '!K22="ja",'Politiek gesprek (sessie) '!$K$2,"")&amp;"  "&amp;IF('Politiek gesprek (sessie) '!L22="ja",'Politiek gesprek (sessie) '!$L$2,"")&amp;"  "&amp;IF('Politiek gesprek (sessie) '!M22="ja",'Politiek gesprek (sessie) '!$M$2,"")&amp;"  "&amp;IF('Politiek gesprek (sessie) '!N22="ja",'Politiek gesprek (sessie) '!$N$2,"")&amp;"  "&amp;IF('Politiek gesprek (sessie) '!O22="ja",'Politiek gesprek (sessie) '!$O$2,"")&amp;"  "&amp;IF('Politiek gesprek (sessie) '!P22="ja",'Politiek gesprek (sessie) '!$P$2,"")&amp;"  "&amp;IF('Politiek gesprek (sessie) '!Q22="ja",'Politiek gesprek (sessie) '!$Q$2,"")&amp;"  "&amp;IF('Politiek gesprek (sessie) '!R22="ja",'Politiek gesprek (sessie) '!$R$2,"")&amp;"  "&amp;IF('Politiek gesprek (sessie) '!S22="ja",'Politiek gesprek (sessie) '!$S$2,"")</f>
        <v xml:space="preserve">                            </v>
      </c>
      <c r="E22" s="48">
        <f>'Politiek gesprek (sessie) '!T22</f>
        <v>0</v>
      </c>
      <c r="F22" s="33" t="str">
        <f>IF('Technische vragen'!E22="ja",'Technische vragen'!$E$2,"")&amp;"  "&amp;IF('Technische vragen'!F22="ja",'Technische vragen'!$F$2,"")&amp;"  "&amp;IF('Technische vragen'!G22="ja",'Technische vragen'!$G$2,"")&amp;"  "&amp;IF('Technische vragen'!H22="ja",'Technische vragen'!$H$2,"")&amp;"  "&amp;IF('Technische vragen'!I22="ja",'Technische vragen'!$I$2,"")&amp;"  "&amp;IF('Technische vragen'!J22="ja",'Technische vragen'!$J$2,"")&amp;"  "&amp;IF('Technische vragen'!K22="ja",'Technische vragen'!$K$2,"")&amp;"  "&amp;IF('Technische vragen'!L22="ja",'Technische vragen'!$L$2,"")&amp;"  "&amp;IF('Technische vragen'!M22="ja",'Technische vragen'!$M$2,"")&amp;"  "&amp;IF('Technische vragen'!N22="ja",'Technische vragen'!$N$2,"")&amp;"  "&amp;IF('Technische vragen'!O22="ja",'Technische vragen'!$O$2,"")&amp;"  "&amp;IF('Technische vragen'!P22="ja",'Technische vragen'!$P$2,"")&amp;"  "&amp;IF('Technische vragen'!Q22="ja",'Technische vragen'!$Q$2,"")&amp;"  "&amp;IF('Technische vragen'!R22="ja",'Technische vragen'!$R$2,"")&amp;"  "&amp;IF('Technische vragen'!S22="ja",'Technische vragen'!$S$2,"")</f>
        <v xml:space="preserve">                            </v>
      </c>
      <c r="G22" s="33" t="str">
        <f>IF('Motie Amendement'!E22="ja",'Motie Amendement'!$E$2,"")&amp;"  "&amp;IF('Motie Amendement'!F22="ja",'Motie Amendement'!$F$2,"")&amp;"  "&amp;IF('Motie Amendement'!G22="ja",'Motie Amendement'!$G$2,"")&amp;"  "&amp;IF('Motie Amendement'!H22="ja",'Motie Amendement'!$H$2,"")&amp;"  "&amp;IF('Motie Amendement'!I22="ja",'Motie Amendement'!$I$2,"")&amp;"  "&amp;IF('Motie Amendement'!J22="ja",'Motie Amendement'!$J$2,"")&amp;"  "&amp;IF('Motie Amendement'!K22="ja",'Motie Amendement'!$K$2,"")&amp;"  "&amp;IF('Motie Amendement'!L22="ja",'Motie Amendement'!$L$2,"")&amp;"  "&amp;IF('Motie Amendement'!M22="ja",'Motie Amendement'!$M$2,"")&amp;"  "&amp;IF('Motie Amendement'!N22="ja",'Motie Amendement'!$N$2,"")&amp;"  "&amp;IF('Motie Amendement'!O22="ja",'Motie Amendement'!$O$2,"")&amp;"  "&amp;IF('Motie Amendement'!P22="ja",'Motie Amendement'!$P$2,"")&amp;"  "&amp;IF('Motie Amendement'!Q22="ja",'Motie Amendement'!$Q$2,"")&amp;"  "&amp;IF('Motie Amendement'!R22="ja",'Motie Amendement'!$R$2,"")&amp;"  "&amp;IF('Motie Amendement'!S22="ja",'Motie Amendement'!$S$2,"")</f>
        <v xml:space="preserve">                            </v>
      </c>
      <c r="H22" s="72" t="str">
        <f>IF(ISBLANK('Te volgen toezeggingen'!D22),"-","ja, zie tabblad 'te volgen toezeggingen'")</f>
        <v>-</v>
      </c>
      <c r="I22" s="5"/>
    </row>
    <row r="23" spans="1:9" ht="60" customHeight="1" x14ac:dyDescent="0.25">
      <c r="A23" s="70">
        <f>'Politiek gesprek (sessie) '!A23</f>
        <v>0</v>
      </c>
      <c r="B23" s="71">
        <f>'Politiek gesprek (sessie) '!B23</f>
        <v>0</v>
      </c>
      <c r="C23" s="71">
        <f>'Politiek gesprek (sessie) '!C23</f>
        <v>0</v>
      </c>
      <c r="D23" s="31" t="str">
        <f>IF('Politiek gesprek (sessie) '!E23="ja",'Politiek gesprek (sessie) '!$E$2,"")&amp;"  "&amp;IF('Politiek gesprek (sessie) '!F23="ja",'Politiek gesprek (sessie) '!$F$2,"")&amp;"  "&amp;IF('Politiek gesprek (sessie) '!G23="ja",'Politiek gesprek (sessie) '!$G$2,"")&amp;"  "&amp;IF('Politiek gesprek (sessie) '!H23="ja",'Politiek gesprek (sessie) '!$H$2,"")&amp;"  "&amp;IF('Politiek gesprek (sessie) '!I23="ja",'Politiek gesprek (sessie) '!$I$2,"")&amp;"  "&amp;IF('Politiek gesprek (sessie) '!J23="ja",'Politiek gesprek (sessie) '!$J$2,"")&amp;"  "&amp;IF('Politiek gesprek (sessie) '!K23="ja",'Politiek gesprek (sessie) '!$K$2,"")&amp;"  "&amp;IF('Politiek gesprek (sessie) '!L23="ja",'Politiek gesprek (sessie) '!$L$2,"")&amp;"  "&amp;IF('Politiek gesprek (sessie) '!M23="ja",'Politiek gesprek (sessie) '!$M$2,"")&amp;"  "&amp;IF('Politiek gesprek (sessie) '!N23="ja",'Politiek gesprek (sessie) '!$N$2,"")&amp;"  "&amp;IF('Politiek gesprek (sessie) '!O23="ja",'Politiek gesprek (sessie) '!$O$2,"")&amp;"  "&amp;IF('Politiek gesprek (sessie) '!P23="ja",'Politiek gesprek (sessie) '!$P$2,"")&amp;"  "&amp;IF('Politiek gesprek (sessie) '!Q23="ja",'Politiek gesprek (sessie) '!$Q$2,"")&amp;"  "&amp;IF('Politiek gesprek (sessie) '!R23="ja",'Politiek gesprek (sessie) '!$R$2,"")&amp;"  "&amp;IF('Politiek gesprek (sessie) '!S23="ja",'Politiek gesprek (sessie) '!$S$2,"")</f>
        <v xml:space="preserve">                            </v>
      </c>
      <c r="E23" s="48">
        <f>'Politiek gesprek (sessie) '!T23</f>
        <v>0</v>
      </c>
      <c r="F23" s="33" t="str">
        <f>IF('Technische vragen'!E23="ja",'Technische vragen'!$E$2,"")&amp;"  "&amp;IF('Technische vragen'!F23="ja",'Technische vragen'!$F$2,"")&amp;"  "&amp;IF('Technische vragen'!G23="ja",'Technische vragen'!$G$2,"")&amp;"  "&amp;IF('Technische vragen'!H23="ja",'Technische vragen'!$H$2,"")&amp;"  "&amp;IF('Technische vragen'!I23="ja",'Technische vragen'!$I$2,"")&amp;"  "&amp;IF('Technische vragen'!J23="ja",'Technische vragen'!$J$2,"")&amp;"  "&amp;IF('Technische vragen'!K23="ja",'Technische vragen'!$K$2,"")&amp;"  "&amp;IF('Technische vragen'!L23="ja",'Technische vragen'!$L$2,"")&amp;"  "&amp;IF('Technische vragen'!M23="ja",'Technische vragen'!$M$2,"")&amp;"  "&amp;IF('Technische vragen'!N23="ja",'Technische vragen'!$N$2,"")&amp;"  "&amp;IF('Technische vragen'!O23="ja",'Technische vragen'!$O$2,"")&amp;"  "&amp;IF('Technische vragen'!P23="ja",'Technische vragen'!$P$2,"")&amp;"  "&amp;IF('Technische vragen'!Q23="ja",'Technische vragen'!$Q$2,"")&amp;"  "&amp;IF('Technische vragen'!R23="ja",'Technische vragen'!$R$2,"")&amp;"  "&amp;IF('Technische vragen'!S23="ja",'Technische vragen'!$S$2,"")</f>
        <v xml:space="preserve">                            </v>
      </c>
      <c r="G23" s="33" t="str">
        <f>IF('Motie Amendement'!E23="ja",'Motie Amendement'!$E$2,"")&amp;"  "&amp;IF('Motie Amendement'!F23="ja",'Motie Amendement'!$F$2,"")&amp;"  "&amp;IF('Motie Amendement'!G23="ja",'Motie Amendement'!$G$2,"")&amp;"  "&amp;IF('Motie Amendement'!H23="ja",'Motie Amendement'!$H$2,"")&amp;"  "&amp;IF('Motie Amendement'!I23="ja",'Motie Amendement'!$I$2,"")&amp;"  "&amp;IF('Motie Amendement'!J23="ja",'Motie Amendement'!$J$2,"")&amp;"  "&amp;IF('Motie Amendement'!K23="ja",'Motie Amendement'!$K$2,"")&amp;"  "&amp;IF('Motie Amendement'!L23="ja",'Motie Amendement'!$L$2,"")&amp;"  "&amp;IF('Motie Amendement'!M23="ja",'Motie Amendement'!$M$2,"")&amp;"  "&amp;IF('Motie Amendement'!N23="ja",'Motie Amendement'!$N$2,"")&amp;"  "&amp;IF('Motie Amendement'!O23="ja",'Motie Amendement'!$O$2,"")&amp;"  "&amp;IF('Motie Amendement'!P23="ja",'Motie Amendement'!$P$2,"")&amp;"  "&amp;IF('Motie Amendement'!Q23="ja",'Motie Amendement'!$Q$2,"")&amp;"  "&amp;IF('Motie Amendement'!R23="ja",'Motie Amendement'!$R$2,"")&amp;"  "&amp;IF('Motie Amendement'!S23="ja",'Motie Amendement'!$S$2,"")</f>
        <v xml:space="preserve">                            </v>
      </c>
      <c r="H23" s="72" t="str">
        <f>IF(ISBLANK('Te volgen toezeggingen'!D23),"-","ja, zie tabblad 'te volgen toezeggingen'")</f>
        <v>-</v>
      </c>
      <c r="I23" s="5"/>
    </row>
    <row r="24" spans="1:9" ht="60" customHeight="1" x14ac:dyDescent="0.25">
      <c r="A24" s="70">
        <f>'Politiek gesprek (sessie) '!A24</f>
        <v>0</v>
      </c>
      <c r="B24" s="71">
        <f>'Politiek gesprek (sessie) '!B24</f>
        <v>0</v>
      </c>
      <c r="C24" s="71">
        <f>'Politiek gesprek (sessie) '!C24</f>
        <v>0</v>
      </c>
      <c r="D24" s="31" t="str">
        <f>IF('Politiek gesprek (sessie) '!E24="ja",'Politiek gesprek (sessie) '!$E$2,"")&amp;"  "&amp;IF('Politiek gesprek (sessie) '!F24="ja",'Politiek gesprek (sessie) '!$F$2,"")&amp;"  "&amp;IF('Politiek gesprek (sessie) '!G24="ja",'Politiek gesprek (sessie) '!$G$2,"")&amp;"  "&amp;IF('Politiek gesprek (sessie) '!H24="ja",'Politiek gesprek (sessie) '!$H$2,"")&amp;"  "&amp;IF('Politiek gesprek (sessie) '!I24="ja",'Politiek gesprek (sessie) '!$I$2,"")&amp;"  "&amp;IF('Politiek gesprek (sessie) '!J24="ja",'Politiek gesprek (sessie) '!$J$2,"")&amp;"  "&amp;IF('Politiek gesprek (sessie) '!K24="ja",'Politiek gesprek (sessie) '!$K$2,"")&amp;"  "&amp;IF('Politiek gesprek (sessie) '!L24="ja",'Politiek gesprek (sessie) '!$L$2,"")&amp;"  "&amp;IF('Politiek gesprek (sessie) '!M24="ja",'Politiek gesprek (sessie) '!$M$2,"")&amp;"  "&amp;IF('Politiek gesprek (sessie) '!N24="ja",'Politiek gesprek (sessie) '!$N$2,"")&amp;"  "&amp;IF('Politiek gesprek (sessie) '!O24="ja",'Politiek gesprek (sessie) '!$O$2,"")&amp;"  "&amp;IF('Politiek gesprek (sessie) '!P24="ja",'Politiek gesprek (sessie) '!$P$2,"")&amp;"  "&amp;IF('Politiek gesprek (sessie) '!Q24="ja",'Politiek gesprek (sessie) '!$Q$2,"")&amp;"  "&amp;IF('Politiek gesprek (sessie) '!R24="ja",'Politiek gesprek (sessie) '!$R$2,"")&amp;"  "&amp;IF('Politiek gesprek (sessie) '!S24="ja",'Politiek gesprek (sessie) '!$S$2,"")</f>
        <v xml:space="preserve">                            </v>
      </c>
      <c r="E24" s="48">
        <f>'Politiek gesprek (sessie) '!T24</f>
        <v>0</v>
      </c>
      <c r="F24" s="33" t="str">
        <f>IF('Technische vragen'!E24="ja",'Technische vragen'!$E$2,"")&amp;"  "&amp;IF('Technische vragen'!F24="ja",'Technische vragen'!$F$2,"")&amp;"  "&amp;IF('Technische vragen'!G24="ja",'Technische vragen'!$G$2,"")&amp;"  "&amp;IF('Technische vragen'!H24="ja",'Technische vragen'!$H$2,"")&amp;"  "&amp;IF('Technische vragen'!I24="ja",'Technische vragen'!$I$2,"")&amp;"  "&amp;IF('Technische vragen'!J24="ja",'Technische vragen'!$J$2,"")&amp;"  "&amp;IF('Technische vragen'!K24="ja",'Technische vragen'!$K$2,"")&amp;"  "&amp;IF('Technische vragen'!L24="ja",'Technische vragen'!$L$2,"")&amp;"  "&amp;IF('Technische vragen'!M24="ja",'Technische vragen'!$M$2,"")&amp;"  "&amp;IF('Technische vragen'!N24="ja",'Technische vragen'!$N$2,"")&amp;"  "&amp;IF('Technische vragen'!O24="ja",'Technische vragen'!$O$2,"")&amp;"  "&amp;IF('Technische vragen'!P24="ja",'Technische vragen'!$P$2,"")&amp;"  "&amp;IF('Technische vragen'!Q24="ja",'Technische vragen'!$Q$2,"")&amp;"  "&amp;IF('Technische vragen'!R24="ja",'Technische vragen'!$R$2,"")&amp;"  "&amp;IF('Technische vragen'!S24="ja",'Technische vragen'!$S$2,"")</f>
        <v xml:space="preserve">                            </v>
      </c>
      <c r="G24" s="33" t="str">
        <f>IF('Motie Amendement'!E24="ja",'Motie Amendement'!$E$2,"")&amp;"  "&amp;IF('Motie Amendement'!F24="ja",'Motie Amendement'!$F$2,"")&amp;"  "&amp;IF('Motie Amendement'!G24="ja",'Motie Amendement'!$G$2,"")&amp;"  "&amp;IF('Motie Amendement'!H24="ja",'Motie Amendement'!$H$2,"")&amp;"  "&amp;IF('Motie Amendement'!I24="ja",'Motie Amendement'!$I$2,"")&amp;"  "&amp;IF('Motie Amendement'!J24="ja",'Motie Amendement'!$J$2,"")&amp;"  "&amp;IF('Motie Amendement'!K24="ja",'Motie Amendement'!$K$2,"")&amp;"  "&amp;IF('Motie Amendement'!L24="ja",'Motie Amendement'!$L$2,"")&amp;"  "&amp;IF('Motie Amendement'!M24="ja",'Motie Amendement'!$M$2,"")&amp;"  "&amp;IF('Motie Amendement'!N24="ja",'Motie Amendement'!$N$2,"")&amp;"  "&amp;IF('Motie Amendement'!O24="ja",'Motie Amendement'!$O$2,"")&amp;"  "&amp;IF('Motie Amendement'!P24="ja",'Motie Amendement'!$P$2,"")&amp;"  "&amp;IF('Motie Amendement'!Q24="ja",'Motie Amendement'!$Q$2,"")&amp;"  "&amp;IF('Motie Amendement'!R24="ja",'Motie Amendement'!$R$2,"")&amp;"  "&amp;IF('Motie Amendement'!S24="ja",'Motie Amendement'!$S$2,"")</f>
        <v xml:space="preserve">                            </v>
      </c>
      <c r="H24" s="72" t="str">
        <f>IF(ISBLANK('Te volgen toezeggingen'!D24),"-","ja, zie tabblad 'te volgen toezeggingen'")</f>
        <v>-</v>
      </c>
      <c r="I24" s="5"/>
    </row>
    <row r="25" spans="1:9" ht="60" customHeight="1" x14ac:dyDescent="0.25">
      <c r="A25" s="70">
        <f>'Politiek gesprek (sessie) '!A25</f>
        <v>0</v>
      </c>
      <c r="B25" s="71">
        <f>'Politiek gesprek (sessie) '!B25</f>
        <v>0</v>
      </c>
      <c r="C25" s="71">
        <f>'Politiek gesprek (sessie) '!C25</f>
        <v>0</v>
      </c>
      <c r="D25" s="31" t="str">
        <f>IF('Politiek gesprek (sessie) '!E25="ja",'Politiek gesprek (sessie) '!$E$2,"")&amp;"  "&amp;IF('Politiek gesprek (sessie) '!F25="ja",'Politiek gesprek (sessie) '!$F$2,"")&amp;"  "&amp;IF('Politiek gesprek (sessie) '!G25="ja",'Politiek gesprek (sessie) '!$G$2,"")&amp;"  "&amp;IF('Politiek gesprek (sessie) '!H25="ja",'Politiek gesprek (sessie) '!$H$2,"")&amp;"  "&amp;IF('Politiek gesprek (sessie) '!I25="ja",'Politiek gesprek (sessie) '!$I$2,"")&amp;"  "&amp;IF('Politiek gesprek (sessie) '!J25="ja",'Politiek gesprek (sessie) '!$J$2,"")&amp;"  "&amp;IF('Politiek gesprek (sessie) '!K25="ja",'Politiek gesprek (sessie) '!$K$2,"")&amp;"  "&amp;IF('Politiek gesprek (sessie) '!L25="ja",'Politiek gesprek (sessie) '!$L$2,"")&amp;"  "&amp;IF('Politiek gesprek (sessie) '!M25="ja",'Politiek gesprek (sessie) '!$M$2,"")&amp;"  "&amp;IF('Politiek gesprek (sessie) '!N25="ja",'Politiek gesprek (sessie) '!$N$2,"")&amp;"  "&amp;IF('Politiek gesprek (sessie) '!O25="ja",'Politiek gesprek (sessie) '!$O$2,"")&amp;"  "&amp;IF('Politiek gesprek (sessie) '!P25="ja",'Politiek gesprek (sessie) '!$P$2,"")&amp;"  "&amp;IF('Politiek gesprek (sessie) '!Q25="ja",'Politiek gesprek (sessie) '!$Q$2,"")&amp;"  "&amp;IF('Politiek gesprek (sessie) '!R25="ja",'Politiek gesprek (sessie) '!$R$2,"")&amp;"  "&amp;IF('Politiek gesprek (sessie) '!S25="ja",'Politiek gesprek (sessie) '!$S$2,"")</f>
        <v xml:space="preserve">                            </v>
      </c>
      <c r="E25" s="48">
        <f>'Politiek gesprek (sessie) '!T25</f>
        <v>0</v>
      </c>
      <c r="F25" s="33" t="str">
        <f>IF('Technische vragen'!E25="ja",'Technische vragen'!$E$2,"")&amp;"  "&amp;IF('Technische vragen'!F25="ja",'Technische vragen'!$F$2,"")&amp;"  "&amp;IF('Technische vragen'!G25="ja",'Technische vragen'!$G$2,"")&amp;"  "&amp;IF('Technische vragen'!H25="ja",'Technische vragen'!$H$2,"")&amp;"  "&amp;IF('Technische vragen'!I25="ja",'Technische vragen'!$I$2,"")&amp;"  "&amp;IF('Technische vragen'!J25="ja",'Technische vragen'!$J$2,"")&amp;"  "&amp;IF('Technische vragen'!K25="ja",'Technische vragen'!$K$2,"")&amp;"  "&amp;IF('Technische vragen'!L25="ja",'Technische vragen'!$L$2,"")&amp;"  "&amp;IF('Technische vragen'!M25="ja",'Technische vragen'!$M$2,"")&amp;"  "&amp;IF('Technische vragen'!N25="ja",'Technische vragen'!$N$2,"")&amp;"  "&amp;IF('Technische vragen'!O25="ja",'Technische vragen'!$O$2,"")&amp;"  "&amp;IF('Technische vragen'!P25="ja",'Technische vragen'!$P$2,"")&amp;"  "&amp;IF('Technische vragen'!Q25="ja",'Technische vragen'!$Q$2,"")&amp;"  "&amp;IF('Technische vragen'!R25="ja",'Technische vragen'!$R$2,"")&amp;"  "&amp;IF('Technische vragen'!S25="ja",'Technische vragen'!$S$2,"")</f>
        <v xml:space="preserve">                            </v>
      </c>
      <c r="G25" s="33" t="str">
        <f>IF('Motie Amendement'!E25="ja",'Motie Amendement'!$E$2,"")&amp;"  "&amp;IF('Motie Amendement'!F25="ja",'Motie Amendement'!$F$2,"")&amp;"  "&amp;IF('Motie Amendement'!G25="ja",'Motie Amendement'!$G$2,"")&amp;"  "&amp;IF('Motie Amendement'!H25="ja",'Motie Amendement'!$H$2,"")&amp;"  "&amp;IF('Motie Amendement'!I25="ja",'Motie Amendement'!$I$2,"")&amp;"  "&amp;IF('Motie Amendement'!J25="ja",'Motie Amendement'!$J$2,"")&amp;"  "&amp;IF('Motie Amendement'!K25="ja",'Motie Amendement'!$K$2,"")&amp;"  "&amp;IF('Motie Amendement'!L25="ja",'Motie Amendement'!$L$2,"")&amp;"  "&amp;IF('Motie Amendement'!M25="ja",'Motie Amendement'!$M$2,"")&amp;"  "&amp;IF('Motie Amendement'!N25="ja",'Motie Amendement'!$N$2,"")&amp;"  "&amp;IF('Motie Amendement'!O25="ja",'Motie Amendement'!$O$2,"")&amp;"  "&amp;IF('Motie Amendement'!P25="ja",'Motie Amendement'!$P$2,"")&amp;"  "&amp;IF('Motie Amendement'!Q25="ja",'Motie Amendement'!$Q$2,"")&amp;"  "&amp;IF('Motie Amendement'!R25="ja",'Motie Amendement'!$R$2,"")&amp;"  "&amp;IF('Motie Amendement'!S25="ja",'Motie Amendement'!$S$2,"")</f>
        <v xml:space="preserve">                            </v>
      </c>
      <c r="H25" s="72" t="str">
        <f>IF(ISBLANK('Te volgen toezeggingen'!D25),"-","ja, zie tabblad 'te volgen toezeggingen'")</f>
        <v>-</v>
      </c>
      <c r="I25" s="5"/>
    </row>
    <row r="26" spans="1:9" ht="60" customHeight="1" x14ac:dyDescent="0.25">
      <c r="A26" s="70">
        <f>'Politiek gesprek (sessie) '!A26</f>
        <v>0</v>
      </c>
      <c r="B26" s="71">
        <f>'Politiek gesprek (sessie) '!B26</f>
        <v>0</v>
      </c>
      <c r="C26" s="71">
        <f>'Politiek gesprek (sessie) '!C26</f>
        <v>0</v>
      </c>
      <c r="D26" s="31" t="str">
        <f>IF('Politiek gesprek (sessie) '!E26="ja",'Politiek gesprek (sessie) '!$E$2,"")&amp;"  "&amp;IF('Politiek gesprek (sessie) '!F26="ja",'Politiek gesprek (sessie) '!$F$2,"")&amp;"  "&amp;IF('Politiek gesprek (sessie) '!G26="ja",'Politiek gesprek (sessie) '!$G$2,"")&amp;"  "&amp;IF('Politiek gesprek (sessie) '!H26="ja",'Politiek gesprek (sessie) '!$H$2,"")&amp;"  "&amp;IF('Politiek gesprek (sessie) '!I26="ja",'Politiek gesprek (sessie) '!$I$2,"")&amp;"  "&amp;IF('Politiek gesprek (sessie) '!J26="ja",'Politiek gesprek (sessie) '!$J$2,"")&amp;"  "&amp;IF('Politiek gesprek (sessie) '!K26="ja",'Politiek gesprek (sessie) '!$K$2,"")&amp;"  "&amp;IF('Politiek gesprek (sessie) '!L26="ja",'Politiek gesprek (sessie) '!$L$2,"")&amp;"  "&amp;IF('Politiek gesprek (sessie) '!M26="ja",'Politiek gesprek (sessie) '!$M$2,"")&amp;"  "&amp;IF('Politiek gesprek (sessie) '!N26="ja",'Politiek gesprek (sessie) '!$N$2,"")&amp;"  "&amp;IF('Politiek gesprek (sessie) '!O26="ja",'Politiek gesprek (sessie) '!$O$2,"")&amp;"  "&amp;IF('Politiek gesprek (sessie) '!P26="ja",'Politiek gesprek (sessie) '!$P$2,"")&amp;"  "&amp;IF('Politiek gesprek (sessie) '!Q26="ja",'Politiek gesprek (sessie) '!$Q$2,"")&amp;"  "&amp;IF('Politiek gesprek (sessie) '!R26="ja",'Politiek gesprek (sessie) '!$R$2,"")&amp;"  "&amp;IF('Politiek gesprek (sessie) '!S26="ja",'Politiek gesprek (sessie) '!$S$2,"")</f>
        <v xml:space="preserve">                            </v>
      </c>
      <c r="E26" s="48">
        <f>'Politiek gesprek (sessie) '!T26</f>
        <v>0</v>
      </c>
      <c r="F26" s="33" t="str">
        <f>IF('Technische vragen'!E26="ja",'Technische vragen'!$E$2,"")&amp;"  "&amp;IF('Technische vragen'!F26="ja",'Technische vragen'!$F$2,"")&amp;"  "&amp;IF('Technische vragen'!G26="ja",'Technische vragen'!$G$2,"")&amp;"  "&amp;IF('Technische vragen'!H26="ja",'Technische vragen'!$H$2,"")&amp;"  "&amp;IF('Technische vragen'!I26="ja",'Technische vragen'!$I$2,"")&amp;"  "&amp;IF('Technische vragen'!J26="ja",'Technische vragen'!$J$2,"")&amp;"  "&amp;IF('Technische vragen'!K26="ja",'Technische vragen'!$K$2,"")&amp;"  "&amp;IF('Technische vragen'!L26="ja",'Technische vragen'!$L$2,"")&amp;"  "&amp;IF('Technische vragen'!M26="ja",'Technische vragen'!$M$2,"")&amp;"  "&amp;IF('Technische vragen'!N26="ja",'Technische vragen'!$N$2,"")&amp;"  "&amp;IF('Technische vragen'!O26="ja",'Technische vragen'!$O$2,"")&amp;"  "&amp;IF('Technische vragen'!P26="ja",'Technische vragen'!$P$2,"")&amp;"  "&amp;IF('Technische vragen'!Q26="ja",'Technische vragen'!$Q$2,"")&amp;"  "&amp;IF('Technische vragen'!R26="ja",'Technische vragen'!$R$2,"")&amp;"  "&amp;IF('Technische vragen'!S26="ja",'Technische vragen'!$S$2,"")</f>
        <v xml:space="preserve">                            </v>
      </c>
      <c r="G26" s="33" t="str">
        <f>IF('Motie Amendement'!E26="ja",'Motie Amendement'!$E$2,"")&amp;"  "&amp;IF('Motie Amendement'!F26="ja",'Motie Amendement'!$F$2,"")&amp;"  "&amp;IF('Motie Amendement'!G26="ja",'Motie Amendement'!$G$2,"")&amp;"  "&amp;IF('Motie Amendement'!H26="ja",'Motie Amendement'!$H$2,"")&amp;"  "&amp;IF('Motie Amendement'!I26="ja",'Motie Amendement'!$I$2,"")&amp;"  "&amp;IF('Motie Amendement'!J26="ja",'Motie Amendement'!$J$2,"")&amp;"  "&amp;IF('Motie Amendement'!K26="ja",'Motie Amendement'!$K$2,"")&amp;"  "&amp;IF('Motie Amendement'!L26="ja",'Motie Amendement'!$L$2,"")&amp;"  "&amp;IF('Motie Amendement'!M26="ja",'Motie Amendement'!$M$2,"")&amp;"  "&amp;IF('Motie Amendement'!N26="ja",'Motie Amendement'!$N$2,"")&amp;"  "&amp;IF('Motie Amendement'!O26="ja",'Motie Amendement'!$O$2,"")&amp;"  "&amp;IF('Motie Amendement'!P26="ja",'Motie Amendement'!$P$2,"")&amp;"  "&amp;IF('Motie Amendement'!Q26="ja",'Motie Amendement'!$Q$2,"")&amp;"  "&amp;IF('Motie Amendement'!R26="ja",'Motie Amendement'!$R$2,"")&amp;"  "&amp;IF('Motie Amendement'!S26="ja",'Motie Amendement'!$S$2,"")</f>
        <v xml:space="preserve">                            </v>
      </c>
      <c r="H26" s="72" t="str">
        <f>IF(ISBLANK('Te volgen toezeggingen'!D26),"-","ja, zie tabblad 'te volgen toezeggingen'")</f>
        <v>-</v>
      </c>
      <c r="I26" s="5"/>
    </row>
    <row r="27" spans="1:9" ht="60" customHeight="1" x14ac:dyDescent="0.25">
      <c r="A27" s="70">
        <f>'Politiek gesprek (sessie) '!A27</f>
        <v>0</v>
      </c>
      <c r="B27" s="71">
        <f>'Politiek gesprek (sessie) '!B27</f>
        <v>0</v>
      </c>
      <c r="C27" s="71">
        <f>'Politiek gesprek (sessie) '!C27</f>
        <v>0</v>
      </c>
      <c r="D27" s="31" t="str">
        <f>IF('Politiek gesprek (sessie) '!E27="ja",'Politiek gesprek (sessie) '!$E$2,"")&amp;"  "&amp;IF('Politiek gesprek (sessie) '!F27="ja",'Politiek gesprek (sessie) '!$F$2,"")&amp;"  "&amp;IF('Politiek gesprek (sessie) '!G27="ja",'Politiek gesprek (sessie) '!$G$2,"")&amp;"  "&amp;IF('Politiek gesprek (sessie) '!H27="ja",'Politiek gesprek (sessie) '!$H$2,"")&amp;"  "&amp;IF('Politiek gesprek (sessie) '!I27="ja",'Politiek gesprek (sessie) '!$I$2,"")&amp;"  "&amp;IF('Politiek gesprek (sessie) '!J27="ja",'Politiek gesprek (sessie) '!$J$2,"")&amp;"  "&amp;IF('Politiek gesprek (sessie) '!K27="ja",'Politiek gesprek (sessie) '!$K$2,"")&amp;"  "&amp;IF('Politiek gesprek (sessie) '!L27="ja",'Politiek gesprek (sessie) '!$L$2,"")&amp;"  "&amp;IF('Politiek gesprek (sessie) '!M27="ja",'Politiek gesprek (sessie) '!$M$2,"")&amp;"  "&amp;IF('Politiek gesprek (sessie) '!N27="ja",'Politiek gesprek (sessie) '!$N$2,"")&amp;"  "&amp;IF('Politiek gesprek (sessie) '!O27="ja",'Politiek gesprek (sessie) '!$O$2,"")&amp;"  "&amp;IF('Politiek gesprek (sessie) '!P27="ja",'Politiek gesprek (sessie) '!$P$2,"")&amp;"  "&amp;IF('Politiek gesprek (sessie) '!Q27="ja",'Politiek gesprek (sessie) '!$Q$2,"")&amp;"  "&amp;IF('Politiek gesprek (sessie) '!R27="ja",'Politiek gesprek (sessie) '!$R$2,"")&amp;"  "&amp;IF('Politiek gesprek (sessie) '!S27="ja",'Politiek gesprek (sessie) '!$S$2,"")</f>
        <v xml:space="preserve">                            </v>
      </c>
      <c r="E27" s="48">
        <f>'Politiek gesprek (sessie) '!T27</f>
        <v>0</v>
      </c>
      <c r="F27" s="33" t="str">
        <f>IF('Technische vragen'!E27="ja",'Technische vragen'!$E$2,"")&amp;"  "&amp;IF('Technische vragen'!F27="ja",'Technische vragen'!$F$2,"")&amp;"  "&amp;IF('Technische vragen'!G27="ja",'Technische vragen'!$G$2,"")&amp;"  "&amp;IF('Technische vragen'!H27="ja",'Technische vragen'!$H$2,"")&amp;"  "&amp;IF('Technische vragen'!I27="ja",'Technische vragen'!$I$2,"")&amp;"  "&amp;IF('Technische vragen'!J27="ja",'Technische vragen'!$J$2,"")&amp;"  "&amp;IF('Technische vragen'!K27="ja",'Technische vragen'!$K$2,"")&amp;"  "&amp;IF('Technische vragen'!L27="ja",'Technische vragen'!$L$2,"")&amp;"  "&amp;IF('Technische vragen'!M27="ja",'Technische vragen'!$M$2,"")&amp;"  "&amp;IF('Technische vragen'!N27="ja",'Technische vragen'!$N$2,"")&amp;"  "&amp;IF('Technische vragen'!O27="ja",'Technische vragen'!$O$2,"")&amp;"  "&amp;IF('Technische vragen'!P27="ja",'Technische vragen'!$P$2,"")&amp;"  "&amp;IF('Technische vragen'!Q27="ja",'Technische vragen'!$Q$2,"")&amp;"  "&amp;IF('Technische vragen'!R27="ja",'Technische vragen'!$R$2,"")&amp;"  "&amp;IF('Technische vragen'!S27="ja",'Technische vragen'!$S$2,"")</f>
        <v xml:space="preserve">                            </v>
      </c>
      <c r="G27" s="33" t="str">
        <f>IF('Motie Amendement'!E27="ja",'Motie Amendement'!$E$2,"")&amp;"  "&amp;IF('Motie Amendement'!F27="ja",'Motie Amendement'!$F$2,"")&amp;"  "&amp;IF('Motie Amendement'!G27="ja",'Motie Amendement'!$G$2,"")&amp;"  "&amp;IF('Motie Amendement'!H27="ja",'Motie Amendement'!$H$2,"")&amp;"  "&amp;IF('Motie Amendement'!I27="ja",'Motie Amendement'!$I$2,"")&amp;"  "&amp;IF('Motie Amendement'!J27="ja",'Motie Amendement'!$J$2,"")&amp;"  "&amp;IF('Motie Amendement'!K27="ja",'Motie Amendement'!$K$2,"")&amp;"  "&amp;IF('Motie Amendement'!L27="ja",'Motie Amendement'!$L$2,"")&amp;"  "&amp;IF('Motie Amendement'!M27="ja",'Motie Amendement'!$M$2,"")&amp;"  "&amp;IF('Motie Amendement'!N27="ja",'Motie Amendement'!$N$2,"")&amp;"  "&amp;IF('Motie Amendement'!O27="ja",'Motie Amendement'!$O$2,"")&amp;"  "&amp;IF('Motie Amendement'!P27="ja",'Motie Amendement'!$P$2,"")&amp;"  "&amp;IF('Motie Amendement'!Q27="ja",'Motie Amendement'!$Q$2,"")&amp;"  "&amp;IF('Motie Amendement'!R27="ja",'Motie Amendement'!$R$2,"")&amp;"  "&amp;IF('Motie Amendement'!S27="ja",'Motie Amendement'!$S$2,"")</f>
        <v xml:space="preserve">                            </v>
      </c>
      <c r="H27" s="72" t="str">
        <f>IF(ISBLANK('Te volgen toezeggingen'!D27),"-","ja, zie tabblad 'te volgen toezeggingen'")</f>
        <v>-</v>
      </c>
      <c r="I27" s="5"/>
    </row>
    <row r="28" spans="1:9" ht="60" customHeight="1" x14ac:dyDescent="0.25">
      <c r="A28" s="70">
        <f>'Politiek gesprek (sessie) '!A28</f>
        <v>0</v>
      </c>
      <c r="B28" s="71">
        <f>'Politiek gesprek (sessie) '!B28</f>
        <v>0</v>
      </c>
      <c r="C28" s="71">
        <f>'Politiek gesprek (sessie) '!C28</f>
        <v>0</v>
      </c>
      <c r="D28" s="31" t="str">
        <f>IF('Politiek gesprek (sessie) '!E28="ja",'Politiek gesprek (sessie) '!$E$2,"")&amp;"  "&amp;IF('Politiek gesprek (sessie) '!F28="ja",'Politiek gesprek (sessie) '!$F$2,"")&amp;"  "&amp;IF('Politiek gesprek (sessie) '!G28="ja",'Politiek gesprek (sessie) '!$G$2,"")&amp;"  "&amp;IF('Politiek gesprek (sessie) '!H28="ja",'Politiek gesprek (sessie) '!$H$2,"")&amp;"  "&amp;IF('Politiek gesprek (sessie) '!I28="ja",'Politiek gesprek (sessie) '!$I$2,"")&amp;"  "&amp;IF('Politiek gesprek (sessie) '!J28="ja",'Politiek gesprek (sessie) '!$J$2,"")&amp;"  "&amp;IF('Politiek gesprek (sessie) '!K28="ja",'Politiek gesprek (sessie) '!$K$2,"")&amp;"  "&amp;IF('Politiek gesprek (sessie) '!L28="ja",'Politiek gesprek (sessie) '!$L$2,"")&amp;"  "&amp;IF('Politiek gesprek (sessie) '!M28="ja",'Politiek gesprek (sessie) '!$M$2,"")&amp;"  "&amp;IF('Politiek gesprek (sessie) '!N28="ja",'Politiek gesprek (sessie) '!$N$2,"")&amp;"  "&amp;IF('Politiek gesprek (sessie) '!O28="ja",'Politiek gesprek (sessie) '!$O$2,"")&amp;"  "&amp;IF('Politiek gesprek (sessie) '!P28="ja",'Politiek gesprek (sessie) '!$P$2,"")&amp;"  "&amp;IF('Politiek gesprek (sessie) '!Q28="ja",'Politiek gesprek (sessie) '!$Q$2,"")&amp;"  "&amp;IF('Politiek gesprek (sessie) '!R28="ja",'Politiek gesprek (sessie) '!$R$2,"")&amp;"  "&amp;IF('Politiek gesprek (sessie) '!S28="ja",'Politiek gesprek (sessie) '!$S$2,"")</f>
        <v xml:space="preserve">                            </v>
      </c>
      <c r="E28" s="48">
        <f>'Politiek gesprek (sessie) '!T28</f>
        <v>0</v>
      </c>
      <c r="F28" s="33" t="str">
        <f>IF('Technische vragen'!E28="ja",'Technische vragen'!$E$2,"")&amp;"  "&amp;IF('Technische vragen'!F28="ja",'Technische vragen'!$F$2,"")&amp;"  "&amp;IF('Technische vragen'!G28="ja",'Technische vragen'!$G$2,"")&amp;"  "&amp;IF('Technische vragen'!H28="ja",'Technische vragen'!$H$2,"")&amp;"  "&amp;IF('Technische vragen'!I28="ja",'Technische vragen'!$I$2,"")&amp;"  "&amp;IF('Technische vragen'!J28="ja",'Technische vragen'!$J$2,"")&amp;"  "&amp;IF('Technische vragen'!K28="ja",'Technische vragen'!$K$2,"")&amp;"  "&amp;IF('Technische vragen'!L28="ja",'Technische vragen'!$L$2,"")&amp;"  "&amp;IF('Technische vragen'!M28="ja",'Technische vragen'!$M$2,"")&amp;"  "&amp;IF('Technische vragen'!N28="ja",'Technische vragen'!$N$2,"")&amp;"  "&amp;IF('Technische vragen'!O28="ja",'Technische vragen'!$O$2,"")&amp;"  "&amp;IF('Technische vragen'!P28="ja",'Technische vragen'!$P$2,"")&amp;"  "&amp;IF('Technische vragen'!Q28="ja",'Technische vragen'!$Q$2,"")&amp;"  "&amp;IF('Technische vragen'!R28="ja",'Technische vragen'!$R$2,"")&amp;"  "&amp;IF('Technische vragen'!S28="ja",'Technische vragen'!$S$2,"")</f>
        <v xml:space="preserve">                            </v>
      </c>
      <c r="G28" s="33" t="str">
        <f>IF('Motie Amendement'!E28="ja",'Motie Amendement'!$E$2,"")&amp;"  "&amp;IF('Motie Amendement'!F28="ja",'Motie Amendement'!$F$2,"")&amp;"  "&amp;IF('Motie Amendement'!G28="ja",'Motie Amendement'!$G$2,"")&amp;"  "&amp;IF('Motie Amendement'!H28="ja",'Motie Amendement'!$H$2,"")&amp;"  "&amp;IF('Motie Amendement'!I28="ja",'Motie Amendement'!$I$2,"")&amp;"  "&amp;IF('Motie Amendement'!J28="ja",'Motie Amendement'!$J$2,"")&amp;"  "&amp;IF('Motie Amendement'!K28="ja",'Motie Amendement'!$K$2,"")&amp;"  "&amp;IF('Motie Amendement'!L28="ja",'Motie Amendement'!$L$2,"")&amp;"  "&amp;IF('Motie Amendement'!M28="ja",'Motie Amendement'!$M$2,"")&amp;"  "&amp;IF('Motie Amendement'!N28="ja",'Motie Amendement'!$N$2,"")&amp;"  "&amp;IF('Motie Amendement'!O28="ja",'Motie Amendement'!$O$2,"")&amp;"  "&amp;IF('Motie Amendement'!P28="ja",'Motie Amendement'!$P$2,"")&amp;"  "&amp;IF('Motie Amendement'!Q28="ja",'Motie Amendement'!$Q$2,"")&amp;"  "&amp;IF('Motie Amendement'!R28="ja",'Motie Amendement'!$R$2,"")&amp;"  "&amp;IF('Motie Amendement'!S28="ja",'Motie Amendement'!$S$2,"")</f>
        <v xml:space="preserve">                            </v>
      </c>
      <c r="H28" s="72" t="str">
        <f>IF(ISBLANK('Te volgen toezeggingen'!D28),"-","ja, zie tabblad 'te volgen toezeggingen'")</f>
        <v>-</v>
      </c>
      <c r="I28" s="5"/>
    </row>
    <row r="29" spans="1:9" ht="60" customHeight="1" x14ac:dyDescent="0.25">
      <c r="A29" s="70">
        <f>'Politiek gesprek (sessie) '!A29</f>
        <v>0</v>
      </c>
      <c r="B29" s="71">
        <f>'Politiek gesprek (sessie) '!B29</f>
        <v>0</v>
      </c>
      <c r="C29" s="71">
        <f>'Politiek gesprek (sessie) '!C29</f>
        <v>0</v>
      </c>
      <c r="D29" s="31" t="str">
        <f>IF('Politiek gesprek (sessie) '!E29="ja",'Politiek gesprek (sessie) '!$E$2,"")&amp;"  "&amp;IF('Politiek gesprek (sessie) '!F29="ja",'Politiek gesprek (sessie) '!$F$2,"")&amp;"  "&amp;IF('Politiek gesprek (sessie) '!G29="ja",'Politiek gesprek (sessie) '!$G$2,"")&amp;"  "&amp;IF('Politiek gesprek (sessie) '!H29="ja",'Politiek gesprek (sessie) '!$H$2,"")&amp;"  "&amp;IF('Politiek gesprek (sessie) '!I29="ja",'Politiek gesprek (sessie) '!$I$2,"")&amp;"  "&amp;IF('Politiek gesprek (sessie) '!J29="ja",'Politiek gesprek (sessie) '!$J$2,"")&amp;"  "&amp;IF('Politiek gesprek (sessie) '!K29="ja",'Politiek gesprek (sessie) '!$K$2,"")&amp;"  "&amp;IF('Politiek gesprek (sessie) '!L29="ja",'Politiek gesprek (sessie) '!$L$2,"")&amp;"  "&amp;IF('Politiek gesprek (sessie) '!M29="ja",'Politiek gesprek (sessie) '!$M$2,"")&amp;"  "&amp;IF('Politiek gesprek (sessie) '!N29="ja",'Politiek gesprek (sessie) '!$N$2,"")&amp;"  "&amp;IF('Politiek gesprek (sessie) '!O29="ja",'Politiek gesprek (sessie) '!$O$2,"")&amp;"  "&amp;IF('Politiek gesprek (sessie) '!P29="ja",'Politiek gesprek (sessie) '!$P$2,"")&amp;"  "&amp;IF('Politiek gesprek (sessie) '!Q29="ja",'Politiek gesprek (sessie) '!$Q$2,"")&amp;"  "&amp;IF('Politiek gesprek (sessie) '!R29="ja",'Politiek gesprek (sessie) '!$R$2,"")&amp;"  "&amp;IF('Politiek gesprek (sessie) '!S29="ja",'Politiek gesprek (sessie) '!$S$2,"")</f>
        <v xml:space="preserve">                            </v>
      </c>
      <c r="E29" s="48">
        <f>'Politiek gesprek (sessie) '!T29</f>
        <v>0</v>
      </c>
      <c r="F29" s="33" t="str">
        <f>IF('Technische vragen'!E29="ja",'Technische vragen'!$E$2,"")&amp;"  "&amp;IF('Technische vragen'!F29="ja",'Technische vragen'!$F$2,"")&amp;"  "&amp;IF('Technische vragen'!G29="ja",'Technische vragen'!$G$2,"")&amp;"  "&amp;IF('Technische vragen'!H29="ja",'Technische vragen'!$H$2,"")&amp;"  "&amp;IF('Technische vragen'!I29="ja",'Technische vragen'!$I$2,"")&amp;"  "&amp;IF('Technische vragen'!J29="ja",'Technische vragen'!$J$2,"")&amp;"  "&amp;IF('Technische vragen'!K29="ja",'Technische vragen'!$K$2,"")&amp;"  "&amp;IF('Technische vragen'!L29="ja",'Technische vragen'!$L$2,"")&amp;"  "&amp;IF('Technische vragen'!M29="ja",'Technische vragen'!$M$2,"")&amp;"  "&amp;IF('Technische vragen'!N29="ja",'Technische vragen'!$N$2,"")&amp;"  "&amp;IF('Technische vragen'!O29="ja",'Technische vragen'!$O$2,"")&amp;"  "&amp;IF('Technische vragen'!P29="ja",'Technische vragen'!$P$2,"")&amp;"  "&amp;IF('Technische vragen'!Q29="ja",'Technische vragen'!$Q$2,"")&amp;"  "&amp;IF('Technische vragen'!R29="ja",'Technische vragen'!$R$2,"")&amp;"  "&amp;IF('Technische vragen'!S29="ja",'Technische vragen'!$S$2,"")</f>
        <v xml:space="preserve">                            </v>
      </c>
      <c r="G29" s="33" t="str">
        <f>IF('Motie Amendement'!E29="ja",'Motie Amendement'!$E$2,"")&amp;"  "&amp;IF('Motie Amendement'!F29="ja",'Motie Amendement'!$F$2,"")&amp;"  "&amp;IF('Motie Amendement'!G29="ja",'Motie Amendement'!$G$2,"")&amp;"  "&amp;IF('Motie Amendement'!H29="ja",'Motie Amendement'!$H$2,"")&amp;"  "&amp;IF('Motie Amendement'!I29="ja",'Motie Amendement'!$I$2,"")&amp;"  "&amp;IF('Motie Amendement'!J29="ja",'Motie Amendement'!$J$2,"")&amp;"  "&amp;IF('Motie Amendement'!K29="ja",'Motie Amendement'!$K$2,"")&amp;"  "&amp;IF('Motie Amendement'!L29="ja",'Motie Amendement'!$L$2,"")&amp;"  "&amp;IF('Motie Amendement'!M29="ja",'Motie Amendement'!$M$2,"")&amp;"  "&amp;IF('Motie Amendement'!N29="ja",'Motie Amendement'!$N$2,"")&amp;"  "&amp;IF('Motie Amendement'!O29="ja",'Motie Amendement'!$O$2,"")&amp;"  "&amp;IF('Motie Amendement'!P29="ja",'Motie Amendement'!$P$2,"")&amp;"  "&amp;IF('Motie Amendement'!Q29="ja",'Motie Amendement'!$Q$2,"")&amp;"  "&amp;IF('Motie Amendement'!R29="ja",'Motie Amendement'!$R$2,"")&amp;"  "&amp;IF('Motie Amendement'!S29="ja",'Motie Amendement'!$S$2,"")</f>
        <v xml:space="preserve">                            </v>
      </c>
      <c r="H29" s="72" t="str">
        <f>IF(ISBLANK('Te volgen toezeggingen'!D29),"-","ja, zie tabblad 'te volgen toezeggingen'")</f>
        <v>-</v>
      </c>
      <c r="I29" s="5"/>
    </row>
    <row r="30" spans="1:9" ht="60" customHeight="1" x14ac:dyDescent="0.25">
      <c r="A30" s="70">
        <f>'Politiek gesprek (sessie) '!A30</f>
        <v>0</v>
      </c>
      <c r="B30" s="71">
        <f>'Politiek gesprek (sessie) '!B30</f>
        <v>0</v>
      </c>
      <c r="C30" s="71">
        <f>'Politiek gesprek (sessie) '!C30</f>
        <v>0</v>
      </c>
      <c r="D30" s="31" t="str">
        <f>IF('Politiek gesprek (sessie) '!E30="ja",'Politiek gesprek (sessie) '!$E$2,"")&amp;"  "&amp;IF('Politiek gesprek (sessie) '!F30="ja",'Politiek gesprek (sessie) '!$F$2,"")&amp;"  "&amp;IF('Politiek gesprek (sessie) '!G30="ja",'Politiek gesprek (sessie) '!$G$2,"")&amp;"  "&amp;IF('Politiek gesprek (sessie) '!H30="ja",'Politiek gesprek (sessie) '!$H$2,"")&amp;"  "&amp;IF('Politiek gesprek (sessie) '!I30="ja",'Politiek gesprek (sessie) '!$I$2,"")&amp;"  "&amp;IF('Politiek gesprek (sessie) '!J30="ja",'Politiek gesprek (sessie) '!$J$2,"")&amp;"  "&amp;IF('Politiek gesprek (sessie) '!K30="ja",'Politiek gesprek (sessie) '!$K$2,"")&amp;"  "&amp;IF('Politiek gesprek (sessie) '!L30="ja",'Politiek gesprek (sessie) '!$L$2,"")&amp;"  "&amp;IF('Politiek gesprek (sessie) '!M30="ja",'Politiek gesprek (sessie) '!$M$2,"")&amp;"  "&amp;IF('Politiek gesprek (sessie) '!N30="ja",'Politiek gesprek (sessie) '!$N$2,"")&amp;"  "&amp;IF('Politiek gesprek (sessie) '!O30="ja",'Politiek gesprek (sessie) '!$O$2,"")&amp;"  "&amp;IF('Politiek gesprek (sessie) '!P30="ja",'Politiek gesprek (sessie) '!$P$2,"")&amp;"  "&amp;IF('Politiek gesprek (sessie) '!Q30="ja",'Politiek gesprek (sessie) '!$Q$2,"")&amp;"  "&amp;IF('Politiek gesprek (sessie) '!R30="ja",'Politiek gesprek (sessie) '!$R$2,"")&amp;"  "&amp;IF('Politiek gesprek (sessie) '!S30="ja",'Politiek gesprek (sessie) '!$S$2,"")</f>
        <v xml:space="preserve">                            </v>
      </c>
      <c r="E30" s="48">
        <f>'Politiek gesprek (sessie) '!T30</f>
        <v>0</v>
      </c>
      <c r="F30" s="33" t="str">
        <f>IF('Technische vragen'!E30="ja",'Technische vragen'!$E$2,"")&amp;"  "&amp;IF('Technische vragen'!F30="ja",'Technische vragen'!$F$2,"")&amp;"  "&amp;IF('Technische vragen'!G30="ja",'Technische vragen'!$G$2,"")&amp;"  "&amp;IF('Technische vragen'!H30="ja",'Technische vragen'!$H$2,"")&amp;"  "&amp;IF('Technische vragen'!I30="ja",'Technische vragen'!$I$2,"")&amp;"  "&amp;IF('Technische vragen'!J30="ja",'Technische vragen'!$J$2,"")&amp;"  "&amp;IF('Technische vragen'!K30="ja",'Technische vragen'!$K$2,"")&amp;"  "&amp;IF('Technische vragen'!L30="ja",'Technische vragen'!$L$2,"")&amp;"  "&amp;IF('Technische vragen'!M30="ja",'Technische vragen'!$M$2,"")&amp;"  "&amp;IF('Technische vragen'!N30="ja",'Technische vragen'!$N$2,"")&amp;"  "&amp;IF('Technische vragen'!O30="ja",'Technische vragen'!$O$2,"")&amp;"  "&amp;IF('Technische vragen'!P30="ja",'Technische vragen'!$P$2,"")&amp;"  "&amp;IF('Technische vragen'!Q30="ja",'Technische vragen'!$Q$2,"")&amp;"  "&amp;IF('Technische vragen'!R30="ja",'Technische vragen'!$R$2,"")&amp;"  "&amp;IF('Technische vragen'!S30="ja",'Technische vragen'!$S$2,"")</f>
        <v xml:space="preserve">                            </v>
      </c>
      <c r="G30" s="33" t="str">
        <f>IF('Motie Amendement'!E30="ja",'Motie Amendement'!$E$2,"")&amp;"  "&amp;IF('Motie Amendement'!F30="ja",'Motie Amendement'!$F$2,"")&amp;"  "&amp;IF('Motie Amendement'!G30="ja",'Motie Amendement'!$G$2,"")&amp;"  "&amp;IF('Motie Amendement'!H30="ja",'Motie Amendement'!$H$2,"")&amp;"  "&amp;IF('Motie Amendement'!I30="ja",'Motie Amendement'!$I$2,"")&amp;"  "&amp;IF('Motie Amendement'!J30="ja",'Motie Amendement'!$J$2,"")&amp;"  "&amp;IF('Motie Amendement'!K30="ja",'Motie Amendement'!$K$2,"")&amp;"  "&amp;IF('Motie Amendement'!L30="ja",'Motie Amendement'!$L$2,"")&amp;"  "&amp;IF('Motie Amendement'!M30="ja",'Motie Amendement'!$M$2,"")&amp;"  "&amp;IF('Motie Amendement'!N30="ja",'Motie Amendement'!$N$2,"")&amp;"  "&amp;IF('Motie Amendement'!O30="ja",'Motie Amendement'!$O$2,"")&amp;"  "&amp;IF('Motie Amendement'!P30="ja",'Motie Amendement'!$P$2,"")&amp;"  "&amp;IF('Motie Amendement'!Q30="ja",'Motie Amendement'!$Q$2,"")&amp;"  "&amp;IF('Motie Amendement'!R30="ja",'Motie Amendement'!$R$2,"")&amp;"  "&amp;IF('Motie Amendement'!S30="ja",'Motie Amendement'!$S$2,"")</f>
        <v xml:space="preserve">                            </v>
      </c>
      <c r="H30" s="72" t="str">
        <f>IF(ISBLANK('Te volgen toezeggingen'!D30),"-","ja, zie tabblad 'te volgen toezeggingen'")</f>
        <v>-</v>
      </c>
      <c r="I30" s="5"/>
    </row>
    <row r="31" spans="1:9" ht="60" customHeight="1" x14ac:dyDescent="0.25">
      <c r="A31" s="70">
        <f>'Politiek gesprek (sessie) '!A31</f>
        <v>0</v>
      </c>
      <c r="B31" s="71">
        <f>'Politiek gesprek (sessie) '!B31</f>
        <v>0</v>
      </c>
      <c r="C31" s="71">
        <f>'Politiek gesprek (sessie) '!C31</f>
        <v>0</v>
      </c>
      <c r="D31" s="31" t="str">
        <f>IF('Politiek gesprek (sessie) '!E31="ja",'Politiek gesprek (sessie) '!$E$2,"")&amp;"  "&amp;IF('Politiek gesprek (sessie) '!F31="ja",'Politiek gesprek (sessie) '!$F$2,"")&amp;"  "&amp;IF('Politiek gesprek (sessie) '!G31="ja",'Politiek gesprek (sessie) '!$G$2,"")&amp;"  "&amp;IF('Politiek gesprek (sessie) '!H31="ja",'Politiek gesprek (sessie) '!$H$2,"")&amp;"  "&amp;IF('Politiek gesprek (sessie) '!I31="ja",'Politiek gesprek (sessie) '!$I$2,"")&amp;"  "&amp;IF('Politiek gesprek (sessie) '!J31="ja",'Politiek gesprek (sessie) '!$J$2,"")&amp;"  "&amp;IF('Politiek gesprek (sessie) '!K31="ja",'Politiek gesprek (sessie) '!$K$2,"")&amp;"  "&amp;IF('Politiek gesprek (sessie) '!L31="ja",'Politiek gesprek (sessie) '!$L$2,"")&amp;"  "&amp;IF('Politiek gesprek (sessie) '!M31="ja",'Politiek gesprek (sessie) '!$M$2,"")&amp;"  "&amp;IF('Politiek gesprek (sessie) '!N31="ja",'Politiek gesprek (sessie) '!$N$2,"")&amp;"  "&amp;IF('Politiek gesprek (sessie) '!O31="ja",'Politiek gesprek (sessie) '!$O$2,"")&amp;"  "&amp;IF('Politiek gesprek (sessie) '!P31="ja",'Politiek gesprek (sessie) '!$P$2,"")&amp;"  "&amp;IF('Politiek gesprek (sessie) '!Q31="ja",'Politiek gesprek (sessie) '!$Q$2,"")&amp;"  "&amp;IF('Politiek gesprek (sessie) '!R31="ja",'Politiek gesprek (sessie) '!$R$2,"")&amp;"  "&amp;IF('Politiek gesprek (sessie) '!S31="ja",'Politiek gesprek (sessie) '!$S$2,"")</f>
        <v xml:space="preserve">                            </v>
      </c>
      <c r="E31" s="48">
        <f>'Politiek gesprek (sessie) '!T31</f>
        <v>0</v>
      </c>
      <c r="F31" s="33" t="str">
        <f>IF('Technische vragen'!E31="ja",'Technische vragen'!$E$2,"")&amp;"  "&amp;IF('Technische vragen'!F31="ja",'Technische vragen'!$F$2,"")&amp;"  "&amp;IF('Technische vragen'!G31="ja",'Technische vragen'!$G$2,"")&amp;"  "&amp;IF('Technische vragen'!H31="ja",'Technische vragen'!$H$2,"")&amp;"  "&amp;IF('Technische vragen'!I31="ja",'Technische vragen'!$I$2,"")&amp;"  "&amp;IF('Technische vragen'!J31="ja",'Technische vragen'!$J$2,"")&amp;"  "&amp;IF('Technische vragen'!K31="ja",'Technische vragen'!$K$2,"")&amp;"  "&amp;IF('Technische vragen'!L31="ja",'Technische vragen'!$L$2,"")&amp;"  "&amp;IF('Technische vragen'!M31="ja",'Technische vragen'!$M$2,"")&amp;"  "&amp;IF('Technische vragen'!N31="ja",'Technische vragen'!$N$2,"")&amp;"  "&amp;IF('Technische vragen'!O31="ja",'Technische vragen'!$O$2,"")&amp;"  "&amp;IF('Technische vragen'!P31="ja",'Technische vragen'!$P$2,"")&amp;"  "&amp;IF('Technische vragen'!Q31="ja",'Technische vragen'!$Q$2,"")&amp;"  "&amp;IF('Technische vragen'!R31="ja",'Technische vragen'!$R$2,"")&amp;"  "&amp;IF('Technische vragen'!S31="ja",'Technische vragen'!$S$2,"")</f>
        <v xml:space="preserve">                            </v>
      </c>
      <c r="G31" s="33" t="str">
        <f>IF('Motie Amendement'!E31="ja",'Motie Amendement'!$E$2,"")&amp;"  "&amp;IF('Motie Amendement'!F31="ja",'Motie Amendement'!$F$2,"")&amp;"  "&amp;IF('Motie Amendement'!G31="ja",'Motie Amendement'!$G$2,"")&amp;"  "&amp;IF('Motie Amendement'!H31="ja",'Motie Amendement'!$H$2,"")&amp;"  "&amp;IF('Motie Amendement'!I31="ja",'Motie Amendement'!$I$2,"")&amp;"  "&amp;IF('Motie Amendement'!J31="ja",'Motie Amendement'!$J$2,"")&amp;"  "&amp;IF('Motie Amendement'!K31="ja",'Motie Amendement'!$K$2,"")&amp;"  "&amp;IF('Motie Amendement'!L31="ja",'Motie Amendement'!$L$2,"")&amp;"  "&amp;IF('Motie Amendement'!M31="ja",'Motie Amendement'!$M$2,"")&amp;"  "&amp;IF('Motie Amendement'!N31="ja",'Motie Amendement'!$N$2,"")&amp;"  "&amp;IF('Motie Amendement'!O31="ja",'Motie Amendement'!$O$2,"")&amp;"  "&amp;IF('Motie Amendement'!P31="ja",'Motie Amendement'!$P$2,"")&amp;"  "&amp;IF('Motie Amendement'!Q31="ja",'Motie Amendement'!$Q$2,"")&amp;"  "&amp;IF('Motie Amendement'!R31="ja",'Motie Amendement'!$R$2,"")&amp;"  "&amp;IF('Motie Amendement'!S31="ja",'Motie Amendement'!$S$2,"")</f>
        <v xml:space="preserve">                            </v>
      </c>
      <c r="H31" s="72" t="str">
        <f>IF(ISBLANK('Te volgen toezeggingen'!D31),"-","ja, zie tabblad 'te volgen toezeggingen'")</f>
        <v>-</v>
      </c>
      <c r="I31" s="5"/>
    </row>
    <row r="32" spans="1:9" ht="60" customHeight="1" x14ac:dyDescent="0.25">
      <c r="A32" s="70">
        <f>'Politiek gesprek (sessie) '!A32</f>
        <v>0</v>
      </c>
      <c r="B32" s="71">
        <f>'Politiek gesprek (sessie) '!B32</f>
        <v>0</v>
      </c>
      <c r="C32" s="71">
        <f>'Politiek gesprek (sessie) '!C32</f>
        <v>0</v>
      </c>
      <c r="D32" s="31" t="str">
        <f>IF('Politiek gesprek (sessie) '!E32="ja",'Politiek gesprek (sessie) '!$E$2,"")&amp;"  "&amp;IF('Politiek gesprek (sessie) '!F32="ja",'Politiek gesprek (sessie) '!$F$2,"")&amp;"  "&amp;IF('Politiek gesprek (sessie) '!G32="ja",'Politiek gesprek (sessie) '!$G$2,"")&amp;"  "&amp;IF('Politiek gesprek (sessie) '!H32="ja",'Politiek gesprek (sessie) '!$H$2,"")&amp;"  "&amp;IF('Politiek gesprek (sessie) '!I32="ja",'Politiek gesprek (sessie) '!$I$2,"")&amp;"  "&amp;IF('Politiek gesprek (sessie) '!J32="ja",'Politiek gesprek (sessie) '!$J$2,"")&amp;"  "&amp;IF('Politiek gesprek (sessie) '!K32="ja",'Politiek gesprek (sessie) '!$K$2,"")&amp;"  "&amp;IF('Politiek gesprek (sessie) '!L32="ja",'Politiek gesprek (sessie) '!$L$2,"")&amp;"  "&amp;IF('Politiek gesprek (sessie) '!M32="ja",'Politiek gesprek (sessie) '!$M$2,"")&amp;"  "&amp;IF('Politiek gesprek (sessie) '!N32="ja",'Politiek gesprek (sessie) '!$N$2,"")&amp;"  "&amp;IF('Politiek gesprek (sessie) '!O32="ja",'Politiek gesprek (sessie) '!$O$2,"")&amp;"  "&amp;IF('Politiek gesprek (sessie) '!P32="ja",'Politiek gesprek (sessie) '!$P$2,"")&amp;"  "&amp;IF('Politiek gesprek (sessie) '!Q32="ja",'Politiek gesprek (sessie) '!$Q$2,"")&amp;"  "&amp;IF('Politiek gesprek (sessie) '!R32="ja",'Politiek gesprek (sessie) '!$R$2,"")&amp;"  "&amp;IF('Politiek gesprek (sessie) '!S32="ja",'Politiek gesprek (sessie) '!$S$2,"")</f>
        <v xml:space="preserve">                            </v>
      </c>
      <c r="E32" s="48">
        <f>'Politiek gesprek (sessie) '!T32</f>
        <v>0</v>
      </c>
      <c r="F32" s="33" t="str">
        <f>IF('Technische vragen'!E32="ja",'Technische vragen'!$E$2,"")&amp;"  "&amp;IF('Technische vragen'!F32="ja",'Technische vragen'!$F$2,"")&amp;"  "&amp;IF('Technische vragen'!G32="ja",'Technische vragen'!$G$2,"")&amp;"  "&amp;IF('Technische vragen'!H32="ja",'Technische vragen'!$H$2,"")&amp;"  "&amp;IF('Technische vragen'!I32="ja",'Technische vragen'!$I$2,"")&amp;"  "&amp;IF('Technische vragen'!J32="ja",'Technische vragen'!$J$2,"")&amp;"  "&amp;IF('Technische vragen'!K32="ja",'Technische vragen'!$K$2,"")&amp;"  "&amp;IF('Technische vragen'!L32="ja",'Technische vragen'!$L$2,"")&amp;"  "&amp;IF('Technische vragen'!M32="ja",'Technische vragen'!$M$2,"")&amp;"  "&amp;IF('Technische vragen'!N32="ja",'Technische vragen'!$N$2,"")&amp;"  "&amp;IF('Technische vragen'!O32="ja",'Technische vragen'!$O$2,"")&amp;"  "&amp;IF('Technische vragen'!P32="ja",'Technische vragen'!$P$2,"")&amp;"  "&amp;IF('Technische vragen'!Q32="ja",'Technische vragen'!$Q$2,"")&amp;"  "&amp;IF('Technische vragen'!R32="ja",'Technische vragen'!$R$2,"")&amp;"  "&amp;IF('Technische vragen'!S32="ja",'Technische vragen'!$S$2,"")</f>
        <v xml:space="preserve">                            </v>
      </c>
      <c r="G32" s="33" t="str">
        <f>IF('Motie Amendement'!E32="ja",'Motie Amendement'!$E$2,"")&amp;"  "&amp;IF('Motie Amendement'!F32="ja",'Motie Amendement'!$F$2,"")&amp;"  "&amp;IF('Motie Amendement'!G32="ja",'Motie Amendement'!$G$2,"")&amp;"  "&amp;IF('Motie Amendement'!H32="ja",'Motie Amendement'!$H$2,"")&amp;"  "&amp;IF('Motie Amendement'!I32="ja",'Motie Amendement'!$I$2,"")&amp;"  "&amp;IF('Motie Amendement'!J32="ja",'Motie Amendement'!$J$2,"")&amp;"  "&amp;IF('Motie Amendement'!K32="ja",'Motie Amendement'!$K$2,"")&amp;"  "&amp;IF('Motie Amendement'!L32="ja",'Motie Amendement'!$L$2,"")&amp;"  "&amp;IF('Motie Amendement'!M32="ja",'Motie Amendement'!$M$2,"")&amp;"  "&amp;IF('Motie Amendement'!N32="ja",'Motie Amendement'!$N$2,"")&amp;"  "&amp;IF('Motie Amendement'!O32="ja",'Motie Amendement'!$O$2,"")&amp;"  "&amp;IF('Motie Amendement'!P32="ja",'Motie Amendement'!$P$2,"")&amp;"  "&amp;IF('Motie Amendement'!Q32="ja",'Motie Amendement'!$Q$2,"")&amp;"  "&amp;IF('Motie Amendement'!R32="ja",'Motie Amendement'!$R$2,"")&amp;"  "&amp;IF('Motie Amendement'!S32="ja",'Motie Amendement'!$S$2,"")</f>
        <v xml:space="preserve">                            </v>
      </c>
      <c r="H32" s="72" t="str">
        <f>IF(ISBLANK('Te volgen toezeggingen'!D32),"-","ja, zie tabblad 'te volgen toezeggingen'")</f>
        <v>-</v>
      </c>
      <c r="I32" s="5"/>
    </row>
    <row r="33" spans="1:9" ht="60" customHeight="1" x14ac:dyDescent="0.25">
      <c r="A33" s="70">
        <f>'Politiek gesprek (sessie) '!A33</f>
        <v>0</v>
      </c>
      <c r="B33" s="71">
        <f>'Politiek gesprek (sessie) '!B33</f>
        <v>0</v>
      </c>
      <c r="C33" s="71">
        <f>'Politiek gesprek (sessie) '!C33</f>
        <v>0</v>
      </c>
      <c r="D33" s="31" t="str">
        <f>IF('Politiek gesprek (sessie) '!E33="ja",'Politiek gesprek (sessie) '!$E$2,"")&amp;"  "&amp;IF('Politiek gesprek (sessie) '!F33="ja",'Politiek gesprek (sessie) '!$F$2,"")&amp;"  "&amp;IF('Politiek gesprek (sessie) '!G33="ja",'Politiek gesprek (sessie) '!$G$2,"")&amp;"  "&amp;IF('Politiek gesprek (sessie) '!H33="ja",'Politiek gesprek (sessie) '!$H$2,"")&amp;"  "&amp;IF('Politiek gesprek (sessie) '!I33="ja",'Politiek gesprek (sessie) '!$I$2,"")&amp;"  "&amp;IF('Politiek gesprek (sessie) '!J33="ja",'Politiek gesprek (sessie) '!$J$2,"")&amp;"  "&amp;IF('Politiek gesprek (sessie) '!K33="ja",'Politiek gesprek (sessie) '!$K$2,"")&amp;"  "&amp;IF('Politiek gesprek (sessie) '!L33="ja",'Politiek gesprek (sessie) '!$L$2,"")&amp;"  "&amp;IF('Politiek gesprek (sessie) '!M33="ja",'Politiek gesprek (sessie) '!$M$2,"")&amp;"  "&amp;IF('Politiek gesprek (sessie) '!N33="ja",'Politiek gesprek (sessie) '!$N$2,"")&amp;"  "&amp;IF('Politiek gesprek (sessie) '!O33="ja",'Politiek gesprek (sessie) '!$O$2,"")&amp;"  "&amp;IF('Politiek gesprek (sessie) '!P33="ja",'Politiek gesprek (sessie) '!$P$2,"")&amp;"  "&amp;IF('Politiek gesprek (sessie) '!Q33="ja",'Politiek gesprek (sessie) '!$Q$2,"")&amp;"  "&amp;IF('Politiek gesprek (sessie) '!R33="ja",'Politiek gesprek (sessie) '!$R$2,"")&amp;"  "&amp;IF('Politiek gesprek (sessie) '!S33="ja",'Politiek gesprek (sessie) '!$S$2,"")</f>
        <v xml:space="preserve">                            </v>
      </c>
      <c r="E33" s="48">
        <f>'Politiek gesprek (sessie) '!T33</f>
        <v>0</v>
      </c>
      <c r="F33" s="33" t="str">
        <f>IF('Technische vragen'!E33="ja",'Technische vragen'!$E$2,"")&amp;"  "&amp;IF('Technische vragen'!F33="ja",'Technische vragen'!$F$2,"")&amp;"  "&amp;IF('Technische vragen'!G33="ja",'Technische vragen'!$G$2,"")&amp;"  "&amp;IF('Technische vragen'!H33="ja",'Technische vragen'!$H$2,"")&amp;"  "&amp;IF('Technische vragen'!I33="ja",'Technische vragen'!$I$2,"")&amp;"  "&amp;IF('Technische vragen'!J33="ja",'Technische vragen'!$J$2,"")&amp;"  "&amp;IF('Technische vragen'!K33="ja",'Technische vragen'!$K$2,"")&amp;"  "&amp;IF('Technische vragen'!L33="ja",'Technische vragen'!$L$2,"")&amp;"  "&amp;IF('Technische vragen'!M33="ja",'Technische vragen'!$M$2,"")&amp;"  "&amp;IF('Technische vragen'!N33="ja",'Technische vragen'!$N$2,"")&amp;"  "&amp;IF('Technische vragen'!O33="ja",'Technische vragen'!$O$2,"")&amp;"  "&amp;IF('Technische vragen'!P33="ja",'Technische vragen'!$P$2,"")&amp;"  "&amp;IF('Technische vragen'!Q33="ja",'Technische vragen'!$Q$2,"")&amp;"  "&amp;IF('Technische vragen'!R33="ja",'Technische vragen'!$R$2,"")&amp;"  "&amp;IF('Technische vragen'!S33="ja",'Technische vragen'!$S$2,"")</f>
        <v xml:space="preserve">                            </v>
      </c>
      <c r="G33" s="33" t="str">
        <f>IF('Motie Amendement'!E33="ja",'Motie Amendement'!$E$2,"")&amp;"  "&amp;IF('Motie Amendement'!F33="ja",'Motie Amendement'!$F$2,"")&amp;"  "&amp;IF('Motie Amendement'!G33="ja",'Motie Amendement'!$G$2,"")&amp;"  "&amp;IF('Motie Amendement'!H33="ja",'Motie Amendement'!$H$2,"")&amp;"  "&amp;IF('Motie Amendement'!I33="ja",'Motie Amendement'!$I$2,"")&amp;"  "&amp;IF('Motie Amendement'!J33="ja",'Motie Amendement'!$J$2,"")&amp;"  "&amp;IF('Motie Amendement'!K33="ja",'Motie Amendement'!$K$2,"")&amp;"  "&amp;IF('Motie Amendement'!L33="ja",'Motie Amendement'!$L$2,"")&amp;"  "&amp;IF('Motie Amendement'!M33="ja",'Motie Amendement'!$M$2,"")&amp;"  "&amp;IF('Motie Amendement'!N33="ja",'Motie Amendement'!$N$2,"")&amp;"  "&amp;IF('Motie Amendement'!O33="ja",'Motie Amendement'!$O$2,"")&amp;"  "&amp;IF('Motie Amendement'!P33="ja",'Motie Amendement'!$P$2,"")&amp;"  "&amp;IF('Motie Amendement'!Q33="ja",'Motie Amendement'!$Q$2,"")&amp;"  "&amp;IF('Motie Amendement'!R33="ja",'Motie Amendement'!$R$2,"")&amp;"  "&amp;IF('Motie Amendement'!S33="ja",'Motie Amendement'!$S$2,"")</f>
        <v xml:space="preserve">                            </v>
      </c>
      <c r="H33" s="72" t="str">
        <f>IF(ISBLANK('Te volgen toezeggingen'!D33),"-","ja, zie tabblad 'te volgen toezeggingen'")</f>
        <v>-</v>
      </c>
      <c r="I33" s="5"/>
    </row>
    <row r="34" spans="1:9" ht="60" customHeight="1" x14ac:dyDescent="0.25">
      <c r="A34" s="70">
        <f>'Politiek gesprek (sessie) '!A34</f>
        <v>0</v>
      </c>
      <c r="B34" s="71">
        <f>'Politiek gesprek (sessie) '!B34</f>
        <v>0</v>
      </c>
      <c r="C34" s="71">
        <f>'Politiek gesprek (sessie) '!C34</f>
        <v>0</v>
      </c>
      <c r="D34" s="31" t="str">
        <f>IF('Politiek gesprek (sessie) '!E34="ja",'Politiek gesprek (sessie) '!$E$2,"")&amp;"  "&amp;IF('Politiek gesprek (sessie) '!F34="ja",'Politiek gesprek (sessie) '!$F$2,"")&amp;"  "&amp;IF('Politiek gesprek (sessie) '!G34="ja",'Politiek gesprek (sessie) '!$G$2,"")&amp;"  "&amp;IF('Politiek gesprek (sessie) '!H34="ja",'Politiek gesprek (sessie) '!$H$2,"")&amp;"  "&amp;IF('Politiek gesprek (sessie) '!I34="ja",'Politiek gesprek (sessie) '!$I$2,"")&amp;"  "&amp;IF('Politiek gesprek (sessie) '!J34="ja",'Politiek gesprek (sessie) '!$J$2,"")&amp;"  "&amp;IF('Politiek gesprek (sessie) '!K34="ja",'Politiek gesprek (sessie) '!$K$2,"")&amp;"  "&amp;IF('Politiek gesprek (sessie) '!L34="ja",'Politiek gesprek (sessie) '!$L$2,"")&amp;"  "&amp;IF('Politiek gesprek (sessie) '!M34="ja",'Politiek gesprek (sessie) '!$M$2,"")&amp;"  "&amp;IF('Politiek gesprek (sessie) '!N34="ja",'Politiek gesprek (sessie) '!$N$2,"")&amp;"  "&amp;IF('Politiek gesprek (sessie) '!O34="ja",'Politiek gesprek (sessie) '!$O$2,"")&amp;"  "&amp;IF('Politiek gesprek (sessie) '!P34="ja",'Politiek gesprek (sessie) '!$P$2,"")&amp;"  "&amp;IF('Politiek gesprek (sessie) '!Q34="ja",'Politiek gesprek (sessie) '!$Q$2,"")&amp;"  "&amp;IF('Politiek gesprek (sessie) '!R34="ja",'Politiek gesprek (sessie) '!$R$2,"")&amp;"  "&amp;IF('Politiek gesprek (sessie) '!S34="ja",'Politiek gesprek (sessie) '!$S$2,"")</f>
        <v xml:space="preserve">                            </v>
      </c>
      <c r="E34" s="48">
        <f>'Politiek gesprek (sessie) '!T34</f>
        <v>0</v>
      </c>
      <c r="F34" s="33" t="str">
        <f>IF('Technische vragen'!E34="ja",'Technische vragen'!$E$2,"")&amp;"  "&amp;IF('Technische vragen'!F34="ja",'Technische vragen'!$F$2,"")&amp;"  "&amp;IF('Technische vragen'!G34="ja",'Technische vragen'!$G$2,"")&amp;"  "&amp;IF('Technische vragen'!H34="ja",'Technische vragen'!$H$2,"")&amp;"  "&amp;IF('Technische vragen'!I34="ja",'Technische vragen'!$I$2,"")&amp;"  "&amp;IF('Technische vragen'!J34="ja",'Technische vragen'!$J$2,"")&amp;"  "&amp;IF('Technische vragen'!K34="ja",'Technische vragen'!$K$2,"")&amp;"  "&amp;IF('Technische vragen'!L34="ja",'Technische vragen'!$L$2,"")&amp;"  "&amp;IF('Technische vragen'!M34="ja",'Technische vragen'!$M$2,"")&amp;"  "&amp;IF('Technische vragen'!N34="ja",'Technische vragen'!$N$2,"")&amp;"  "&amp;IF('Technische vragen'!O34="ja",'Technische vragen'!$O$2,"")&amp;"  "&amp;IF('Technische vragen'!P34="ja",'Technische vragen'!$P$2,"")&amp;"  "&amp;IF('Technische vragen'!Q34="ja",'Technische vragen'!$Q$2,"")&amp;"  "&amp;IF('Technische vragen'!R34="ja",'Technische vragen'!$R$2,"")&amp;"  "&amp;IF('Technische vragen'!S34="ja",'Technische vragen'!$S$2,"")</f>
        <v xml:space="preserve">                            </v>
      </c>
      <c r="G34" s="33" t="str">
        <f>IF('Motie Amendement'!E34="ja",'Motie Amendement'!$E$2,"")&amp;"  "&amp;IF('Motie Amendement'!F34="ja",'Motie Amendement'!$F$2,"")&amp;"  "&amp;IF('Motie Amendement'!G34="ja",'Motie Amendement'!$G$2,"")&amp;"  "&amp;IF('Motie Amendement'!H34="ja",'Motie Amendement'!$H$2,"")&amp;"  "&amp;IF('Motie Amendement'!I34="ja",'Motie Amendement'!$I$2,"")&amp;"  "&amp;IF('Motie Amendement'!J34="ja",'Motie Amendement'!$J$2,"")&amp;"  "&amp;IF('Motie Amendement'!K34="ja",'Motie Amendement'!$K$2,"")&amp;"  "&amp;IF('Motie Amendement'!L34="ja",'Motie Amendement'!$L$2,"")&amp;"  "&amp;IF('Motie Amendement'!M34="ja",'Motie Amendement'!$M$2,"")&amp;"  "&amp;IF('Motie Amendement'!N34="ja",'Motie Amendement'!$N$2,"")&amp;"  "&amp;IF('Motie Amendement'!O34="ja",'Motie Amendement'!$O$2,"")&amp;"  "&amp;IF('Motie Amendement'!P34="ja",'Motie Amendement'!$P$2,"")&amp;"  "&amp;IF('Motie Amendement'!Q34="ja",'Motie Amendement'!$Q$2,"")&amp;"  "&amp;IF('Motie Amendement'!R34="ja",'Motie Amendement'!$R$2,"")&amp;"  "&amp;IF('Motie Amendement'!S34="ja",'Motie Amendement'!$S$2,"")</f>
        <v xml:space="preserve">                            </v>
      </c>
      <c r="H34" s="72" t="str">
        <f>IF(ISBLANK('Te volgen toezeggingen'!D34),"-","ja, zie tabblad 'te volgen toezeggingen'")</f>
        <v>-</v>
      </c>
      <c r="I34" s="5"/>
    </row>
    <row r="35" spans="1:9" ht="60" customHeight="1" x14ac:dyDescent="0.25">
      <c r="A35" s="70">
        <f>'Politiek gesprek (sessie) '!A35</f>
        <v>0</v>
      </c>
      <c r="B35" s="71">
        <f>'Politiek gesprek (sessie) '!B35</f>
        <v>0</v>
      </c>
      <c r="C35" s="71">
        <f>'Politiek gesprek (sessie) '!C35</f>
        <v>0</v>
      </c>
      <c r="D35" s="31" t="str">
        <f>IF('Politiek gesprek (sessie) '!E35="ja",'Politiek gesprek (sessie) '!$E$2,"")&amp;"  "&amp;IF('Politiek gesprek (sessie) '!F35="ja",'Politiek gesprek (sessie) '!$F$2,"")&amp;"  "&amp;IF('Politiek gesprek (sessie) '!G35="ja",'Politiek gesprek (sessie) '!$G$2,"")&amp;"  "&amp;IF('Politiek gesprek (sessie) '!H35="ja",'Politiek gesprek (sessie) '!$H$2,"")&amp;"  "&amp;IF('Politiek gesprek (sessie) '!I35="ja",'Politiek gesprek (sessie) '!$I$2,"")&amp;"  "&amp;IF('Politiek gesprek (sessie) '!J35="ja",'Politiek gesprek (sessie) '!$J$2,"")&amp;"  "&amp;IF('Politiek gesprek (sessie) '!K35="ja",'Politiek gesprek (sessie) '!$K$2,"")&amp;"  "&amp;IF('Politiek gesprek (sessie) '!L35="ja",'Politiek gesprek (sessie) '!$L$2,"")&amp;"  "&amp;IF('Politiek gesprek (sessie) '!M35="ja",'Politiek gesprek (sessie) '!$M$2,"")&amp;"  "&amp;IF('Politiek gesprek (sessie) '!N35="ja",'Politiek gesprek (sessie) '!$N$2,"")&amp;"  "&amp;IF('Politiek gesprek (sessie) '!O35="ja",'Politiek gesprek (sessie) '!$O$2,"")&amp;"  "&amp;IF('Politiek gesprek (sessie) '!P35="ja",'Politiek gesprek (sessie) '!$P$2,"")&amp;"  "&amp;IF('Politiek gesprek (sessie) '!Q35="ja",'Politiek gesprek (sessie) '!$Q$2,"")&amp;"  "&amp;IF('Politiek gesprek (sessie) '!R35="ja",'Politiek gesprek (sessie) '!$R$2,"")&amp;"  "&amp;IF('Politiek gesprek (sessie) '!S35="ja",'Politiek gesprek (sessie) '!$S$2,"")</f>
        <v xml:space="preserve">                            </v>
      </c>
      <c r="E35" s="48">
        <f>'Politiek gesprek (sessie) '!T35</f>
        <v>0</v>
      </c>
      <c r="F35" s="33" t="str">
        <f>IF('Technische vragen'!E35="ja",'Technische vragen'!$E$2,"")&amp;"  "&amp;IF('Technische vragen'!F35="ja",'Technische vragen'!$F$2,"")&amp;"  "&amp;IF('Technische vragen'!G35="ja",'Technische vragen'!$G$2,"")&amp;"  "&amp;IF('Technische vragen'!H35="ja",'Technische vragen'!$H$2,"")&amp;"  "&amp;IF('Technische vragen'!I35="ja",'Technische vragen'!$I$2,"")&amp;"  "&amp;IF('Technische vragen'!J35="ja",'Technische vragen'!$J$2,"")&amp;"  "&amp;IF('Technische vragen'!K35="ja",'Technische vragen'!$K$2,"")&amp;"  "&amp;IF('Technische vragen'!L35="ja",'Technische vragen'!$L$2,"")&amp;"  "&amp;IF('Technische vragen'!M35="ja",'Technische vragen'!$M$2,"")&amp;"  "&amp;IF('Technische vragen'!N35="ja",'Technische vragen'!$N$2,"")&amp;"  "&amp;IF('Technische vragen'!O35="ja",'Technische vragen'!$O$2,"")&amp;"  "&amp;IF('Technische vragen'!P35="ja",'Technische vragen'!$P$2,"")&amp;"  "&amp;IF('Technische vragen'!Q35="ja",'Technische vragen'!$Q$2,"")&amp;"  "&amp;IF('Technische vragen'!R35="ja",'Technische vragen'!$R$2,"")&amp;"  "&amp;IF('Technische vragen'!S35="ja",'Technische vragen'!$S$2,"")</f>
        <v xml:space="preserve">                            </v>
      </c>
      <c r="G35" s="33" t="str">
        <f>IF('Motie Amendement'!E35="ja",'Motie Amendement'!$E$2,"")&amp;"  "&amp;IF('Motie Amendement'!F35="ja",'Motie Amendement'!$F$2,"")&amp;"  "&amp;IF('Motie Amendement'!G35="ja",'Motie Amendement'!$G$2,"")&amp;"  "&amp;IF('Motie Amendement'!H35="ja",'Motie Amendement'!$H$2,"")&amp;"  "&amp;IF('Motie Amendement'!I35="ja",'Motie Amendement'!$I$2,"")&amp;"  "&amp;IF('Motie Amendement'!J35="ja",'Motie Amendement'!$J$2,"")&amp;"  "&amp;IF('Motie Amendement'!K35="ja",'Motie Amendement'!$K$2,"")&amp;"  "&amp;IF('Motie Amendement'!L35="ja",'Motie Amendement'!$L$2,"")&amp;"  "&amp;IF('Motie Amendement'!M35="ja",'Motie Amendement'!$M$2,"")&amp;"  "&amp;IF('Motie Amendement'!N35="ja",'Motie Amendement'!$N$2,"")&amp;"  "&amp;IF('Motie Amendement'!O35="ja",'Motie Amendement'!$O$2,"")&amp;"  "&amp;IF('Motie Amendement'!P35="ja",'Motie Amendement'!$P$2,"")&amp;"  "&amp;IF('Motie Amendement'!Q35="ja",'Motie Amendement'!$Q$2,"")&amp;"  "&amp;IF('Motie Amendement'!R35="ja",'Motie Amendement'!$R$2,"")&amp;"  "&amp;IF('Motie Amendement'!S35="ja",'Motie Amendement'!$S$2,"")</f>
        <v xml:space="preserve">                            </v>
      </c>
      <c r="H35" s="72" t="str">
        <f>IF(ISBLANK('Te volgen toezeggingen'!D35),"-","ja, zie tabblad 'te volgen toezeggingen'")</f>
        <v>-</v>
      </c>
      <c r="I35" s="5"/>
    </row>
    <row r="36" spans="1:9" ht="60" customHeight="1" x14ac:dyDescent="0.25">
      <c r="A36" s="70">
        <f>'Politiek gesprek (sessie) '!A36</f>
        <v>0</v>
      </c>
      <c r="B36" s="71">
        <f>'Politiek gesprek (sessie) '!B36</f>
        <v>0</v>
      </c>
      <c r="C36" s="71">
        <f>'Politiek gesprek (sessie) '!C36</f>
        <v>0</v>
      </c>
      <c r="D36" s="31" t="str">
        <f>IF('Politiek gesprek (sessie) '!E36="ja",'Politiek gesprek (sessie) '!$E$2,"")&amp;"  "&amp;IF('Politiek gesprek (sessie) '!F36="ja",'Politiek gesprek (sessie) '!$F$2,"")&amp;"  "&amp;IF('Politiek gesprek (sessie) '!G36="ja",'Politiek gesprek (sessie) '!$G$2,"")&amp;"  "&amp;IF('Politiek gesprek (sessie) '!H36="ja",'Politiek gesprek (sessie) '!$H$2,"")&amp;"  "&amp;IF('Politiek gesprek (sessie) '!I36="ja",'Politiek gesprek (sessie) '!$I$2,"")&amp;"  "&amp;IF('Politiek gesprek (sessie) '!J36="ja",'Politiek gesprek (sessie) '!$J$2,"")&amp;"  "&amp;IF('Politiek gesprek (sessie) '!K36="ja",'Politiek gesprek (sessie) '!$K$2,"")&amp;"  "&amp;IF('Politiek gesprek (sessie) '!L36="ja",'Politiek gesprek (sessie) '!$L$2,"")&amp;"  "&amp;IF('Politiek gesprek (sessie) '!M36="ja",'Politiek gesprek (sessie) '!$M$2,"")&amp;"  "&amp;IF('Politiek gesprek (sessie) '!N36="ja",'Politiek gesprek (sessie) '!$N$2,"")&amp;"  "&amp;IF('Politiek gesprek (sessie) '!O36="ja",'Politiek gesprek (sessie) '!$O$2,"")&amp;"  "&amp;IF('Politiek gesprek (sessie) '!P36="ja",'Politiek gesprek (sessie) '!$P$2,"")&amp;"  "&amp;IF('Politiek gesprek (sessie) '!Q36="ja",'Politiek gesprek (sessie) '!$Q$2,"")&amp;"  "&amp;IF('Politiek gesprek (sessie) '!R36="ja",'Politiek gesprek (sessie) '!$R$2,"")&amp;"  "&amp;IF('Politiek gesprek (sessie) '!S36="ja",'Politiek gesprek (sessie) '!$S$2,"")</f>
        <v xml:space="preserve">                            </v>
      </c>
      <c r="E36" s="48">
        <f>'Politiek gesprek (sessie) '!T36</f>
        <v>0</v>
      </c>
      <c r="F36" s="33" t="str">
        <f>IF('Technische vragen'!E36="ja",'Technische vragen'!$E$2,"")&amp;"  "&amp;IF('Technische vragen'!F36="ja",'Technische vragen'!$F$2,"")&amp;"  "&amp;IF('Technische vragen'!G36="ja",'Technische vragen'!$G$2,"")&amp;"  "&amp;IF('Technische vragen'!H36="ja",'Technische vragen'!$H$2,"")&amp;"  "&amp;IF('Technische vragen'!I36="ja",'Technische vragen'!$I$2,"")&amp;"  "&amp;IF('Technische vragen'!J36="ja",'Technische vragen'!$J$2,"")&amp;"  "&amp;IF('Technische vragen'!K36="ja",'Technische vragen'!$K$2,"")&amp;"  "&amp;IF('Technische vragen'!L36="ja",'Technische vragen'!$L$2,"")&amp;"  "&amp;IF('Technische vragen'!M36="ja",'Technische vragen'!$M$2,"")&amp;"  "&amp;IF('Technische vragen'!N36="ja",'Technische vragen'!$N$2,"")&amp;"  "&amp;IF('Technische vragen'!O36="ja",'Technische vragen'!$O$2,"")&amp;"  "&amp;IF('Technische vragen'!P36="ja",'Technische vragen'!$P$2,"")&amp;"  "&amp;IF('Technische vragen'!Q36="ja",'Technische vragen'!$Q$2,"")&amp;"  "&amp;IF('Technische vragen'!R36="ja",'Technische vragen'!$R$2,"")&amp;"  "&amp;IF('Technische vragen'!S36="ja",'Technische vragen'!$S$2,"")</f>
        <v xml:space="preserve">                            </v>
      </c>
      <c r="G36" s="33" t="str">
        <f>IF('Motie Amendement'!E36="ja",'Motie Amendement'!$E$2,"")&amp;"  "&amp;IF('Motie Amendement'!F36="ja",'Motie Amendement'!$F$2,"")&amp;"  "&amp;IF('Motie Amendement'!G36="ja",'Motie Amendement'!$G$2,"")&amp;"  "&amp;IF('Motie Amendement'!H36="ja",'Motie Amendement'!$H$2,"")&amp;"  "&amp;IF('Motie Amendement'!I36="ja",'Motie Amendement'!$I$2,"")&amp;"  "&amp;IF('Motie Amendement'!J36="ja",'Motie Amendement'!$J$2,"")&amp;"  "&amp;IF('Motie Amendement'!K36="ja",'Motie Amendement'!$K$2,"")&amp;"  "&amp;IF('Motie Amendement'!L36="ja",'Motie Amendement'!$L$2,"")&amp;"  "&amp;IF('Motie Amendement'!M36="ja",'Motie Amendement'!$M$2,"")&amp;"  "&amp;IF('Motie Amendement'!N36="ja",'Motie Amendement'!$N$2,"")&amp;"  "&amp;IF('Motie Amendement'!O36="ja",'Motie Amendement'!$O$2,"")&amp;"  "&amp;IF('Motie Amendement'!P36="ja",'Motie Amendement'!$P$2,"")&amp;"  "&amp;IF('Motie Amendement'!Q36="ja",'Motie Amendement'!$Q$2,"")&amp;"  "&amp;IF('Motie Amendement'!R36="ja",'Motie Amendement'!$R$2,"")&amp;"  "&amp;IF('Motie Amendement'!S36="ja",'Motie Amendement'!$S$2,"")</f>
        <v xml:space="preserve">                            </v>
      </c>
      <c r="H36" s="72" t="str">
        <f>IF(ISBLANK('Te volgen toezeggingen'!D36),"-","ja, zie tabblad 'te volgen toezeggingen'")</f>
        <v>-</v>
      </c>
      <c r="I36" s="5"/>
    </row>
    <row r="37" spans="1:9" ht="60" customHeight="1" x14ac:dyDescent="0.25">
      <c r="A37" s="70">
        <f>'Politiek gesprek (sessie) '!A37</f>
        <v>0</v>
      </c>
      <c r="B37" s="71">
        <f>'Politiek gesprek (sessie) '!B37</f>
        <v>0</v>
      </c>
      <c r="C37" s="71">
        <f>'Politiek gesprek (sessie) '!C37</f>
        <v>0</v>
      </c>
      <c r="D37" s="31" t="str">
        <f>IF('Politiek gesprek (sessie) '!E37="ja",'Politiek gesprek (sessie) '!$E$2,"")&amp;"  "&amp;IF('Politiek gesprek (sessie) '!F37="ja",'Politiek gesprek (sessie) '!$F$2,"")&amp;"  "&amp;IF('Politiek gesprek (sessie) '!G37="ja",'Politiek gesprek (sessie) '!$G$2,"")&amp;"  "&amp;IF('Politiek gesprek (sessie) '!H37="ja",'Politiek gesprek (sessie) '!$H$2,"")&amp;"  "&amp;IF('Politiek gesprek (sessie) '!I37="ja",'Politiek gesprek (sessie) '!$I$2,"")&amp;"  "&amp;IF('Politiek gesprek (sessie) '!J37="ja",'Politiek gesprek (sessie) '!$J$2,"")&amp;"  "&amp;IF('Politiek gesprek (sessie) '!K37="ja",'Politiek gesprek (sessie) '!$K$2,"")&amp;"  "&amp;IF('Politiek gesprek (sessie) '!L37="ja",'Politiek gesprek (sessie) '!$L$2,"")&amp;"  "&amp;IF('Politiek gesprek (sessie) '!M37="ja",'Politiek gesprek (sessie) '!$M$2,"")&amp;"  "&amp;IF('Politiek gesprek (sessie) '!N37="ja",'Politiek gesprek (sessie) '!$N$2,"")&amp;"  "&amp;IF('Politiek gesprek (sessie) '!O37="ja",'Politiek gesprek (sessie) '!$O$2,"")&amp;"  "&amp;IF('Politiek gesprek (sessie) '!P37="ja",'Politiek gesprek (sessie) '!$P$2,"")&amp;"  "&amp;IF('Politiek gesprek (sessie) '!Q37="ja",'Politiek gesprek (sessie) '!$Q$2,"")&amp;"  "&amp;IF('Politiek gesprek (sessie) '!R37="ja",'Politiek gesprek (sessie) '!$R$2,"")&amp;"  "&amp;IF('Politiek gesprek (sessie) '!S37="ja",'Politiek gesprek (sessie) '!$S$2,"")</f>
        <v xml:space="preserve">                            </v>
      </c>
      <c r="E37" s="48">
        <f>'Politiek gesprek (sessie) '!T37</f>
        <v>0</v>
      </c>
      <c r="F37" s="33" t="str">
        <f>IF('Technische vragen'!E37="ja",'Technische vragen'!$E$2,"")&amp;"  "&amp;IF('Technische vragen'!F37="ja",'Technische vragen'!$F$2,"")&amp;"  "&amp;IF('Technische vragen'!G37="ja",'Technische vragen'!$G$2,"")&amp;"  "&amp;IF('Technische vragen'!H37="ja",'Technische vragen'!$H$2,"")&amp;"  "&amp;IF('Technische vragen'!I37="ja",'Technische vragen'!$I$2,"")&amp;"  "&amp;IF('Technische vragen'!J37="ja",'Technische vragen'!$J$2,"")&amp;"  "&amp;IF('Technische vragen'!K37="ja",'Technische vragen'!$K$2,"")&amp;"  "&amp;IF('Technische vragen'!L37="ja",'Technische vragen'!$L$2,"")&amp;"  "&amp;IF('Technische vragen'!M37="ja",'Technische vragen'!$M$2,"")&amp;"  "&amp;IF('Technische vragen'!N37="ja",'Technische vragen'!$N$2,"")&amp;"  "&amp;IF('Technische vragen'!O37="ja",'Technische vragen'!$O$2,"")&amp;"  "&amp;IF('Technische vragen'!P37="ja",'Technische vragen'!$P$2,"")&amp;"  "&amp;IF('Technische vragen'!Q37="ja",'Technische vragen'!$Q$2,"")&amp;"  "&amp;IF('Technische vragen'!R37="ja",'Technische vragen'!$R$2,"")&amp;"  "&amp;IF('Technische vragen'!S37="ja",'Technische vragen'!$S$2,"")</f>
        <v xml:space="preserve">                            </v>
      </c>
      <c r="G37" s="33" t="str">
        <f>IF('Motie Amendement'!E37="ja",'Motie Amendement'!$E$2,"")&amp;"  "&amp;IF('Motie Amendement'!F37="ja",'Motie Amendement'!$F$2,"")&amp;"  "&amp;IF('Motie Amendement'!G37="ja",'Motie Amendement'!$G$2,"")&amp;"  "&amp;IF('Motie Amendement'!H37="ja",'Motie Amendement'!$H$2,"")&amp;"  "&amp;IF('Motie Amendement'!I37="ja",'Motie Amendement'!$I$2,"")&amp;"  "&amp;IF('Motie Amendement'!J37="ja",'Motie Amendement'!$J$2,"")&amp;"  "&amp;IF('Motie Amendement'!K37="ja",'Motie Amendement'!$K$2,"")&amp;"  "&amp;IF('Motie Amendement'!L37="ja",'Motie Amendement'!$L$2,"")&amp;"  "&amp;IF('Motie Amendement'!M37="ja",'Motie Amendement'!$M$2,"")&amp;"  "&amp;IF('Motie Amendement'!N37="ja",'Motie Amendement'!$N$2,"")&amp;"  "&amp;IF('Motie Amendement'!O37="ja",'Motie Amendement'!$O$2,"")&amp;"  "&amp;IF('Motie Amendement'!P37="ja",'Motie Amendement'!$P$2,"")&amp;"  "&amp;IF('Motie Amendement'!Q37="ja",'Motie Amendement'!$Q$2,"")&amp;"  "&amp;IF('Motie Amendement'!R37="ja",'Motie Amendement'!$R$2,"")&amp;"  "&amp;IF('Motie Amendement'!S37="ja",'Motie Amendement'!$S$2,"")</f>
        <v xml:space="preserve">                            </v>
      </c>
      <c r="H37" s="72" t="str">
        <f>IF(ISBLANK('Te volgen toezeggingen'!D37),"-","ja, zie tabblad 'te volgen toezeggingen'")</f>
        <v>-</v>
      </c>
      <c r="I37" s="5"/>
    </row>
    <row r="38" spans="1:9" ht="60" customHeight="1" x14ac:dyDescent="0.25">
      <c r="A38" s="70">
        <f>'Politiek gesprek (sessie) '!A38</f>
        <v>0</v>
      </c>
      <c r="B38" s="71">
        <f>'Politiek gesprek (sessie) '!B38</f>
        <v>0</v>
      </c>
      <c r="C38" s="71">
        <f>'Politiek gesprek (sessie) '!C38</f>
        <v>0</v>
      </c>
      <c r="D38" s="66" t="str">
        <f>IF('Politiek gesprek (sessie) '!E38="ja",'Politiek gesprek (sessie) '!$E$2,"")&amp;"  "&amp;IF('Politiek gesprek (sessie) '!F38="ja",'Politiek gesprek (sessie) '!$F$2,"")&amp;"  "&amp;IF('Politiek gesprek (sessie) '!G38="ja",'Politiek gesprek (sessie) '!$G$2,"")&amp;"  "&amp;IF('Politiek gesprek (sessie) '!H38="ja",'Politiek gesprek (sessie) '!$H$2,"")&amp;"  "&amp;IF('Politiek gesprek (sessie) '!I38="ja",'Politiek gesprek (sessie) '!$I$2,"")&amp;"  "&amp;IF('Politiek gesprek (sessie) '!J38="ja",'Politiek gesprek (sessie) '!$J$2,"")&amp;"  "&amp;IF('Politiek gesprek (sessie) '!K38="ja",'Politiek gesprek (sessie) '!$K$2,"")&amp;"  "&amp;IF('Politiek gesprek (sessie) '!L38="ja",'Politiek gesprek (sessie) '!$L$2,"")&amp;"  "&amp;IF('Politiek gesprek (sessie) '!M38="ja",'Politiek gesprek (sessie) '!$M$2,"")&amp;"  "&amp;IF('Politiek gesprek (sessie) '!N38="ja",'Politiek gesprek (sessie) '!$N$2,"")&amp;"  "&amp;IF('Politiek gesprek (sessie) '!O38="ja",'Politiek gesprek (sessie) '!$O$2,"")&amp;"  "&amp;IF('Politiek gesprek (sessie) '!P38="ja",'Politiek gesprek (sessie) '!$P$2,"")&amp;"  "&amp;IF('Politiek gesprek (sessie) '!Q38="ja",'Politiek gesprek (sessie) '!$Q$2,"")&amp;"  "&amp;IF('Politiek gesprek (sessie) '!R38="ja",'Politiek gesprek (sessie) '!$R$2,"")&amp;"  "&amp;IF('Politiek gesprek (sessie) '!S38="ja",'Politiek gesprek (sessie) '!$S$2,"")</f>
        <v xml:space="preserve">                            </v>
      </c>
      <c r="E38" s="48">
        <f>'Politiek gesprek (sessie) '!T38</f>
        <v>0</v>
      </c>
      <c r="F38" s="33" t="str">
        <f>IF('Technische vragen'!E38="ja",'Technische vragen'!$E$2,"")&amp;"  "&amp;IF('Technische vragen'!F38="ja",'Technische vragen'!$F$2,"")&amp;"  "&amp;IF('Technische vragen'!G38="ja",'Technische vragen'!$G$2,"")&amp;"  "&amp;IF('Technische vragen'!H38="ja",'Technische vragen'!$H$2,"")&amp;"  "&amp;IF('Technische vragen'!I38="ja",'Technische vragen'!$I$2,"")&amp;"  "&amp;IF('Technische vragen'!J38="ja",'Technische vragen'!$J$2,"")&amp;"  "&amp;IF('Technische vragen'!K38="ja",'Technische vragen'!$K$2,"")&amp;"  "&amp;IF('Technische vragen'!L38="ja",'Technische vragen'!$L$2,"")&amp;"  "&amp;IF('Technische vragen'!M38="ja",'Technische vragen'!$M$2,"")&amp;"  "&amp;IF('Technische vragen'!N38="ja",'Technische vragen'!$N$2,"")&amp;"  "&amp;IF('Technische vragen'!O38="ja",'Technische vragen'!$O$2,"")&amp;"  "&amp;IF('Technische vragen'!P38="ja",'Technische vragen'!$P$2,"")&amp;"  "&amp;IF('Technische vragen'!Q38="ja",'Technische vragen'!$Q$2,"")&amp;"  "&amp;IF('Technische vragen'!R38="ja",'Technische vragen'!$R$2,"")&amp;"  "&amp;IF('Technische vragen'!S38="ja",'Technische vragen'!$S$2,"")</f>
        <v xml:space="preserve">                            </v>
      </c>
      <c r="G38" s="33" t="str">
        <f>IF('Motie Amendement'!E38="ja",'Motie Amendement'!$E$2,"")&amp;"  "&amp;IF('Motie Amendement'!F38="ja",'Motie Amendement'!$F$2,"")&amp;"  "&amp;IF('Motie Amendement'!G38="ja",'Motie Amendement'!$G$2,"")&amp;"  "&amp;IF('Motie Amendement'!H38="ja",'Motie Amendement'!$H$2,"")&amp;"  "&amp;IF('Motie Amendement'!I38="ja",'Motie Amendement'!$I$2,"")&amp;"  "&amp;IF('Motie Amendement'!J38="ja",'Motie Amendement'!$J$2,"")&amp;"  "&amp;IF('Motie Amendement'!K38="ja",'Motie Amendement'!$K$2,"")&amp;"  "&amp;IF('Motie Amendement'!L38="ja",'Motie Amendement'!$L$2,"")&amp;"  "&amp;IF('Motie Amendement'!M38="ja",'Motie Amendement'!$M$2,"")&amp;"  "&amp;IF('Motie Amendement'!N38="ja",'Motie Amendement'!$N$2,"")&amp;"  "&amp;IF('Motie Amendement'!O38="ja",'Motie Amendement'!$O$2,"")&amp;"  "&amp;IF('Motie Amendement'!P38="ja",'Motie Amendement'!$P$2,"")&amp;"  "&amp;IF('Motie Amendement'!Q38="ja",'Motie Amendement'!$Q$2,"")&amp;"  "&amp;IF('Motie Amendement'!R38="ja",'Motie Amendement'!$R$2,"")&amp;"  "&amp;IF('Motie Amendement'!S38="ja",'Motie Amendement'!$S$2,"")</f>
        <v xml:space="preserve">                            </v>
      </c>
      <c r="H38" s="72" t="str">
        <f>IF(ISBLANK('Te volgen toezeggingen'!D38),"-","ja, zie tabblad 'te volgen toezeggingen'")</f>
        <v>-</v>
      </c>
      <c r="I38" s="5"/>
    </row>
    <row r="39" spans="1:9" ht="60" customHeight="1" x14ac:dyDescent="0.25">
      <c r="A39" s="70">
        <f>'Politiek gesprek (sessie) '!A39</f>
        <v>0</v>
      </c>
      <c r="B39" s="71">
        <f>'Politiek gesprek (sessie) '!B39</f>
        <v>0</v>
      </c>
      <c r="C39" s="71">
        <f>'Politiek gesprek (sessie) '!C39</f>
        <v>0</v>
      </c>
      <c r="D39" s="66" t="str">
        <f>IF('Politiek gesprek (sessie) '!E39="ja",'Politiek gesprek (sessie) '!$E$2,"")&amp;"  "&amp;IF('Politiek gesprek (sessie) '!F39="ja",'Politiek gesprek (sessie) '!$F$2,"")&amp;"  "&amp;IF('Politiek gesprek (sessie) '!G39="ja",'Politiek gesprek (sessie) '!$G$2,"")&amp;"  "&amp;IF('Politiek gesprek (sessie) '!H39="ja",'Politiek gesprek (sessie) '!$H$2,"")&amp;"  "&amp;IF('Politiek gesprek (sessie) '!I39="ja",'Politiek gesprek (sessie) '!$I$2,"")&amp;"  "&amp;IF('Politiek gesprek (sessie) '!J39="ja",'Politiek gesprek (sessie) '!$J$2,"")&amp;"  "&amp;IF('Politiek gesprek (sessie) '!K39="ja",'Politiek gesprek (sessie) '!$K$2,"")&amp;"  "&amp;IF('Politiek gesprek (sessie) '!L39="ja",'Politiek gesprek (sessie) '!$L$2,"")&amp;"  "&amp;IF('Politiek gesprek (sessie) '!M39="ja",'Politiek gesprek (sessie) '!$M$2,"")&amp;"  "&amp;IF('Politiek gesprek (sessie) '!N39="ja",'Politiek gesprek (sessie) '!$N$2,"")&amp;"  "&amp;IF('Politiek gesprek (sessie) '!O39="ja",'Politiek gesprek (sessie) '!$O$2,"")&amp;"  "&amp;IF('Politiek gesprek (sessie) '!P39="ja",'Politiek gesprek (sessie) '!$P$2,"")&amp;"  "&amp;IF('Politiek gesprek (sessie) '!Q39="ja",'Politiek gesprek (sessie) '!$Q$2,"")&amp;"  "&amp;IF('Politiek gesprek (sessie) '!R39="ja",'Politiek gesprek (sessie) '!$R$2,"")&amp;"  "&amp;IF('Politiek gesprek (sessie) '!S39="ja",'Politiek gesprek (sessie) '!$S$2,"")</f>
        <v xml:space="preserve">                            </v>
      </c>
      <c r="E39" s="48">
        <f>'Politiek gesprek (sessie) '!T39</f>
        <v>0</v>
      </c>
      <c r="F39" s="33" t="str">
        <f>IF('Technische vragen'!E39="ja",'Technische vragen'!$E$2,"")&amp;"  "&amp;IF('Technische vragen'!F39="ja",'Technische vragen'!$F$2,"")&amp;"  "&amp;IF('Technische vragen'!G39="ja",'Technische vragen'!$G$2,"")&amp;"  "&amp;IF('Technische vragen'!H39="ja",'Technische vragen'!$H$2,"")&amp;"  "&amp;IF('Technische vragen'!I39="ja",'Technische vragen'!$I$2,"")&amp;"  "&amp;IF('Technische vragen'!J39="ja",'Technische vragen'!$J$2,"")&amp;"  "&amp;IF('Technische vragen'!K39="ja",'Technische vragen'!$K$2,"")&amp;"  "&amp;IF('Technische vragen'!L39="ja",'Technische vragen'!$L$2,"")&amp;"  "&amp;IF('Technische vragen'!M39="ja",'Technische vragen'!$M$2,"")&amp;"  "&amp;IF('Technische vragen'!N39="ja",'Technische vragen'!$N$2,"")&amp;"  "&amp;IF('Technische vragen'!O39="ja",'Technische vragen'!$O$2,"")&amp;"  "&amp;IF('Technische vragen'!P39="ja",'Technische vragen'!$P$2,"")&amp;"  "&amp;IF('Technische vragen'!Q39="ja",'Technische vragen'!$Q$2,"")&amp;"  "&amp;IF('Technische vragen'!R39="ja",'Technische vragen'!$R$2,"")&amp;"  "&amp;IF('Technische vragen'!S39="ja",'Technische vragen'!$S$2,"")</f>
        <v xml:space="preserve">                            </v>
      </c>
      <c r="G39" s="33" t="str">
        <f>IF('Motie Amendement'!E39="ja",'Motie Amendement'!$E$2,"")&amp;"  "&amp;IF('Motie Amendement'!F39="ja",'Motie Amendement'!$F$2,"")&amp;"  "&amp;IF('Motie Amendement'!G39="ja",'Motie Amendement'!$G$2,"")&amp;"  "&amp;IF('Motie Amendement'!H39="ja",'Motie Amendement'!$H$2,"")&amp;"  "&amp;IF('Motie Amendement'!I39="ja",'Motie Amendement'!$I$2,"")&amp;"  "&amp;IF('Motie Amendement'!J39="ja",'Motie Amendement'!$J$2,"")&amp;"  "&amp;IF('Motie Amendement'!K39="ja",'Motie Amendement'!$K$2,"")&amp;"  "&amp;IF('Motie Amendement'!L39="ja",'Motie Amendement'!$L$2,"")&amp;"  "&amp;IF('Motie Amendement'!M39="ja",'Motie Amendement'!$M$2,"")&amp;"  "&amp;IF('Motie Amendement'!N39="ja",'Motie Amendement'!$N$2,"")&amp;"  "&amp;IF('Motie Amendement'!O39="ja",'Motie Amendement'!$O$2,"")&amp;"  "&amp;IF('Motie Amendement'!P39="ja",'Motie Amendement'!$P$2,"")&amp;"  "&amp;IF('Motie Amendement'!Q39="ja",'Motie Amendement'!$Q$2,"")&amp;"  "&amp;IF('Motie Amendement'!R39="ja",'Motie Amendement'!$R$2,"")&amp;"  "&amp;IF('Motie Amendement'!S39="ja",'Motie Amendement'!$S$2,"")</f>
        <v xml:space="preserve">                            </v>
      </c>
      <c r="H39" s="72" t="str">
        <f>IF(ISBLANK('Te volgen toezeggingen'!D39),"-","ja, zie tabblad 'te volgen toezeggingen'")</f>
        <v>-</v>
      </c>
      <c r="I39" s="5"/>
    </row>
    <row r="40" spans="1:9" ht="60" customHeight="1" x14ac:dyDescent="0.25">
      <c r="A40" s="70">
        <f>'Politiek gesprek (sessie) '!A40</f>
        <v>0</v>
      </c>
      <c r="B40" s="71">
        <f>'Politiek gesprek (sessie) '!B40</f>
        <v>0</v>
      </c>
      <c r="C40" s="71">
        <f>'Politiek gesprek (sessie) '!C40</f>
        <v>0</v>
      </c>
      <c r="D40" s="66" t="str">
        <f>IF('Politiek gesprek (sessie) '!E40="ja",'Politiek gesprek (sessie) '!$E$2,"")&amp;"  "&amp;IF('Politiek gesprek (sessie) '!F40="ja",'Politiek gesprek (sessie) '!$F$2,"")&amp;"  "&amp;IF('Politiek gesprek (sessie) '!G40="ja",'Politiek gesprek (sessie) '!$G$2,"")&amp;"  "&amp;IF('Politiek gesprek (sessie) '!H40="ja",'Politiek gesprek (sessie) '!$H$2,"")&amp;"  "&amp;IF('Politiek gesprek (sessie) '!I40="ja",'Politiek gesprek (sessie) '!$I$2,"")&amp;"  "&amp;IF('Politiek gesprek (sessie) '!J40="ja",'Politiek gesprek (sessie) '!$J$2,"")&amp;"  "&amp;IF('Politiek gesprek (sessie) '!K40="ja",'Politiek gesprek (sessie) '!$K$2,"")&amp;"  "&amp;IF('Politiek gesprek (sessie) '!L40="ja",'Politiek gesprek (sessie) '!$L$2,"")&amp;"  "&amp;IF('Politiek gesprek (sessie) '!M40="ja",'Politiek gesprek (sessie) '!$M$2,"")&amp;"  "&amp;IF('Politiek gesprek (sessie) '!N40="ja",'Politiek gesprek (sessie) '!$N$2,"")&amp;"  "&amp;IF('Politiek gesprek (sessie) '!O40="ja",'Politiek gesprek (sessie) '!$O$2,"")&amp;"  "&amp;IF('Politiek gesprek (sessie) '!P40="ja",'Politiek gesprek (sessie) '!$P$2,"")&amp;"  "&amp;IF('Politiek gesprek (sessie) '!Q40="ja",'Politiek gesprek (sessie) '!$Q$2,"")&amp;"  "&amp;IF('Politiek gesprek (sessie) '!R40="ja",'Politiek gesprek (sessie) '!$R$2,"")&amp;"  "&amp;IF('Politiek gesprek (sessie) '!S40="ja",'Politiek gesprek (sessie) '!$S$2,"")</f>
        <v xml:space="preserve">                            </v>
      </c>
      <c r="E40" s="48">
        <f>'Politiek gesprek (sessie) '!T40</f>
        <v>0</v>
      </c>
      <c r="F40" s="33" t="str">
        <f>IF('Technische vragen'!E40="ja",'Technische vragen'!$E$2,"")&amp;"  "&amp;IF('Technische vragen'!F40="ja",'Technische vragen'!$F$2,"")&amp;"  "&amp;IF('Technische vragen'!G40="ja",'Technische vragen'!$G$2,"")&amp;"  "&amp;IF('Technische vragen'!H40="ja",'Technische vragen'!$H$2,"")&amp;"  "&amp;IF('Technische vragen'!I40="ja",'Technische vragen'!$I$2,"")&amp;"  "&amp;IF('Technische vragen'!J40="ja",'Technische vragen'!$J$2,"")&amp;"  "&amp;IF('Technische vragen'!K40="ja",'Technische vragen'!$K$2,"")&amp;"  "&amp;IF('Technische vragen'!L40="ja",'Technische vragen'!$L$2,"")&amp;"  "&amp;IF('Technische vragen'!M40="ja",'Technische vragen'!$M$2,"")&amp;"  "&amp;IF('Technische vragen'!N40="ja",'Technische vragen'!$N$2,"")&amp;"  "&amp;IF('Technische vragen'!O40="ja",'Technische vragen'!$O$2,"")&amp;"  "&amp;IF('Technische vragen'!P40="ja",'Technische vragen'!$P$2,"")&amp;"  "&amp;IF('Technische vragen'!Q40="ja",'Technische vragen'!$Q$2,"")&amp;"  "&amp;IF('Technische vragen'!R40="ja",'Technische vragen'!$R$2,"")&amp;"  "&amp;IF('Technische vragen'!S40="ja",'Technische vragen'!$S$2,"")</f>
        <v xml:space="preserve">                            </v>
      </c>
      <c r="G40" s="33" t="str">
        <f>IF('Motie Amendement'!E40="ja",'Motie Amendement'!$E$2,"")&amp;"  "&amp;IF('Motie Amendement'!F40="ja",'Motie Amendement'!$F$2,"")&amp;"  "&amp;IF('Motie Amendement'!G40="ja",'Motie Amendement'!$G$2,"")&amp;"  "&amp;IF('Motie Amendement'!H40="ja",'Motie Amendement'!$H$2,"")&amp;"  "&amp;IF('Motie Amendement'!I40="ja",'Motie Amendement'!$I$2,"")&amp;"  "&amp;IF('Motie Amendement'!J40="ja",'Motie Amendement'!$J$2,"")&amp;"  "&amp;IF('Motie Amendement'!K40="ja",'Motie Amendement'!$K$2,"")&amp;"  "&amp;IF('Motie Amendement'!L40="ja",'Motie Amendement'!$L$2,"")&amp;"  "&amp;IF('Motie Amendement'!M40="ja",'Motie Amendement'!$M$2,"")&amp;"  "&amp;IF('Motie Amendement'!N40="ja",'Motie Amendement'!$N$2,"")&amp;"  "&amp;IF('Motie Amendement'!O40="ja",'Motie Amendement'!$O$2,"")&amp;"  "&amp;IF('Motie Amendement'!P40="ja",'Motie Amendement'!$P$2,"")&amp;"  "&amp;IF('Motie Amendement'!Q40="ja",'Motie Amendement'!$Q$2,"")&amp;"  "&amp;IF('Motie Amendement'!R40="ja",'Motie Amendement'!$R$2,"")&amp;"  "&amp;IF('Motie Amendement'!S40="ja",'Motie Amendement'!$S$2,"")</f>
        <v xml:space="preserve">                            </v>
      </c>
      <c r="H40" s="72" t="str">
        <f>IF(ISBLANK('Te volgen toezeggingen'!D40),"-","ja, zie tabblad 'te volgen toezeggingen'")</f>
        <v>-</v>
      </c>
      <c r="I40" s="5"/>
    </row>
    <row r="41" spans="1:9" ht="60" customHeight="1" x14ac:dyDescent="0.25">
      <c r="A41" s="70">
        <f>'Politiek gesprek (sessie) '!A41</f>
        <v>0</v>
      </c>
      <c r="B41" s="71">
        <f>'Politiek gesprek (sessie) '!B41</f>
        <v>0</v>
      </c>
      <c r="C41" s="71">
        <f>'Politiek gesprek (sessie) '!C41</f>
        <v>0</v>
      </c>
      <c r="D41" s="66" t="str">
        <f>IF('Politiek gesprek (sessie) '!E41="ja",'Politiek gesprek (sessie) '!$E$2,"")&amp;"  "&amp;IF('Politiek gesprek (sessie) '!F41="ja",'Politiek gesprek (sessie) '!$F$2,"")&amp;"  "&amp;IF('Politiek gesprek (sessie) '!G41="ja",'Politiek gesprek (sessie) '!$G$2,"")&amp;"  "&amp;IF('Politiek gesprek (sessie) '!H41="ja",'Politiek gesprek (sessie) '!$H$2,"")&amp;"  "&amp;IF('Politiek gesprek (sessie) '!I41="ja",'Politiek gesprek (sessie) '!$I$2,"")&amp;"  "&amp;IF('Politiek gesprek (sessie) '!J41="ja",'Politiek gesprek (sessie) '!$J$2,"")&amp;"  "&amp;IF('Politiek gesprek (sessie) '!K41="ja",'Politiek gesprek (sessie) '!$K$2,"")&amp;"  "&amp;IF('Politiek gesprek (sessie) '!L41="ja",'Politiek gesprek (sessie) '!$L$2,"")&amp;"  "&amp;IF('Politiek gesprek (sessie) '!M41="ja",'Politiek gesprek (sessie) '!$M$2,"")&amp;"  "&amp;IF('Politiek gesprek (sessie) '!N41="ja",'Politiek gesprek (sessie) '!$N$2,"")&amp;"  "&amp;IF('Politiek gesprek (sessie) '!O41="ja",'Politiek gesprek (sessie) '!$O$2,"")&amp;"  "&amp;IF('Politiek gesprek (sessie) '!P41="ja",'Politiek gesprek (sessie) '!$P$2,"")&amp;"  "&amp;IF('Politiek gesprek (sessie) '!Q41="ja",'Politiek gesprek (sessie) '!$Q$2,"")&amp;"  "&amp;IF('Politiek gesprek (sessie) '!R41="ja",'Politiek gesprek (sessie) '!$R$2,"")&amp;"  "&amp;IF('Politiek gesprek (sessie) '!S41="ja",'Politiek gesprek (sessie) '!$S$2,"")</f>
        <v xml:space="preserve">                            </v>
      </c>
      <c r="E41" s="48">
        <f>'Politiek gesprek (sessie) '!T41</f>
        <v>0</v>
      </c>
      <c r="F41" s="33" t="str">
        <f>IF('Technische vragen'!E41="ja",'Technische vragen'!$E$2,"")&amp;"  "&amp;IF('Technische vragen'!F41="ja",'Technische vragen'!$F$2,"")&amp;"  "&amp;IF('Technische vragen'!G41="ja",'Technische vragen'!$G$2,"")&amp;"  "&amp;IF('Technische vragen'!H41="ja",'Technische vragen'!$H$2,"")&amp;"  "&amp;IF('Technische vragen'!I41="ja",'Technische vragen'!$I$2,"")&amp;"  "&amp;IF('Technische vragen'!J41="ja",'Technische vragen'!$J$2,"")&amp;"  "&amp;IF('Technische vragen'!K41="ja",'Technische vragen'!$K$2,"")&amp;"  "&amp;IF('Technische vragen'!L41="ja",'Technische vragen'!$L$2,"")&amp;"  "&amp;IF('Technische vragen'!M41="ja",'Technische vragen'!$M$2,"")&amp;"  "&amp;IF('Technische vragen'!N41="ja",'Technische vragen'!$N$2,"")&amp;"  "&amp;IF('Technische vragen'!O41="ja",'Technische vragen'!$O$2,"")&amp;"  "&amp;IF('Technische vragen'!P41="ja",'Technische vragen'!$P$2,"")&amp;"  "&amp;IF('Technische vragen'!Q41="ja",'Technische vragen'!$Q$2,"")&amp;"  "&amp;IF('Technische vragen'!R41="ja",'Technische vragen'!$R$2,"")&amp;"  "&amp;IF('Technische vragen'!S41="ja",'Technische vragen'!$S$2,"")</f>
        <v xml:space="preserve">                            </v>
      </c>
      <c r="G41" s="33" t="str">
        <f>IF('Motie Amendement'!E41="ja",'Motie Amendement'!$E$2,"")&amp;"  "&amp;IF('Motie Amendement'!F41="ja",'Motie Amendement'!$F$2,"")&amp;"  "&amp;IF('Motie Amendement'!G41="ja",'Motie Amendement'!$G$2,"")&amp;"  "&amp;IF('Motie Amendement'!H41="ja",'Motie Amendement'!$H$2,"")&amp;"  "&amp;IF('Motie Amendement'!I41="ja",'Motie Amendement'!$I$2,"")&amp;"  "&amp;IF('Motie Amendement'!J41="ja",'Motie Amendement'!$J$2,"")&amp;"  "&amp;IF('Motie Amendement'!K41="ja",'Motie Amendement'!$K$2,"")&amp;"  "&amp;IF('Motie Amendement'!L41="ja",'Motie Amendement'!$L$2,"")&amp;"  "&amp;IF('Motie Amendement'!M41="ja",'Motie Amendement'!$M$2,"")&amp;"  "&amp;IF('Motie Amendement'!N41="ja",'Motie Amendement'!$N$2,"")&amp;"  "&amp;IF('Motie Amendement'!O41="ja",'Motie Amendement'!$O$2,"")&amp;"  "&amp;IF('Motie Amendement'!P41="ja",'Motie Amendement'!$P$2,"")&amp;"  "&amp;IF('Motie Amendement'!Q41="ja",'Motie Amendement'!$Q$2,"")&amp;"  "&amp;IF('Motie Amendement'!R41="ja",'Motie Amendement'!$R$2,"")&amp;"  "&amp;IF('Motie Amendement'!S41="ja",'Motie Amendement'!$S$2,"")</f>
        <v xml:space="preserve">                            </v>
      </c>
      <c r="H41" s="72" t="str">
        <f>IF(ISBLANK('Te volgen toezeggingen'!D41),"-","ja, zie tabblad 'te volgen toezeggingen'")</f>
        <v>-</v>
      </c>
      <c r="I41" s="5"/>
    </row>
    <row r="42" spans="1:9" ht="60" customHeight="1" x14ac:dyDescent="0.25">
      <c r="A42" s="70">
        <f>'Politiek gesprek (sessie) '!A42</f>
        <v>0</v>
      </c>
      <c r="B42" s="71">
        <f>'Politiek gesprek (sessie) '!B42</f>
        <v>0</v>
      </c>
      <c r="C42" s="71">
        <f>'Politiek gesprek (sessie) '!C42</f>
        <v>0</v>
      </c>
      <c r="D42" s="66" t="str">
        <f>IF('Politiek gesprek (sessie) '!E42="ja",'Politiek gesprek (sessie) '!$E$2,"")&amp;"  "&amp;IF('Politiek gesprek (sessie) '!F42="ja",'Politiek gesprek (sessie) '!$F$2,"")&amp;"  "&amp;IF('Politiek gesprek (sessie) '!G42="ja",'Politiek gesprek (sessie) '!$G$2,"")&amp;"  "&amp;IF('Politiek gesprek (sessie) '!H42="ja",'Politiek gesprek (sessie) '!$H$2,"")&amp;"  "&amp;IF('Politiek gesprek (sessie) '!I42="ja",'Politiek gesprek (sessie) '!$I$2,"")&amp;"  "&amp;IF('Politiek gesprek (sessie) '!J42="ja",'Politiek gesprek (sessie) '!$J$2,"")&amp;"  "&amp;IF('Politiek gesprek (sessie) '!K42="ja",'Politiek gesprek (sessie) '!$K$2,"")&amp;"  "&amp;IF('Politiek gesprek (sessie) '!L42="ja",'Politiek gesprek (sessie) '!$L$2,"")&amp;"  "&amp;IF('Politiek gesprek (sessie) '!M42="ja",'Politiek gesprek (sessie) '!$M$2,"")&amp;"  "&amp;IF('Politiek gesprek (sessie) '!N42="ja",'Politiek gesprek (sessie) '!$N$2,"")&amp;"  "&amp;IF('Politiek gesprek (sessie) '!O42="ja",'Politiek gesprek (sessie) '!$O$2,"")&amp;"  "&amp;IF('Politiek gesprek (sessie) '!P42="ja",'Politiek gesprek (sessie) '!$P$2,"")&amp;"  "&amp;IF('Politiek gesprek (sessie) '!Q42="ja",'Politiek gesprek (sessie) '!$Q$2,"")&amp;"  "&amp;IF('Politiek gesprek (sessie) '!R42="ja",'Politiek gesprek (sessie) '!$R$2,"")&amp;"  "&amp;IF('Politiek gesprek (sessie) '!S42="ja",'Politiek gesprek (sessie) '!$S$2,"")</f>
        <v xml:space="preserve">                            </v>
      </c>
      <c r="E42" s="48">
        <f>'Politiek gesprek (sessie) '!T42</f>
        <v>0</v>
      </c>
      <c r="F42" s="33" t="str">
        <f>IF('Technische vragen'!E42="ja",'Technische vragen'!$E$2,"")&amp;"  "&amp;IF('Technische vragen'!F42="ja",'Technische vragen'!$F$2,"")&amp;"  "&amp;IF('Technische vragen'!G42="ja",'Technische vragen'!$G$2,"")&amp;"  "&amp;IF('Technische vragen'!H42="ja",'Technische vragen'!$H$2,"")&amp;"  "&amp;IF('Technische vragen'!I42="ja",'Technische vragen'!$I$2,"")&amp;"  "&amp;IF('Technische vragen'!J42="ja",'Technische vragen'!$J$2,"")&amp;"  "&amp;IF('Technische vragen'!K42="ja",'Technische vragen'!$K$2,"")&amp;"  "&amp;IF('Technische vragen'!L42="ja",'Technische vragen'!$L$2,"")&amp;"  "&amp;IF('Technische vragen'!M42="ja",'Technische vragen'!$M$2,"")&amp;"  "&amp;IF('Technische vragen'!N42="ja",'Technische vragen'!$N$2,"")&amp;"  "&amp;IF('Technische vragen'!O42="ja",'Technische vragen'!$O$2,"")&amp;"  "&amp;IF('Technische vragen'!P42="ja",'Technische vragen'!$P$2,"")&amp;"  "&amp;IF('Technische vragen'!Q42="ja",'Technische vragen'!$Q$2,"")&amp;"  "&amp;IF('Technische vragen'!R42="ja",'Technische vragen'!$R$2,"")&amp;"  "&amp;IF('Technische vragen'!S42="ja",'Technische vragen'!$S$2,"")</f>
        <v xml:space="preserve">                            </v>
      </c>
      <c r="G42" s="33" t="str">
        <f>IF('Motie Amendement'!E42="ja",'Motie Amendement'!$E$2,"")&amp;"  "&amp;IF('Motie Amendement'!F42="ja",'Motie Amendement'!$F$2,"")&amp;"  "&amp;IF('Motie Amendement'!G42="ja",'Motie Amendement'!$G$2,"")&amp;"  "&amp;IF('Motie Amendement'!H42="ja",'Motie Amendement'!$H$2,"")&amp;"  "&amp;IF('Motie Amendement'!I42="ja",'Motie Amendement'!$I$2,"")&amp;"  "&amp;IF('Motie Amendement'!J42="ja",'Motie Amendement'!$J$2,"")&amp;"  "&amp;IF('Motie Amendement'!K42="ja",'Motie Amendement'!$K$2,"")&amp;"  "&amp;IF('Motie Amendement'!L42="ja",'Motie Amendement'!$L$2,"")&amp;"  "&amp;IF('Motie Amendement'!M42="ja",'Motie Amendement'!$M$2,"")&amp;"  "&amp;IF('Motie Amendement'!N42="ja",'Motie Amendement'!$N$2,"")&amp;"  "&amp;IF('Motie Amendement'!O42="ja",'Motie Amendement'!$O$2,"")&amp;"  "&amp;IF('Motie Amendement'!P42="ja",'Motie Amendement'!$P$2,"")&amp;"  "&amp;IF('Motie Amendement'!Q42="ja",'Motie Amendement'!$Q$2,"")&amp;"  "&amp;IF('Motie Amendement'!R42="ja",'Motie Amendement'!$R$2,"")&amp;"  "&amp;IF('Motie Amendement'!S42="ja",'Motie Amendement'!$S$2,"")</f>
        <v xml:space="preserve">                            </v>
      </c>
      <c r="H42" s="72" t="str">
        <f>IF(ISBLANK('Te volgen toezeggingen'!D42),"-","ja, zie tabblad 'te volgen toezeggingen'")</f>
        <v>-</v>
      </c>
      <c r="I42" s="5"/>
    </row>
    <row r="43" spans="1:9" ht="60" customHeight="1" x14ac:dyDescent="0.25">
      <c r="A43" s="70">
        <f>'Politiek gesprek (sessie) '!A43</f>
        <v>0</v>
      </c>
      <c r="B43" s="71">
        <f>'Politiek gesprek (sessie) '!B43</f>
        <v>0</v>
      </c>
      <c r="C43" s="71">
        <f>'Politiek gesprek (sessie) '!C43</f>
        <v>0</v>
      </c>
      <c r="D43" s="66" t="str">
        <f>IF('Politiek gesprek (sessie) '!E43="ja",'Politiek gesprek (sessie) '!$E$2,"")&amp;"  "&amp;IF('Politiek gesprek (sessie) '!F43="ja",'Politiek gesprek (sessie) '!$F$2,"")&amp;"  "&amp;IF('Politiek gesprek (sessie) '!G43="ja",'Politiek gesprek (sessie) '!$G$2,"")&amp;"  "&amp;IF('Politiek gesprek (sessie) '!H43="ja",'Politiek gesprek (sessie) '!$H$2,"")&amp;"  "&amp;IF('Politiek gesprek (sessie) '!I43="ja",'Politiek gesprek (sessie) '!$I$2,"")&amp;"  "&amp;IF('Politiek gesprek (sessie) '!J43="ja",'Politiek gesprek (sessie) '!$J$2,"")&amp;"  "&amp;IF('Politiek gesprek (sessie) '!K43="ja",'Politiek gesprek (sessie) '!$K$2,"")&amp;"  "&amp;IF('Politiek gesprek (sessie) '!L43="ja",'Politiek gesprek (sessie) '!$L$2,"")&amp;"  "&amp;IF('Politiek gesprek (sessie) '!M43="ja",'Politiek gesprek (sessie) '!$M$2,"")&amp;"  "&amp;IF('Politiek gesprek (sessie) '!N43="ja",'Politiek gesprek (sessie) '!$N$2,"")&amp;"  "&amp;IF('Politiek gesprek (sessie) '!O43="ja",'Politiek gesprek (sessie) '!$O$2,"")&amp;"  "&amp;IF('Politiek gesprek (sessie) '!P43="ja",'Politiek gesprek (sessie) '!$P$2,"")&amp;"  "&amp;IF('Politiek gesprek (sessie) '!Q43="ja",'Politiek gesprek (sessie) '!$Q$2,"")&amp;"  "&amp;IF('Politiek gesprek (sessie) '!R43="ja",'Politiek gesprek (sessie) '!$R$2,"")&amp;"  "&amp;IF('Politiek gesprek (sessie) '!S43="ja",'Politiek gesprek (sessie) '!$S$2,"")</f>
        <v xml:space="preserve">                            </v>
      </c>
      <c r="E43" s="48">
        <f>'Politiek gesprek (sessie) '!T43</f>
        <v>0</v>
      </c>
      <c r="F43" s="33" t="str">
        <f>IF('Technische vragen'!E43="ja",'Technische vragen'!$E$2,"")&amp;"  "&amp;IF('Technische vragen'!F43="ja",'Technische vragen'!$F$2,"")&amp;"  "&amp;IF('Technische vragen'!G43="ja",'Technische vragen'!$G$2,"")&amp;"  "&amp;IF('Technische vragen'!H43="ja",'Technische vragen'!$H$2,"")&amp;"  "&amp;IF('Technische vragen'!I43="ja",'Technische vragen'!$I$2,"")&amp;"  "&amp;IF('Technische vragen'!J43="ja",'Technische vragen'!$J$2,"")&amp;"  "&amp;IF('Technische vragen'!K43="ja",'Technische vragen'!$K$2,"")&amp;"  "&amp;IF('Technische vragen'!L43="ja",'Technische vragen'!$L$2,"")&amp;"  "&amp;IF('Technische vragen'!M43="ja",'Technische vragen'!$M$2,"")&amp;"  "&amp;IF('Technische vragen'!N43="ja",'Technische vragen'!$N$2,"")&amp;"  "&amp;IF('Technische vragen'!O43="ja",'Technische vragen'!$O$2,"")&amp;"  "&amp;IF('Technische vragen'!P43="ja",'Technische vragen'!$P$2,"")&amp;"  "&amp;IF('Technische vragen'!Q43="ja",'Technische vragen'!$Q$2,"")&amp;"  "&amp;IF('Technische vragen'!R43="ja",'Technische vragen'!$R$2,"")&amp;"  "&amp;IF('Technische vragen'!S43="ja",'Technische vragen'!$S$2,"")</f>
        <v xml:space="preserve">                            </v>
      </c>
      <c r="G43" s="33" t="str">
        <f>IF('Motie Amendement'!E43="ja",'Motie Amendement'!$E$2,"")&amp;"  "&amp;IF('Motie Amendement'!F43="ja",'Motie Amendement'!$F$2,"")&amp;"  "&amp;IF('Motie Amendement'!G43="ja",'Motie Amendement'!$G$2,"")&amp;"  "&amp;IF('Motie Amendement'!H43="ja",'Motie Amendement'!$H$2,"")&amp;"  "&amp;IF('Motie Amendement'!I43="ja",'Motie Amendement'!$I$2,"")&amp;"  "&amp;IF('Motie Amendement'!J43="ja",'Motie Amendement'!$J$2,"")&amp;"  "&amp;IF('Motie Amendement'!K43="ja",'Motie Amendement'!$K$2,"")&amp;"  "&amp;IF('Motie Amendement'!L43="ja",'Motie Amendement'!$L$2,"")&amp;"  "&amp;IF('Motie Amendement'!M43="ja",'Motie Amendement'!$M$2,"")&amp;"  "&amp;IF('Motie Amendement'!N43="ja",'Motie Amendement'!$N$2,"")&amp;"  "&amp;IF('Motie Amendement'!O43="ja",'Motie Amendement'!$O$2,"")&amp;"  "&amp;IF('Motie Amendement'!P43="ja",'Motie Amendement'!$P$2,"")&amp;"  "&amp;IF('Motie Amendement'!Q43="ja",'Motie Amendement'!$Q$2,"")&amp;"  "&amp;IF('Motie Amendement'!R43="ja",'Motie Amendement'!$R$2,"")&amp;"  "&amp;IF('Motie Amendement'!S43="ja",'Motie Amendement'!$S$2,"")</f>
        <v xml:space="preserve">                            </v>
      </c>
      <c r="H43" s="72" t="str">
        <f>IF(ISBLANK('Te volgen toezeggingen'!D43),"-","ja, zie tabblad 'te volgen toezeggingen'")</f>
        <v>-</v>
      </c>
      <c r="I43" s="5"/>
    </row>
    <row r="44" spans="1:9" ht="60" customHeight="1" x14ac:dyDescent="0.25">
      <c r="A44" s="70">
        <f>'Politiek gesprek (sessie) '!A44</f>
        <v>0</v>
      </c>
      <c r="B44" s="71">
        <f>'Politiek gesprek (sessie) '!B44</f>
        <v>0</v>
      </c>
      <c r="C44" s="71">
        <f>'Politiek gesprek (sessie) '!C44</f>
        <v>0</v>
      </c>
      <c r="D44" s="66" t="str">
        <f>IF('Politiek gesprek (sessie) '!E44="ja",'Politiek gesprek (sessie) '!$E$2,"")&amp;"  "&amp;IF('Politiek gesprek (sessie) '!F44="ja",'Politiek gesprek (sessie) '!$F$2,"")&amp;"  "&amp;IF('Politiek gesprek (sessie) '!G44="ja",'Politiek gesprek (sessie) '!$G$2,"")&amp;"  "&amp;IF('Politiek gesprek (sessie) '!H44="ja",'Politiek gesprek (sessie) '!$H$2,"")&amp;"  "&amp;IF('Politiek gesprek (sessie) '!I44="ja",'Politiek gesprek (sessie) '!$I$2,"")&amp;"  "&amp;IF('Politiek gesprek (sessie) '!J44="ja",'Politiek gesprek (sessie) '!$J$2,"")&amp;"  "&amp;IF('Politiek gesprek (sessie) '!K44="ja",'Politiek gesprek (sessie) '!$K$2,"")&amp;"  "&amp;IF('Politiek gesprek (sessie) '!L44="ja",'Politiek gesprek (sessie) '!$L$2,"")&amp;"  "&amp;IF('Politiek gesprek (sessie) '!M44="ja",'Politiek gesprek (sessie) '!$M$2,"")&amp;"  "&amp;IF('Politiek gesprek (sessie) '!N44="ja",'Politiek gesprek (sessie) '!$N$2,"")&amp;"  "&amp;IF('Politiek gesprek (sessie) '!O44="ja",'Politiek gesprek (sessie) '!$O$2,"")&amp;"  "&amp;IF('Politiek gesprek (sessie) '!P44="ja",'Politiek gesprek (sessie) '!$P$2,"")&amp;"  "&amp;IF('Politiek gesprek (sessie) '!Q44="ja",'Politiek gesprek (sessie) '!$Q$2,"")&amp;"  "&amp;IF('Politiek gesprek (sessie) '!R44="ja",'Politiek gesprek (sessie) '!$R$2,"")&amp;"  "&amp;IF('Politiek gesprek (sessie) '!S44="ja",'Politiek gesprek (sessie) '!$S$2,"")</f>
        <v xml:space="preserve">                            </v>
      </c>
      <c r="E44" s="48">
        <f>'Politiek gesprek (sessie) '!T44</f>
        <v>0</v>
      </c>
      <c r="F44" s="33" t="str">
        <f>IF('Technische vragen'!E44="ja",'Technische vragen'!$E$2,"")&amp;"  "&amp;IF('Technische vragen'!F44="ja",'Technische vragen'!$F$2,"")&amp;"  "&amp;IF('Technische vragen'!G44="ja",'Technische vragen'!$G$2,"")&amp;"  "&amp;IF('Technische vragen'!H44="ja",'Technische vragen'!$H$2,"")&amp;"  "&amp;IF('Technische vragen'!I44="ja",'Technische vragen'!$I$2,"")&amp;"  "&amp;IF('Technische vragen'!J44="ja",'Technische vragen'!$J$2,"")&amp;"  "&amp;IF('Technische vragen'!K44="ja",'Technische vragen'!$K$2,"")&amp;"  "&amp;IF('Technische vragen'!L44="ja",'Technische vragen'!$L$2,"")&amp;"  "&amp;IF('Technische vragen'!M44="ja",'Technische vragen'!$M$2,"")&amp;"  "&amp;IF('Technische vragen'!N44="ja",'Technische vragen'!$N$2,"")&amp;"  "&amp;IF('Technische vragen'!O44="ja",'Technische vragen'!$O$2,"")&amp;"  "&amp;IF('Technische vragen'!P44="ja",'Technische vragen'!$P$2,"")&amp;"  "&amp;IF('Technische vragen'!Q44="ja",'Technische vragen'!$Q$2,"")&amp;"  "&amp;IF('Technische vragen'!R44="ja",'Technische vragen'!$R$2,"")&amp;"  "&amp;IF('Technische vragen'!S44="ja",'Technische vragen'!$S$2,"")</f>
        <v xml:space="preserve">                            </v>
      </c>
      <c r="G44" s="33" t="str">
        <f>IF('Motie Amendement'!E44="ja",'Motie Amendement'!$E$2,"")&amp;"  "&amp;IF('Motie Amendement'!F44="ja",'Motie Amendement'!$F$2,"")&amp;"  "&amp;IF('Motie Amendement'!G44="ja",'Motie Amendement'!$G$2,"")&amp;"  "&amp;IF('Motie Amendement'!H44="ja",'Motie Amendement'!$H$2,"")&amp;"  "&amp;IF('Motie Amendement'!I44="ja",'Motie Amendement'!$I$2,"")&amp;"  "&amp;IF('Motie Amendement'!J44="ja",'Motie Amendement'!$J$2,"")&amp;"  "&amp;IF('Motie Amendement'!K44="ja",'Motie Amendement'!$K$2,"")&amp;"  "&amp;IF('Motie Amendement'!L44="ja",'Motie Amendement'!$L$2,"")&amp;"  "&amp;IF('Motie Amendement'!M44="ja",'Motie Amendement'!$M$2,"")&amp;"  "&amp;IF('Motie Amendement'!N44="ja",'Motie Amendement'!$N$2,"")&amp;"  "&amp;IF('Motie Amendement'!O44="ja",'Motie Amendement'!$O$2,"")&amp;"  "&amp;IF('Motie Amendement'!P44="ja",'Motie Amendement'!$P$2,"")&amp;"  "&amp;IF('Motie Amendement'!Q44="ja",'Motie Amendement'!$Q$2,"")&amp;"  "&amp;IF('Motie Amendement'!R44="ja",'Motie Amendement'!$R$2,"")&amp;"  "&amp;IF('Motie Amendement'!S44="ja",'Motie Amendement'!$S$2,"")</f>
        <v xml:space="preserve">                            </v>
      </c>
      <c r="H44" s="72" t="str">
        <f>IF(ISBLANK('Te volgen toezeggingen'!D44),"-","ja, zie tabblad 'te volgen toezeggingen'")</f>
        <v>-</v>
      </c>
      <c r="I44" s="5"/>
    </row>
    <row r="45" spans="1:9" ht="60" customHeight="1" x14ac:dyDescent="0.25">
      <c r="A45" s="70">
        <f>'Politiek gesprek (sessie) '!A45</f>
        <v>0</v>
      </c>
      <c r="B45" s="71">
        <f>'Politiek gesprek (sessie) '!B45</f>
        <v>0</v>
      </c>
      <c r="C45" s="71">
        <f>'Politiek gesprek (sessie) '!C45</f>
        <v>0</v>
      </c>
      <c r="D45" s="66" t="str">
        <f>IF('Politiek gesprek (sessie) '!E45="ja",'Politiek gesprek (sessie) '!$E$2,"")&amp;"  "&amp;IF('Politiek gesprek (sessie) '!F45="ja",'Politiek gesprek (sessie) '!$F$2,"")&amp;"  "&amp;IF('Politiek gesprek (sessie) '!G45="ja",'Politiek gesprek (sessie) '!$G$2,"")&amp;"  "&amp;IF('Politiek gesprek (sessie) '!H45="ja",'Politiek gesprek (sessie) '!$H$2,"")&amp;"  "&amp;IF('Politiek gesprek (sessie) '!I45="ja",'Politiek gesprek (sessie) '!$I$2,"")&amp;"  "&amp;IF('Politiek gesprek (sessie) '!J45="ja",'Politiek gesprek (sessie) '!$J$2,"")&amp;"  "&amp;IF('Politiek gesprek (sessie) '!K45="ja",'Politiek gesprek (sessie) '!$K$2,"")&amp;"  "&amp;IF('Politiek gesprek (sessie) '!L45="ja",'Politiek gesprek (sessie) '!$L$2,"")&amp;"  "&amp;IF('Politiek gesprek (sessie) '!M45="ja",'Politiek gesprek (sessie) '!$M$2,"")&amp;"  "&amp;IF('Politiek gesprek (sessie) '!N45="ja",'Politiek gesprek (sessie) '!$N$2,"")&amp;"  "&amp;IF('Politiek gesprek (sessie) '!O45="ja",'Politiek gesprek (sessie) '!$O$2,"")&amp;"  "&amp;IF('Politiek gesprek (sessie) '!P45="ja",'Politiek gesprek (sessie) '!$P$2,"")&amp;"  "&amp;IF('Politiek gesprek (sessie) '!Q45="ja",'Politiek gesprek (sessie) '!$Q$2,"")&amp;"  "&amp;IF('Politiek gesprek (sessie) '!R45="ja",'Politiek gesprek (sessie) '!$R$2,"")&amp;"  "&amp;IF('Politiek gesprek (sessie) '!S45="ja",'Politiek gesprek (sessie) '!$S$2,"")</f>
        <v xml:space="preserve">                            </v>
      </c>
      <c r="E45" s="48">
        <f>'Politiek gesprek (sessie) '!T45</f>
        <v>0</v>
      </c>
      <c r="F45" s="33" t="str">
        <f>IF('Technische vragen'!E45="ja",'Technische vragen'!$E$2,"")&amp;"  "&amp;IF('Technische vragen'!F45="ja",'Technische vragen'!$F$2,"")&amp;"  "&amp;IF('Technische vragen'!G45="ja",'Technische vragen'!$G$2,"")&amp;"  "&amp;IF('Technische vragen'!H45="ja",'Technische vragen'!$H$2,"")&amp;"  "&amp;IF('Technische vragen'!I45="ja",'Technische vragen'!$I$2,"")&amp;"  "&amp;IF('Technische vragen'!J45="ja",'Technische vragen'!$J$2,"")&amp;"  "&amp;IF('Technische vragen'!K45="ja",'Technische vragen'!$K$2,"")&amp;"  "&amp;IF('Technische vragen'!L45="ja",'Technische vragen'!$L$2,"")&amp;"  "&amp;IF('Technische vragen'!M45="ja",'Technische vragen'!$M$2,"")&amp;"  "&amp;IF('Technische vragen'!N45="ja",'Technische vragen'!$N$2,"")&amp;"  "&amp;IF('Technische vragen'!O45="ja",'Technische vragen'!$O$2,"")&amp;"  "&amp;IF('Technische vragen'!P45="ja",'Technische vragen'!$P$2,"")&amp;"  "&amp;IF('Technische vragen'!Q45="ja",'Technische vragen'!$Q$2,"")&amp;"  "&amp;IF('Technische vragen'!R45="ja",'Technische vragen'!$R$2,"")&amp;"  "&amp;IF('Technische vragen'!S45="ja",'Technische vragen'!$S$2,"")</f>
        <v xml:space="preserve">                            </v>
      </c>
      <c r="G45" s="33" t="str">
        <f>IF('Motie Amendement'!E45="ja",'Motie Amendement'!$E$2,"")&amp;"  "&amp;IF('Motie Amendement'!F45="ja",'Motie Amendement'!$F$2,"")&amp;"  "&amp;IF('Motie Amendement'!G45="ja",'Motie Amendement'!$G$2,"")&amp;"  "&amp;IF('Motie Amendement'!H45="ja",'Motie Amendement'!$H$2,"")&amp;"  "&amp;IF('Motie Amendement'!I45="ja",'Motie Amendement'!$I$2,"")&amp;"  "&amp;IF('Motie Amendement'!J45="ja",'Motie Amendement'!$J$2,"")&amp;"  "&amp;IF('Motie Amendement'!K45="ja",'Motie Amendement'!$K$2,"")&amp;"  "&amp;IF('Motie Amendement'!L45="ja",'Motie Amendement'!$L$2,"")&amp;"  "&amp;IF('Motie Amendement'!M45="ja",'Motie Amendement'!$M$2,"")&amp;"  "&amp;IF('Motie Amendement'!N45="ja",'Motie Amendement'!$N$2,"")&amp;"  "&amp;IF('Motie Amendement'!O45="ja",'Motie Amendement'!$O$2,"")&amp;"  "&amp;IF('Motie Amendement'!P45="ja",'Motie Amendement'!$P$2,"")&amp;"  "&amp;IF('Motie Amendement'!Q45="ja",'Motie Amendement'!$Q$2,"")&amp;"  "&amp;IF('Motie Amendement'!R45="ja",'Motie Amendement'!$R$2,"")&amp;"  "&amp;IF('Motie Amendement'!S45="ja",'Motie Amendement'!$S$2,"")</f>
        <v xml:space="preserve">                            </v>
      </c>
      <c r="H45" s="72" t="str">
        <f>IF(ISBLANK('Te volgen toezeggingen'!D45),"-","ja, zie tabblad 'te volgen toezeggingen'")</f>
        <v>-</v>
      </c>
      <c r="I45" s="5"/>
    </row>
    <row r="46" spans="1:9" ht="60" customHeight="1" x14ac:dyDescent="0.25">
      <c r="A46" s="70">
        <f>'Politiek gesprek (sessie) '!A46</f>
        <v>0</v>
      </c>
      <c r="B46" s="71">
        <f>'Politiek gesprek (sessie) '!B46</f>
        <v>0</v>
      </c>
      <c r="C46" s="71">
        <f>'Politiek gesprek (sessie) '!C46</f>
        <v>0</v>
      </c>
      <c r="D46" s="66" t="str">
        <f>IF('Politiek gesprek (sessie) '!E46="ja",'Politiek gesprek (sessie) '!$E$2,"")&amp;"  "&amp;IF('Politiek gesprek (sessie) '!F46="ja",'Politiek gesprek (sessie) '!$F$2,"")&amp;"  "&amp;IF('Politiek gesprek (sessie) '!G46="ja",'Politiek gesprek (sessie) '!$G$2,"")&amp;"  "&amp;IF('Politiek gesprek (sessie) '!H46="ja",'Politiek gesprek (sessie) '!$H$2,"")&amp;"  "&amp;IF('Politiek gesprek (sessie) '!I46="ja",'Politiek gesprek (sessie) '!$I$2,"")&amp;"  "&amp;IF('Politiek gesprek (sessie) '!J46="ja",'Politiek gesprek (sessie) '!$J$2,"")&amp;"  "&amp;IF('Politiek gesprek (sessie) '!K46="ja",'Politiek gesprek (sessie) '!$K$2,"")&amp;"  "&amp;IF('Politiek gesprek (sessie) '!L46="ja",'Politiek gesprek (sessie) '!$L$2,"")&amp;"  "&amp;IF('Politiek gesprek (sessie) '!M46="ja",'Politiek gesprek (sessie) '!$M$2,"")&amp;"  "&amp;IF('Politiek gesprek (sessie) '!N46="ja",'Politiek gesprek (sessie) '!$N$2,"")&amp;"  "&amp;IF('Politiek gesprek (sessie) '!O46="ja",'Politiek gesprek (sessie) '!$O$2,"")&amp;"  "&amp;IF('Politiek gesprek (sessie) '!P46="ja",'Politiek gesprek (sessie) '!$P$2,"")&amp;"  "&amp;IF('Politiek gesprek (sessie) '!Q46="ja",'Politiek gesprek (sessie) '!$Q$2,"")&amp;"  "&amp;IF('Politiek gesprek (sessie) '!R46="ja",'Politiek gesprek (sessie) '!$R$2,"")&amp;"  "&amp;IF('Politiek gesprek (sessie) '!S46="ja",'Politiek gesprek (sessie) '!$S$2,"")</f>
        <v xml:space="preserve">                            </v>
      </c>
      <c r="E46" s="48">
        <f>'Politiek gesprek (sessie) '!T46</f>
        <v>0</v>
      </c>
      <c r="F46" s="33" t="str">
        <f>IF('Technische vragen'!E46="ja",'Technische vragen'!$E$2,"")&amp;"  "&amp;IF('Technische vragen'!F46="ja",'Technische vragen'!$F$2,"")&amp;"  "&amp;IF('Technische vragen'!G46="ja",'Technische vragen'!$G$2,"")&amp;"  "&amp;IF('Technische vragen'!H46="ja",'Technische vragen'!$H$2,"")&amp;"  "&amp;IF('Technische vragen'!I46="ja",'Technische vragen'!$I$2,"")&amp;"  "&amp;IF('Technische vragen'!J46="ja",'Technische vragen'!$J$2,"")&amp;"  "&amp;IF('Technische vragen'!K46="ja",'Technische vragen'!$K$2,"")&amp;"  "&amp;IF('Technische vragen'!L46="ja",'Technische vragen'!$L$2,"")&amp;"  "&amp;IF('Technische vragen'!M46="ja",'Technische vragen'!$M$2,"")&amp;"  "&amp;IF('Technische vragen'!N46="ja",'Technische vragen'!$N$2,"")&amp;"  "&amp;IF('Technische vragen'!O46="ja",'Technische vragen'!$O$2,"")&amp;"  "&amp;IF('Technische vragen'!P46="ja",'Technische vragen'!$P$2,"")&amp;"  "&amp;IF('Technische vragen'!Q46="ja",'Technische vragen'!$Q$2,"")&amp;"  "&amp;IF('Technische vragen'!R46="ja",'Technische vragen'!$R$2,"")&amp;"  "&amp;IF('Technische vragen'!S46="ja",'Technische vragen'!$S$2,"")</f>
        <v xml:space="preserve">                            </v>
      </c>
      <c r="G46" s="33" t="str">
        <f>IF('Motie Amendement'!E46="ja",'Motie Amendement'!$E$2,"")&amp;"  "&amp;IF('Motie Amendement'!F46="ja",'Motie Amendement'!$F$2,"")&amp;"  "&amp;IF('Motie Amendement'!G46="ja",'Motie Amendement'!$G$2,"")&amp;"  "&amp;IF('Motie Amendement'!H46="ja",'Motie Amendement'!$H$2,"")&amp;"  "&amp;IF('Motie Amendement'!I46="ja",'Motie Amendement'!$I$2,"")&amp;"  "&amp;IF('Motie Amendement'!J46="ja",'Motie Amendement'!$J$2,"")&amp;"  "&amp;IF('Motie Amendement'!K46="ja",'Motie Amendement'!$K$2,"")&amp;"  "&amp;IF('Motie Amendement'!L46="ja",'Motie Amendement'!$L$2,"")&amp;"  "&amp;IF('Motie Amendement'!M46="ja",'Motie Amendement'!$M$2,"")&amp;"  "&amp;IF('Motie Amendement'!N46="ja",'Motie Amendement'!$N$2,"")&amp;"  "&amp;IF('Motie Amendement'!O46="ja",'Motie Amendement'!$O$2,"")&amp;"  "&amp;IF('Motie Amendement'!P46="ja",'Motie Amendement'!$P$2,"")&amp;"  "&amp;IF('Motie Amendement'!Q46="ja",'Motie Amendement'!$Q$2,"")&amp;"  "&amp;IF('Motie Amendement'!R46="ja",'Motie Amendement'!$R$2,"")&amp;"  "&amp;IF('Motie Amendement'!S46="ja",'Motie Amendement'!$S$2,"")</f>
        <v xml:space="preserve">                            </v>
      </c>
      <c r="H46" s="72" t="str">
        <f>IF(ISBLANK('Te volgen toezeggingen'!D46),"-","ja, zie tabblad 'te volgen toezeggingen'")</f>
        <v>-</v>
      </c>
      <c r="I46" s="5"/>
    </row>
    <row r="47" spans="1:9" ht="60" customHeight="1" x14ac:dyDescent="0.25">
      <c r="A47" s="70">
        <f>'Politiek gesprek (sessie) '!A47</f>
        <v>0</v>
      </c>
      <c r="B47" s="71">
        <f>'Politiek gesprek (sessie) '!B47</f>
        <v>0</v>
      </c>
      <c r="C47" s="71">
        <f>'Politiek gesprek (sessie) '!C47</f>
        <v>0</v>
      </c>
      <c r="D47" s="66" t="str">
        <f>IF('Politiek gesprek (sessie) '!E47="ja",'Politiek gesprek (sessie) '!$E$2,"")&amp;"  "&amp;IF('Politiek gesprek (sessie) '!F47="ja",'Politiek gesprek (sessie) '!$F$2,"")&amp;"  "&amp;IF('Politiek gesprek (sessie) '!G47="ja",'Politiek gesprek (sessie) '!$G$2,"")&amp;"  "&amp;IF('Politiek gesprek (sessie) '!H47="ja",'Politiek gesprek (sessie) '!$H$2,"")&amp;"  "&amp;IF('Politiek gesprek (sessie) '!I47="ja",'Politiek gesprek (sessie) '!$I$2,"")&amp;"  "&amp;IF('Politiek gesprek (sessie) '!J47="ja",'Politiek gesprek (sessie) '!$J$2,"")&amp;"  "&amp;IF('Politiek gesprek (sessie) '!K47="ja",'Politiek gesprek (sessie) '!$K$2,"")&amp;"  "&amp;IF('Politiek gesprek (sessie) '!L47="ja",'Politiek gesprek (sessie) '!$L$2,"")&amp;"  "&amp;IF('Politiek gesprek (sessie) '!M47="ja",'Politiek gesprek (sessie) '!$M$2,"")&amp;"  "&amp;IF('Politiek gesprek (sessie) '!N47="ja",'Politiek gesprek (sessie) '!$N$2,"")&amp;"  "&amp;IF('Politiek gesprek (sessie) '!O47="ja",'Politiek gesprek (sessie) '!$O$2,"")&amp;"  "&amp;IF('Politiek gesprek (sessie) '!P47="ja",'Politiek gesprek (sessie) '!$P$2,"")&amp;"  "&amp;IF('Politiek gesprek (sessie) '!Q47="ja",'Politiek gesprek (sessie) '!$Q$2,"")&amp;"  "&amp;IF('Politiek gesprek (sessie) '!R47="ja",'Politiek gesprek (sessie) '!$R$2,"")&amp;"  "&amp;IF('Politiek gesprek (sessie) '!S47="ja",'Politiek gesprek (sessie) '!$S$2,"")</f>
        <v xml:space="preserve">                            </v>
      </c>
      <c r="E47" s="48">
        <f>'Politiek gesprek (sessie) '!T47</f>
        <v>0</v>
      </c>
      <c r="F47" s="33" t="str">
        <f>IF('Technische vragen'!E47="ja",'Technische vragen'!$E$2,"")&amp;"  "&amp;IF('Technische vragen'!F47="ja",'Technische vragen'!$F$2,"")&amp;"  "&amp;IF('Technische vragen'!G47="ja",'Technische vragen'!$G$2,"")&amp;"  "&amp;IF('Technische vragen'!H47="ja",'Technische vragen'!$H$2,"")&amp;"  "&amp;IF('Technische vragen'!I47="ja",'Technische vragen'!$I$2,"")&amp;"  "&amp;IF('Technische vragen'!J47="ja",'Technische vragen'!$J$2,"")&amp;"  "&amp;IF('Technische vragen'!K47="ja",'Technische vragen'!$K$2,"")&amp;"  "&amp;IF('Technische vragen'!L47="ja",'Technische vragen'!$L$2,"")&amp;"  "&amp;IF('Technische vragen'!M47="ja",'Technische vragen'!$M$2,"")&amp;"  "&amp;IF('Technische vragen'!N47="ja",'Technische vragen'!$N$2,"")&amp;"  "&amp;IF('Technische vragen'!O47="ja",'Technische vragen'!$O$2,"")&amp;"  "&amp;IF('Technische vragen'!P47="ja",'Technische vragen'!$P$2,"")&amp;"  "&amp;IF('Technische vragen'!Q47="ja",'Technische vragen'!$Q$2,"")&amp;"  "&amp;IF('Technische vragen'!R47="ja",'Technische vragen'!$R$2,"")&amp;"  "&amp;IF('Technische vragen'!S47="ja",'Technische vragen'!$S$2,"")</f>
        <v xml:space="preserve">                            </v>
      </c>
      <c r="G47" s="33" t="str">
        <f>IF('Motie Amendement'!E47="ja",'Motie Amendement'!$E$2,"")&amp;"  "&amp;IF('Motie Amendement'!F47="ja",'Motie Amendement'!$F$2,"")&amp;"  "&amp;IF('Motie Amendement'!G47="ja",'Motie Amendement'!$G$2,"")&amp;"  "&amp;IF('Motie Amendement'!H47="ja",'Motie Amendement'!$H$2,"")&amp;"  "&amp;IF('Motie Amendement'!I47="ja",'Motie Amendement'!$I$2,"")&amp;"  "&amp;IF('Motie Amendement'!J47="ja",'Motie Amendement'!$J$2,"")&amp;"  "&amp;IF('Motie Amendement'!K47="ja",'Motie Amendement'!$K$2,"")&amp;"  "&amp;IF('Motie Amendement'!L47="ja",'Motie Amendement'!$L$2,"")&amp;"  "&amp;IF('Motie Amendement'!M47="ja",'Motie Amendement'!$M$2,"")&amp;"  "&amp;IF('Motie Amendement'!N47="ja",'Motie Amendement'!$N$2,"")&amp;"  "&amp;IF('Motie Amendement'!O47="ja",'Motie Amendement'!$O$2,"")&amp;"  "&amp;IF('Motie Amendement'!P47="ja",'Motie Amendement'!$P$2,"")&amp;"  "&amp;IF('Motie Amendement'!Q47="ja",'Motie Amendement'!$Q$2,"")&amp;"  "&amp;IF('Motie Amendement'!R47="ja",'Motie Amendement'!$R$2,"")&amp;"  "&amp;IF('Motie Amendement'!S47="ja",'Motie Amendement'!$S$2,"")</f>
        <v xml:space="preserve">                            </v>
      </c>
      <c r="H47" s="72" t="str">
        <f>IF(ISBLANK('Te volgen toezeggingen'!D47),"-","ja, zie tabblad 'te volgen toezeggingen'")</f>
        <v>-</v>
      </c>
      <c r="I47" s="5"/>
    </row>
    <row r="48" spans="1:9" ht="60" customHeight="1" x14ac:dyDescent="0.25">
      <c r="A48" s="70">
        <f>'Politiek gesprek (sessie) '!A48</f>
        <v>0</v>
      </c>
      <c r="B48" s="71">
        <f>'Politiek gesprek (sessie) '!B48</f>
        <v>0</v>
      </c>
      <c r="C48" s="71">
        <f>'Politiek gesprek (sessie) '!C48</f>
        <v>0</v>
      </c>
      <c r="D48" s="66" t="str">
        <f>IF('Politiek gesprek (sessie) '!E48="ja",'Politiek gesprek (sessie) '!$E$2,"")&amp;"  "&amp;IF('Politiek gesprek (sessie) '!F48="ja",'Politiek gesprek (sessie) '!$F$2,"")&amp;"  "&amp;IF('Politiek gesprek (sessie) '!G48="ja",'Politiek gesprek (sessie) '!$G$2,"")&amp;"  "&amp;IF('Politiek gesprek (sessie) '!H48="ja",'Politiek gesprek (sessie) '!$H$2,"")&amp;"  "&amp;IF('Politiek gesprek (sessie) '!I48="ja",'Politiek gesprek (sessie) '!$I$2,"")&amp;"  "&amp;IF('Politiek gesprek (sessie) '!J48="ja",'Politiek gesprek (sessie) '!$J$2,"")&amp;"  "&amp;IF('Politiek gesprek (sessie) '!K48="ja",'Politiek gesprek (sessie) '!$K$2,"")&amp;"  "&amp;IF('Politiek gesprek (sessie) '!L48="ja",'Politiek gesprek (sessie) '!$L$2,"")&amp;"  "&amp;IF('Politiek gesprek (sessie) '!M48="ja",'Politiek gesprek (sessie) '!$M$2,"")&amp;"  "&amp;IF('Politiek gesprek (sessie) '!N48="ja",'Politiek gesprek (sessie) '!$N$2,"")&amp;"  "&amp;IF('Politiek gesprek (sessie) '!O48="ja",'Politiek gesprek (sessie) '!$O$2,"")&amp;"  "&amp;IF('Politiek gesprek (sessie) '!P48="ja",'Politiek gesprek (sessie) '!$P$2,"")&amp;"  "&amp;IF('Politiek gesprek (sessie) '!Q48="ja",'Politiek gesprek (sessie) '!$Q$2,"")&amp;"  "&amp;IF('Politiek gesprek (sessie) '!R48="ja",'Politiek gesprek (sessie) '!$R$2,"")&amp;"  "&amp;IF('Politiek gesprek (sessie) '!S48="ja",'Politiek gesprek (sessie) '!$S$2,"")</f>
        <v xml:space="preserve">                            </v>
      </c>
      <c r="E48" s="48">
        <f>'Politiek gesprek (sessie) '!T48</f>
        <v>0</v>
      </c>
      <c r="F48" s="33" t="str">
        <f>IF('Technische vragen'!E48="ja",'Technische vragen'!$E$2,"")&amp;"  "&amp;IF('Technische vragen'!F48="ja",'Technische vragen'!$F$2,"")&amp;"  "&amp;IF('Technische vragen'!G48="ja",'Technische vragen'!$G$2,"")&amp;"  "&amp;IF('Technische vragen'!H48="ja",'Technische vragen'!$H$2,"")&amp;"  "&amp;IF('Technische vragen'!I48="ja",'Technische vragen'!$I$2,"")&amp;"  "&amp;IF('Technische vragen'!J48="ja",'Technische vragen'!$J$2,"")&amp;"  "&amp;IF('Technische vragen'!K48="ja",'Technische vragen'!$K$2,"")&amp;"  "&amp;IF('Technische vragen'!L48="ja",'Technische vragen'!$L$2,"")&amp;"  "&amp;IF('Technische vragen'!M48="ja",'Technische vragen'!$M$2,"")&amp;"  "&amp;IF('Technische vragen'!N48="ja",'Technische vragen'!$N$2,"")&amp;"  "&amp;IF('Technische vragen'!O48="ja",'Technische vragen'!$O$2,"")&amp;"  "&amp;IF('Technische vragen'!P48="ja",'Technische vragen'!$P$2,"")&amp;"  "&amp;IF('Technische vragen'!Q48="ja",'Technische vragen'!$Q$2,"")&amp;"  "&amp;IF('Technische vragen'!R48="ja",'Technische vragen'!$R$2,"")&amp;"  "&amp;IF('Technische vragen'!S48="ja",'Technische vragen'!$S$2,"")</f>
        <v xml:space="preserve">                            </v>
      </c>
      <c r="G48" s="33" t="str">
        <f>IF('Motie Amendement'!E48="ja",'Motie Amendement'!$E$2,"")&amp;"  "&amp;IF('Motie Amendement'!F48="ja",'Motie Amendement'!$F$2,"")&amp;"  "&amp;IF('Motie Amendement'!G48="ja",'Motie Amendement'!$G$2,"")&amp;"  "&amp;IF('Motie Amendement'!H48="ja",'Motie Amendement'!$H$2,"")&amp;"  "&amp;IF('Motie Amendement'!I48="ja",'Motie Amendement'!$I$2,"")&amp;"  "&amp;IF('Motie Amendement'!J48="ja",'Motie Amendement'!$J$2,"")&amp;"  "&amp;IF('Motie Amendement'!K48="ja",'Motie Amendement'!$K$2,"")&amp;"  "&amp;IF('Motie Amendement'!L48="ja",'Motie Amendement'!$L$2,"")&amp;"  "&amp;IF('Motie Amendement'!M48="ja",'Motie Amendement'!$M$2,"")&amp;"  "&amp;IF('Motie Amendement'!N48="ja",'Motie Amendement'!$N$2,"")&amp;"  "&amp;IF('Motie Amendement'!O48="ja",'Motie Amendement'!$O$2,"")&amp;"  "&amp;IF('Motie Amendement'!P48="ja",'Motie Amendement'!$P$2,"")&amp;"  "&amp;IF('Motie Amendement'!Q48="ja",'Motie Amendement'!$Q$2,"")&amp;"  "&amp;IF('Motie Amendement'!R48="ja",'Motie Amendement'!$R$2,"")&amp;"  "&amp;IF('Motie Amendement'!S48="ja",'Motie Amendement'!$S$2,"")</f>
        <v xml:space="preserve">                            </v>
      </c>
      <c r="H48" s="72" t="str">
        <f>IF(ISBLANK('Te volgen toezeggingen'!D48),"-","ja, zie tabblad 'te volgen toezeggingen'")</f>
        <v>-</v>
      </c>
      <c r="I48" s="5"/>
    </row>
    <row r="49" spans="1:9" ht="60" customHeight="1" x14ac:dyDescent="0.25">
      <c r="A49" s="70">
        <f>'Politiek gesprek (sessie) '!A49</f>
        <v>0</v>
      </c>
      <c r="B49" s="71">
        <f>'Politiek gesprek (sessie) '!B49</f>
        <v>0</v>
      </c>
      <c r="C49" s="71">
        <f>'Politiek gesprek (sessie) '!C49</f>
        <v>0</v>
      </c>
      <c r="D49" s="66" t="str">
        <f>IF('Politiek gesprek (sessie) '!E49="ja",'Politiek gesprek (sessie) '!$E$2,"")&amp;"  "&amp;IF('Politiek gesprek (sessie) '!F49="ja",'Politiek gesprek (sessie) '!$F$2,"")&amp;"  "&amp;IF('Politiek gesprek (sessie) '!G49="ja",'Politiek gesprek (sessie) '!$G$2,"")&amp;"  "&amp;IF('Politiek gesprek (sessie) '!H49="ja",'Politiek gesprek (sessie) '!$H$2,"")&amp;"  "&amp;IF('Politiek gesprek (sessie) '!I49="ja",'Politiek gesprek (sessie) '!$I$2,"")&amp;"  "&amp;IF('Politiek gesprek (sessie) '!J49="ja",'Politiek gesprek (sessie) '!$J$2,"")&amp;"  "&amp;IF('Politiek gesprek (sessie) '!K49="ja",'Politiek gesprek (sessie) '!$K$2,"")&amp;"  "&amp;IF('Politiek gesprek (sessie) '!L49="ja",'Politiek gesprek (sessie) '!$L$2,"")&amp;"  "&amp;IF('Politiek gesprek (sessie) '!M49="ja",'Politiek gesprek (sessie) '!$M$2,"")&amp;"  "&amp;IF('Politiek gesprek (sessie) '!N49="ja",'Politiek gesprek (sessie) '!$N$2,"")&amp;"  "&amp;IF('Politiek gesprek (sessie) '!O49="ja",'Politiek gesprek (sessie) '!$O$2,"")&amp;"  "&amp;IF('Politiek gesprek (sessie) '!P49="ja",'Politiek gesprek (sessie) '!$P$2,"")&amp;"  "&amp;IF('Politiek gesprek (sessie) '!Q49="ja",'Politiek gesprek (sessie) '!$Q$2,"")&amp;"  "&amp;IF('Politiek gesprek (sessie) '!R49="ja",'Politiek gesprek (sessie) '!$R$2,"")&amp;"  "&amp;IF('Politiek gesprek (sessie) '!S49="ja",'Politiek gesprek (sessie) '!$S$2,"")</f>
        <v xml:space="preserve">                            </v>
      </c>
      <c r="E49" s="48">
        <f>'Politiek gesprek (sessie) '!T49</f>
        <v>0</v>
      </c>
      <c r="F49" s="33" t="str">
        <f>IF('Technische vragen'!E49="ja",'Technische vragen'!$E$2,"")&amp;"  "&amp;IF('Technische vragen'!F49="ja",'Technische vragen'!$F$2,"")&amp;"  "&amp;IF('Technische vragen'!G49="ja",'Technische vragen'!$G$2,"")&amp;"  "&amp;IF('Technische vragen'!H49="ja",'Technische vragen'!$H$2,"")&amp;"  "&amp;IF('Technische vragen'!I49="ja",'Technische vragen'!$I$2,"")&amp;"  "&amp;IF('Technische vragen'!J49="ja",'Technische vragen'!$J$2,"")&amp;"  "&amp;IF('Technische vragen'!K49="ja",'Technische vragen'!$K$2,"")&amp;"  "&amp;IF('Technische vragen'!L49="ja",'Technische vragen'!$L$2,"")&amp;"  "&amp;IF('Technische vragen'!M49="ja",'Technische vragen'!$M$2,"")&amp;"  "&amp;IF('Technische vragen'!N49="ja",'Technische vragen'!$N$2,"")&amp;"  "&amp;IF('Technische vragen'!O49="ja",'Technische vragen'!$O$2,"")&amp;"  "&amp;IF('Technische vragen'!P49="ja",'Technische vragen'!$P$2,"")&amp;"  "&amp;IF('Technische vragen'!Q49="ja",'Technische vragen'!$Q$2,"")&amp;"  "&amp;IF('Technische vragen'!R49="ja",'Technische vragen'!$R$2,"")&amp;"  "&amp;IF('Technische vragen'!S49="ja",'Technische vragen'!$S$2,"")</f>
        <v xml:space="preserve">                            </v>
      </c>
      <c r="G49" s="33" t="str">
        <f>IF('Motie Amendement'!E49="ja",'Motie Amendement'!$E$2,"")&amp;"  "&amp;IF('Motie Amendement'!F49="ja",'Motie Amendement'!$F$2,"")&amp;"  "&amp;IF('Motie Amendement'!G49="ja",'Motie Amendement'!$G$2,"")&amp;"  "&amp;IF('Motie Amendement'!H49="ja",'Motie Amendement'!$H$2,"")&amp;"  "&amp;IF('Motie Amendement'!I49="ja",'Motie Amendement'!$I$2,"")&amp;"  "&amp;IF('Motie Amendement'!J49="ja",'Motie Amendement'!$J$2,"")&amp;"  "&amp;IF('Motie Amendement'!K49="ja",'Motie Amendement'!$K$2,"")&amp;"  "&amp;IF('Motie Amendement'!L49="ja",'Motie Amendement'!$L$2,"")&amp;"  "&amp;IF('Motie Amendement'!M49="ja",'Motie Amendement'!$M$2,"")&amp;"  "&amp;IF('Motie Amendement'!N49="ja",'Motie Amendement'!$N$2,"")&amp;"  "&amp;IF('Motie Amendement'!O49="ja",'Motie Amendement'!$O$2,"")&amp;"  "&amp;IF('Motie Amendement'!P49="ja",'Motie Amendement'!$P$2,"")&amp;"  "&amp;IF('Motie Amendement'!Q49="ja",'Motie Amendement'!$Q$2,"")&amp;"  "&amp;IF('Motie Amendement'!R49="ja",'Motie Amendement'!$R$2,"")&amp;"  "&amp;IF('Motie Amendement'!S49="ja",'Motie Amendement'!$S$2,"")</f>
        <v xml:space="preserve">                            </v>
      </c>
      <c r="H49" s="72" t="str">
        <f>IF(ISBLANK('Te volgen toezeggingen'!D49),"-","ja, zie tabblad 'te volgen toezeggingen'")</f>
        <v>-</v>
      </c>
      <c r="I49" s="5"/>
    </row>
    <row r="50" spans="1:9" ht="60" customHeight="1" x14ac:dyDescent="0.25">
      <c r="A50" s="70">
        <f>'Politiek gesprek (sessie) '!A50</f>
        <v>0</v>
      </c>
      <c r="B50" s="71">
        <f>'Politiek gesprek (sessie) '!B50</f>
        <v>0</v>
      </c>
      <c r="C50" s="71">
        <f>'Politiek gesprek (sessie) '!C50</f>
        <v>0</v>
      </c>
      <c r="D50" s="66" t="str">
        <f>IF('Politiek gesprek (sessie) '!E50="ja",'Politiek gesprek (sessie) '!$E$2,"")&amp;"  "&amp;IF('Politiek gesprek (sessie) '!F50="ja",'Politiek gesprek (sessie) '!$F$2,"")&amp;"  "&amp;IF('Politiek gesprek (sessie) '!G50="ja",'Politiek gesprek (sessie) '!$G$2,"")&amp;"  "&amp;IF('Politiek gesprek (sessie) '!H50="ja",'Politiek gesprek (sessie) '!$H$2,"")&amp;"  "&amp;IF('Politiek gesprek (sessie) '!I50="ja",'Politiek gesprek (sessie) '!$I$2,"")&amp;"  "&amp;IF('Politiek gesprek (sessie) '!J50="ja",'Politiek gesprek (sessie) '!$J$2,"")&amp;"  "&amp;IF('Politiek gesprek (sessie) '!K50="ja",'Politiek gesprek (sessie) '!$K$2,"")&amp;"  "&amp;IF('Politiek gesprek (sessie) '!L50="ja",'Politiek gesprek (sessie) '!$L$2,"")&amp;"  "&amp;IF('Politiek gesprek (sessie) '!M50="ja",'Politiek gesprek (sessie) '!$M$2,"")&amp;"  "&amp;IF('Politiek gesprek (sessie) '!N50="ja",'Politiek gesprek (sessie) '!$N$2,"")&amp;"  "&amp;IF('Politiek gesprek (sessie) '!O50="ja",'Politiek gesprek (sessie) '!$O$2,"")&amp;"  "&amp;IF('Politiek gesprek (sessie) '!P50="ja",'Politiek gesprek (sessie) '!$P$2,"")&amp;"  "&amp;IF('Politiek gesprek (sessie) '!Q50="ja",'Politiek gesprek (sessie) '!$Q$2,"")&amp;"  "&amp;IF('Politiek gesprek (sessie) '!R50="ja",'Politiek gesprek (sessie) '!$R$2,"")&amp;"  "&amp;IF('Politiek gesprek (sessie) '!S50="ja",'Politiek gesprek (sessie) '!$S$2,"")</f>
        <v xml:space="preserve">                            </v>
      </c>
      <c r="E50" s="48">
        <f>'Politiek gesprek (sessie) '!T50</f>
        <v>0</v>
      </c>
      <c r="F50" s="33" t="str">
        <f>IF('Technische vragen'!E50="ja",'Technische vragen'!$E$2,"")&amp;"  "&amp;IF('Technische vragen'!F50="ja",'Technische vragen'!$F$2,"")&amp;"  "&amp;IF('Technische vragen'!G50="ja",'Technische vragen'!$G$2,"")&amp;"  "&amp;IF('Technische vragen'!H50="ja",'Technische vragen'!$H$2,"")&amp;"  "&amp;IF('Technische vragen'!I50="ja",'Technische vragen'!$I$2,"")&amp;"  "&amp;IF('Technische vragen'!J50="ja",'Technische vragen'!$J$2,"")&amp;"  "&amp;IF('Technische vragen'!K50="ja",'Technische vragen'!$K$2,"")&amp;"  "&amp;IF('Technische vragen'!L50="ja",'Technische vragen'!$L$2,"")&amp;"  "&amp;IF('Technische vragen'!M50="ja",'Technische vragen'!$M$2,"")&amp;"  "&amp;IF('Technische vragen'!N50="ja",'Technische vragen'!$N$2,"")&amp;"  "&amp;IF('Technische vragen'!O50="ja",'Technische vragen'!$O$2,"")&amp;"  "&amp;IF('Technische vragen'!P50="ja",'Technische vragen'!$P$2,"")&amp;"  "&amp;IF('Technische vragen'!Q50="ja",'Technische vragen'!$Q$2,"")&amp;"  "&amp;IF('Technische vragen'!R50="ja",'Technische vragen'!$R$2,"")&amp;"  "&amp;IF('Technische vragen'!S50="ja",'Technische vragen'!$S$2,"")</f>
        <v xml:space="preserve">                            </v>
      </c>
      <c r="G50" s="33" t="str">
        <f>IF('Motie Amendement'!E50="ja",'Motie Amendement'!$E$2,"")&amp;"  "&amp;IF('Motie Amendement'!F50="ja",'Motie Amendement'!$F$2,"")&amp;"  "&amp;IF('Motie Amendement'!G50="ja",'Motie Amendement'!$G$2,"")&amp;"  "&amp;IF('Motie Amendement'!H50="ja",'Motie Amendement'!$H$2,"")&amp;"  "&amp;IF('Motie Amendement'!I50="ja",'Motie Amendement'!$I$2,"")&amp;"  "&amp;IF('Motie Amendement'!J50="ja",'Motie Amendement'!$J$2,"")&amp;"  "&amp;IF('Motie Amendement'!K50="ja",'Motie Amendement'!$K$2,"")&amp;"  "&amp;IF('Motie Amendement'!L50="ja",'Motie Amendement'!$L$2,"")&amp;"  "&amp;IF('Motie Amendement'!M50="ja",'Motie Amendement'!$M$2,"")&amp;"  "&amp;IF('Motie Amendement'!N50="ja",'Motie Amendement'!$N$2,"")&amp;"  "&amp;IF('Motie Amendement'!O50="ja",'Motie Amendement'!$O$2,"")&amp;"  "&amp;IF('Motie Amendement'!P50="ja",'Motie Amendement'!$P$2,"")&amp;"  "&amp;IF('Motie Amendement'!Q50="ja",'Motie Amendement'!$Q$2,"")&amp;"  "&amp;IF('Motie Amendement'!R50="ja",'Motie Amendement'!$R$2,"")&amp;"  "&amp;IF('Motie Amendement'!S50="ja",'Motie Amendement'!$S$2,"")</f>
        <v xml:space="preserve">                            </v>
      </c>
      <c r="H50" s="72" t="str">
        <f>IF(ISBLANK('Te volgen toezeggingen'!D50),"-","ja, zie tabblad 'te volgen toezeggingen'")</f>
        <v>-</v>
      </c>
      <c r="I50" s="5"/>
    </row>
    <row r="51" spans="1:9" ht="60" customHeight="1" x14ac:dyDescent="0.25">
      <c r="A51" s="70">
        <f>'Politiek gesprek (sessie) '!A51</f>
        <v>0</v>
      </c>
      <c r="B51" s="71">
        <f>'Politiek gesprek (sessie) '!B51</f>
        <v>0</v>
      </c>
      <c r="C51" s="71">
        <f>'Politiek gesprek (sessie) '!C51</f>
        <v>0</v>
      </c>
      <c r="D51" s="66" t="str">
        <f>IF('Politiek gesprek (sessie) '!E51="ja",'Politiek gesprek (sessie) '!$E$2,"")&amp;"  "&amp;IF('Politiek gesprek (sessie) '!F51="ja",'Politiek gesprek (sessie) '!$F$2,"")&amp;"  "&amp;IF('Politiek gesprek (sessie) '!G51="ja",'Politiek gesprek (sessie) '!$G$2,"")&amp;"  "&amp;IF('Politiek gesprek (sessie) '!H51="ja",'Politiek gesprek (sessie) '!$H$2,"")&amp;"  "&amp;IF('Politiek gesprek (sessie) '!I51="ja",'Politiek gesprek (sessie) '!$I$2,"")&amp;"  "&amp;IF('Politiek gesprek (sessie) '!J51="ja",'Politiek gesprek (sessie) '!$J$2,"")&amp;"  "&amp;IF('Politiek gesprek (sessie) '!K51="ja",'Politiek gesprek (sessie) '!$K$2,"")&amp;"  "&amp;IF('Politiek gesprek (sessie) '!L51="ja",'Politiek gesprek (sessie) '!$L$2,"")&amp;"  "&amp;IF('Politiek gesprek (sessie) '!M51="ja",'Politiek gesprek (sessie) '!$M$2,"")&amp;"  "&amp;IF('Politiek gesprek (sessie) '!N51="ja",'Politiek gesprek (sessie) '!$N$2,"")&amp;"  "&amp;IF('Politiek gesprek (sessie) '!O51="ja",'Politiek gesprek (sessie) '!$O$2,"")&amp;"  "&amp;IF('Politiek gesprek (sessie) '!P51="ja",'Politiek gesprek (sessie) '!$P$2,"")&amp;"  "&amp;IF('Politiek gesprek (sessie) '!Q51="ja",'Politiek gesprek (sessie) '!$Q$2,"")&amp;"  "&amp;IF('Politiek gesprek (sessie) '!R51="ja",'Politiek gesprek (sessie) '!$R$2,"")&amp;"  "&amp;IF('Politiek gesprek (sessie) '!S51="ja",'Politiek gesprek (sessie) '!$S$2,"")</f>
        <v xml:space="preserve">                            </v>
      </c>
      <c r="E51" s="48">
        <f>'Politiek gesprek (sessie) '!T51</f>
        <v>0</v>
      </c>
      <c r="F51" s="33" t="str">
        <f>IF('Technische vragen'!E51="ja",'Technische vragen'!$E$2,"")&amp;"  "&amp;IF('Technische vragen'!F51="ja",'Technische vragen'!$F$2,"")&amp;"  "&amp;IF('Technische vragen'!G51="ja",'Technische vragen'!$G$2,"")&amp;"  "&amp;IF('Technische vragen'!H51="ja",'Technische vragen'!$H$2,"")&amp;"  "&amp;IF('Technische vragen'!I51="ja",'Technische vragen'!$I$2,"")&amp;"  "&amp;IF('Technische vragen'!J51="ja",'Technische vragen'!$J$2,"")&amp;"  "&amp;IF('Technische vragen'!K51="ja",'Technische vragen'!$K$2,"")&amp;"  "&amp;IF('Technische vragen'!L51="ja",'Technische vragen'!$L$2,"")&amp;"  "&amp;IF('Technische vragen'!M51="ja",'Technische vragen'!$M$2,"")&amp;"  "&amp;IF('Technische vragen'!N51="ja",'Technische vragen'!$N$2,"")&amp;"  "&amp;IF('Technische vragen'!O51="ja",'Technische vragen'!$O$2,"")&amp;"  "&amp;IF('Technische vragen'!P51="ja",'Technische vragen'!$P$2,"")&amp;"  "&amp;IF('Technische vragen'!Q51="ja",'Technische vragen'!$Q$2,"")&amp;"  "&amp;IF('Technische vragen'!R51="ja",'Technische vragen'!$R$2,"")&amp;"  "&amp;IF('Technische vragen'!S51="ja",'Technische vragen'!$S$2,"")</f>
        <v xml:space="preserve">                            </v>
      </c>
      <c r="G51" s="33" t="str">
        <f>IF('Motie Amendement'!E51="ja",'Motie Amendement'!$E$2,"")&amp;"  "&amp;IF('Motie Amendement'!F51="ja",'Motie Amendement'!$F$2,"")&amp;"  "&amp;IF('Motie Amendement'!G51="ja",'Motie Amendement'!$G$2,"")&amp;"  "&amp;IF('Motie Amendement'!H51="ja",'Motie Amendement'!$H$2,"")&amp;"  "&amp;IF('Motie Amendement'!I51="ja",'Motie Amendement'!$I$2,"")&amp;"  "&amp;IF('Motie Amendement'!J51="ja",'Motie Amendement'!$J$2,"")&amp;"  "&amp;IF('Motie Amendement'!K51="ja",'Motie Amendement'!$K$2,"")&amp;"  "&amp;IF('Motie Amendement'!L51="ja",'Motie Amendement'!$L$2,"")&amp;"  "&amp;IF('Motie Amendement'!M51="ja",'Motie Amendement'!$M$2,"")&amp;"  "&amp;IF('Motie Amendement'!N51="ja",'Motie Amendement'!$N$2,"")&amp;"  "&amp;IF('Motie Amendement'!O51="ja",'Motie Amendement'!$O$2,"")&amp;"  "&amp;IF('Motie Amendement'!P51="ja",'Motie Amendement'!$P$2,"")&amp;"  "&amp;IF('Motie Amendement'!Q51="ja",'Motie Amendement'!$Q$2,"")&amp;"  "&amp;IF('Motie Amendement'!R51="ja",'Motie Amendement'!$R$2,"")&amp;"  "&amp;IF('Motie Amendement'!S51="ja",'Motie Amendement'!$S$2,"")</f>
        <v xml:space="preserve">                            </v>
      </c>
      <c r="H51" s="72" t="str">
        <f>IF(ISBLANK('Te volgen toezeggingen'!D51),"-","ja, zie tabblad 'te volgen toezeggingen'")</f>
        <v>-</v>
      </c>
      <c r="I51" s="5"/>
    </row>
    <row r="52" spans="1:9" ht="60" customHeight="1" x14ac:dyDescent="0.25">
      <c r="A52" s="70">
        <f>'Politiek gesprek (sessie) '!A52</f>
        <v>0</v>
      </c>
      <c r="B52" s="71">
        <f>'Politiek gesprek (sessie) '!B52</f>
        <v>0</v>
      </c>
      <c r="C52" s="71">
        <f>'Politiek gesprek (sessie) '!C52</f>
        <v>0</v>
      </c>
      <c r="D52" s="66" t="str">
        <f>IF('Politiek gesprek (sessie) '!E52="ja",'Politiek gesprek (sessie) '!$E$2,"")&amp;"  "&amp;IF('Politiek gesprek (sessie) '!F52="ja",'Politiek gesprek (sessie) '!$F$2,"")&amp;"  "&amp;IF('Politiek gesprek (sessie) '!G52="ja",'Politiek gesprek (sessie) '!$G$2,"")&amp;"  "&amp;IF('Politiek gesprek (sessie) '!H52="ja",'Politiek gesprek (sessie) '!$H$2,"")&amp;"  "&amp;IF('Politiek gesprek (sessie) '!I52="ja",'Politiek gesprek (sessie) '!$I$2,"")&amp;"  "&amp;IF('Politiek gesprek (sessie) '!J52="ja",'Politiek gesprek (sessie) '!$J$2,"")&amp;"  "&amp;IF('Politiek gesprek (sessie) '!K52="ja",'Politiek gesprek (sessie) '!$K$2,"")&amp;"  "&amp;IF('Politiek gesprek (sessie) '!L52="ja",'Politiek gesprek (sessie) '!$L$2,"")&amp;"  "&amp;IF('Politiek gesprek (sessie) '!M52="ja",'Politiek gesprek (sessie) '!$M$2,"")&amp;"  "&amp;IF('Politiek gesprek (sessie) '!N52="ja",'Politiek gesprek (sessie) '!$N$2,"")&amp;"  "&amp;IF('Politiek gesprek (sessie) '!O52="ja",'Politiek gesprek (sessie) '!$O$2,"")&amp;"  "&amp;IF('Politiek gesprek (sessie) '!P52="ja",'Politiek gesprek (sessie) '!$P$2,"")&amp;"  "&amp;IF('Politiek gesprek (sessie) '!Q52="ja",'Politiek gesprek (sessie) '!$Q$2,"")&amp;"  "&amp;IF('Politiek gesprek (sessie) '!R52="ja",'Politiek gesprek (sessie) '!$R$2,"")&amp;"  "&amp;IF('Politiek gesprek (sessie) '!S52="ja",'Politiek gesprek (sessie) '!$S$2,"")</f>
        <v xml:space="preserve">                            </v>
      </c>
      <c r="E52" s="48">
        <f>'Politiek gesprek (sessie) '!T52</f>
        <v>0</v>
      </c>
      <c r="F52" s="33" t="str">
        <f>IF('Technische vragen'!E52="ja",'Technische vragen'!$E$2,"")&amp;"  "&amp;IF('Technische vragen'!F52="ja",'Technische vragen'!$F$2,"")&amp;"  "&amp;IF('Technische vragen'!G52="ja",'Technische vragen'!$G$2,"")&amp;"  "&amp;IF('Technische vragen'!H52="ja",'Technische vragen'!$H$2,"")&amp;"  "&amp;IF('Technische vragen'!I52="ja",'Technische vragen'!$I$2,"")&amp;"  "&amp;IF('Technische vragen'!J52="ja",'Technische vragen'!$J$2,"")&amp;"  "&amp;IF('Technische vragen'!K52="ja",'Technische vragen'!$K$2,"")&amp;"  "&amp;IF('Technische vragen'!L52="ja",'Technische vragen'!$L$2,"")&amp;"  "&amp;IF('Technische vragen'!M52="ja",'Technische vragen'!$M$2,"")&amp;"  "&amp;IF('Technische vragen'!N52="ja",'Technische vragen'!$N$2,"")&amp;"  "&amp;IF('Technische vragen'!O52="ja",'Technische vragen'!$O$2,"")&amp;"  "&amp;IF('Technische vragen'!P52="ja",'Technische vragen'!$P$2,"")&amp;"  "&amp;IF('Technische vragen'!Q52="ja",'Technische vragen'!$Q$2,"")&amp;"  "&amp;IF('Technische vragen'!R52="ja",'Technische vragen'!$R$2,"")&amp;"  "&amp;IF('Technische vragen'!S52="ja",'Technische vragen'!$S$2,"")</f>
        <v xml:space="preserve">                            </v>
      </c>
      <c r="G52" s="33" t="str">
        <f>IF('Motie Amendement'!E52="ja",'Motie Amendement'!$E$2,"")&amp;"  "&amp;IF('Motie Amendement'!F52="ja",'Motie Amendement'!$F$2,"")&amp;"  "&amp;IF('Motie Amendement'!G52="ja",'Motie Amendement'!$G$2,"")&amp;"  "&amp;IF('Motie Amendement'!H52="ja",'Motie Amendement'!$H$2,"")&amp;"  "&amp;IF('Motie Amendement'!I52="ja",'Motie Amendement'!$I$2,"")&amp;"  "&amp;IF('Motie Amendement'!J52="ja",'Motie Amendement'!$J$2,"")&amp;"  "&amp;IF('Motie Amendement'!K52="ja",'Motie Amendement'!$K$2,"")&amp;"  "&amp;IF('Motie Amendement'!L52="ja",'Motie Amendement'!$L$2,"")&amp;"  "&amp;IF('Motie Amendement'!M52="ja",'Motie Amendement'!$M$2,"")&amp;"  "&amp;IF('Motie Amendement'!N52="ja",'Motie Amendement'!$N$2,"")&amp;"  "&amp;IF('Motie Amendement'!O52="ja",'Motie Amendement'!$O$2,"")&amp;"  "&amp;IF('Motie Amendement'!P52="ja",'Motie Amendement'!$P$2,"")&amp;"  "&amp;IF('Motie Amendement'!Q52="ja",'Motie Amendement'!$Q$2,"")&amp;"  "&amp;IF('Motie Amendement'!R52="ja",'Motie Amendement'!$R$2,"")&amp;"  "&amp;IF('Motie Amendement'!S52="ja",'Motie Amendement'!$S$2,"")</f>
        <v xml:space="preserve">                            </v>
      </c>
      <c r="H52" s="72" t="str">
        <f>IF(ISBLANK('Te volgen toezeggingen'!D52),"-","ja, zie tabblad 'te volgen toezeggingen'")</f>
        <v>-</v>
      </c>
      <c r="I52" s="5"/>
    </row>
    <row r="53" spans="1:9" ht="60" customHeight="1" x14ac:dyDescent="0.25">
      <c r="A53" s="70">
        <f>'Politiek gesprek (sessie) '!A53</f>
        <v>0</v>
      </c>
      <c r="B53" s="71">
        <f>'Politiek gesprek (sessie) '!B53</f>
        <v>0</v>
      </c>
      <c r="C53" s="71">
        <f>'Politiek gesprek (sessie) '!C53</f>
        <v>0</v>
      </c>
      <c r="D53" s="66" t="str">
        <f>IF('Politiek gesprek (sessie) '!E53="ja",'Politiek gesprek (sessie) '!$E$2,"")&amp;"  "&amp;IF('Politiek gesprek (sessie) '!F53="ja",'Politiek gesprek (sessie) '!$F$2,"")&amp;"  "&amp;IF('Politiek gesprek (sessie) '!G53="ja",'Politiek gesprek (sessie) '!$G$2,"")&amp;"  "&amp;IF('Politiek gesprek (sessie) '!H53="ja",'Politiek gesprek (sessie) '!$H$2,"")&amp;"  "&amp;IF('Politiek gesprek (sessie) '!I53="ja",'Politiek gesprek (sessie) '!$I$2,"")&amp;"  "&amp;IF('Politiek gesprek (sessie) '!J53="ja",'Politiek gesprek (sessie) '!$J$2,"")&amp;"  "&amp;IF('Politiek gesprek (sessie) '!K53="ja",'Politiek gesprek (sessie) '!$K$2,"")&amp;"  "&amp;IF('Politiek gesprek (sessie) '!L53="ja",'Politiek gesprek (sessie) '!$L$2,"")&amp;"  "&amp;IF('Politiek gesprek (sessie) '!M53="ja",'Politiek gesprek (sessie) '!$M$2,"")&amp;"  "&amp;IF('Politiek gesprek (sessie) '!N53="ja",'Politiek gesprek (sessie) '!$N$2,"")&amp;"  "&amp;IF('Politiek gesprek (sessie) '!O53="ja",'Politiek gesprek (sessie) '!$O$2,"")&amp;"  "&amp;IF('Politiek gesprek (sessie) '!P53="ja",'Politiek gesprek (sessie) '!$P$2,"")&amp;"  "&amp;IF('Politiek gesprek (sessie) '!Q53="ja",'Politiek gesprek (sessie) '!$Q$2,"")&amp;"  "&amp;IF('Politiek gesprek (sessie) '!R53="ja",'Politiek gesprek (sessie) '!$R$2,"")&amp;"  "&amp;IF('Politiek gesprek (sessie) '!S53="ja",'Politiek gesprek (sessie) '!$S$2,"")</f>
        <v xml:space="preserve">                            </v>
      </c>
      <c r="E53" s="48">
        <f>'Politiek gesprek (sessie) '!T53</f>
        <v>0</v>
      </c>
      <c r="F53" s="33" t="str">
        <f>IF('Technische vragen'!E53="ja",'Technische vragen'!$E$2,"")&amp;"  "&amp;IF('Technische vragen'!F53="ja",'Technische vragen'!$F$2,"")&amp;"  "&amp;IF('Technische vragen'!G53="ja",'Technische vragen'!$G$2,"")&amp;"  "&amp;IF('Technische vragen'!H53="ja",'Technische vragen'!$H$2,"")&amp;"  "&amp;IF('Technische vragen'!I53="ja",'Technische vragen'!$I$2,"")&amp;"  "&amp;IF('Technische vragen'!J53="ja",'Technische vragen'!$J$2,"")&amp;"  "&amp;IF('Technische vragen'!K53="ja",'Technische vragen'!$K$2,"")&amp;"  "&amp;IF('Technische vragen'!L53="ja",'Technische vragen'!$L$2,"")&amp;"  "&amp;IF('Technische vragen'!M53="ja",'Technische vragen'!$M$2,"")&amp;"  "&amp;IF('Technische vragen'!N53="ja",'Technische vragen'!$N$2,"")&amp;"  "&amp;IF('Technische vragen'!O53="ja",'Technische vragen'!$O$2,"")&amp;"  "&amp;IF('Technische vragen'!P53="ja",'Technische vragen'!$P$2,"")&amp;"  "&amp;IF('Technische vragen'!Q53="ja",'Technische vragen'!$Q$2,"")&amp;"  "&amp;IF('Technische vragen'!R53="ja",'Technische vragen'!$R$2,"")&amp;"  "&amp;IF('Technische vragen'!S53="ja",'Technische vragen'!$S$2,"")</f>
        <v xml:space="preserve">                            </v>
      </c>
      <c r="G53" s="33" t="str">
        <f>IF('Motie Amendement'!E53="ja",'Motie Amendement'!$E$2,"")&amp;"  "&amp;IF('Motie Amendement'!F53="ja",'Motie Amendement'!$F$2,"")&amp;"  "&amp;IF('Motie Amendement'!G53="ja",'Motie Amendement'!$G$2,"")&amp;"  "&amp;IF('Motie Amendement'!H53="ja",'Motie Amendement'!$H$2,"")&amp;"  "&amp;IF('Motie Amendement'!I53="ja",'Motie Amendement'!$I$2,"")&amp;"  "&amp;IF('Motie Amendement'!J53="ja",'Motie Amendement'!$J$2,"")&amp;"  "&amp;IF('Motie Amendement'!K53="ja",'Motie Amendement'!$K$2,"")&amp;"  "&amp;IF('Motie Amendement'!L53="ja",'Motie Amendement'!$L$2,"")&amp;"  "&amp;IF('Motie Amendement'!M53="ja",'Motie Amendement'!$M$2,"")&amp;"  "&amp;IF('Motie Amendement'!N53="ja",'Motie Amendement'!$N$2,"")&amp;"  "&amp;IF('Motie Amendement'!O53="ja",'Motie Amendement'!$O$2,"")&amp;"  "&amp;IF('Motie Amendement'!P53="ja",'Motie Amendement'!$P$2,"")&amp;"  "&amp;IF('Motie Amendement'!Q53="ja",'Motie Amendement'!$Q$2,"")&amp;"  "&amp;IF('Motie Amendement'!R53="ja",'Motie Amendement'!$R$2,"")&amp;"  "&amp;IF('Motie Amendement'!S53="ja",'Motie Amendement'!$S$2,"")</f>
        <v xml:space="preserve">                            </v>
      </c>
      <c r="H53" s="72" t="str">
        <f>IF(ISBLANK('Te volgen toezeggingen'!D53),"-","ja, zie tabblad 'te volgen toezeggingen'")</f>
        <v>-</v>
      </c>
      <c r="I53" s="5"/>
    </row>
    <row r="54" spans="1:9" ht="60" customHeight="1" x14ac:dyDescent="0.25">
      <c r="A54" s="70">
        <f>'Politiek gesprek (sessie) '!A54</f>
        <v>0</v>
      </c>
      <c r="B54" s="71">
        <f>'Politiek gesprek (sessie) '!B54</f>
        <v>0</v>
      </c>
      <c r="C54" s="71">
        <f>'Politiek gesprek (sessie) '!C54</f>
        <v>0</v>
      </c>
      <c r="D54" s="66" t="str">
        <f>IF('Politiek gesprek (sessie) '!E54="ja",'Politiek gesprek (sessie) '!$E$2,"")&amp;"  "&amp;IF('Politiek gesprek (sessie) '!F54="ja",'Politiek gesprek (sessie) '!$F$2,"")&amp;"  "&amp;IF('Politiek gesprek (sessie) '!G54="ja",'Politiek gesprek (sessie) '!$G$2,"")&amp;"  "&amp;IF('Politiek gesprek (sessie) '!H54="ja",'Politiek gesprek (sessie) '!$H$2,"")&amp;"  "&amp;IF('Politiek gesprek (sessie) '!I54="ja",'Politiek gesprek (sessie) '!$I$2,"")&amp;"  "&amp;IF('Politiek gesprek (sessie) '!J54="ja",'Politiek gesprek (sessie) '!$J$2,"")&amp;"  "&amp;IF('Politiek gesprek (sessie) '!K54="ja",'Politiek gesprek (sessie) '!$K$2,"")&amp;"  "&amp;IF('Politiek gesprek (sessie) '!L54="ja",'Politiek gesprek (sessie) '!$L$2,"")&amp;"  "&amp;IF('Politiek gesprek (sessie) '!M54="ja",'Politiek gesprek (sessie) '!$M$2,"")&amp;"  "&amp;IF('Politiek gesprek (sessie) '!N54="ja",'Politiek gesprek (sessie) '!$N$2,"")&amp;"  "&amp;IF('Politiek gesprek (sessie) '!O54="ja",'Politiek gesprek (sessie) '!$O$2,"")&amp;"  "&amp;IF('Politiek gesprek (sessie) '!P54="ja",'Politiek gesprek (sessie) '!$P$2,"")&amp;"  "&amp;IF('Politiek gesprek (sessie) '!Q54="ja",'Politiek gesprek (sessie) '!$Q$2,"")&amp;"  "&amp;IF('Politiek gesprek (sessie) '!R54="ja",'Politiek gesprek (sessie) '!$R$2,"")&amp;"  "&amp;IF('Politiek gesprek (sessie) '!S54="ja",'Politiek gesprek (sessie) '!$S$2,"")</f>
        <v xml:space="preserve">                            </v>
      </c>
      <c r="E54" s="48">
        <f>'Politiek gesprek (sessie) '!T54</f>
        <v>0</v>
      </c>
      <c r="F54" s="33" t="str">
        <f>IF('Technische vragen'!E54="ja",'Technische vragen'!$E$2,"")&amp;"  "&amp;IF('Technische vragen'!F54="ja",'Technische vragen'!$F$2,"")&amp;"  "&amp;IF('Technische vragen'!G54="ja",'Technische vragen'!$G$2,"")&amp;"  "&amp;IF('Technische vragen'!H54="ja",'Technische vragen'!$H$2,"")&amp;"  "&amp;IF('Technische vragen'!I54="ja",'Technische vragen'!$I$2,"")&amp;"  "&amp;IF('Technische vragen'!J54="ja",'Technische vragen'!$J$2,"")&amp;"  "&amp;IF('Technische vragen'!K54="ja",'Technische vragen'!$K$2,"")&amp;"  "&amp;IF('Technische vragen'!L54="ja",'Technische vragen'!$L$2,"")&amp;"  "&amp;IF('Technische vragen'!M54="ja",'Technische vragen'!$M$2,"")&amp;"  "&amp;IF('Technische vragen'!N54="ja",'Technische vragen'!$N$2,"")&amp;"  "&amp;IF('Technische vragen'!O54="ja",'Technische vragen'!$O$2,"")&amp;"  "&amp;IF('Technische vragen'!P54="ja",'Technische vragen'!$P$2,"")&amp;"  "&amp;IF('Technische vragen'!Q54="ja",'Technische vragen'!$Q$2,"")&amp;"  "&amp;IF('Technische vragen'!R54="ja",'Technische vragen'!$R$2,"")&amp;"  "&amp;IF('Technische vragen'!S54="ja",'Technische vragen'!$S$2,"")</f>
        <v xml:space="preserve">                            </v>
      </c>
      <c r="G54" s="33" t="str">
        <f>IF('Motie Amendement'!E54="ja",'Motie Amendement'!$E$2,"")&amp;"  "&amp;IF('Motie Amendement'!F54="ja",'Motie Amendement'!$F$2,"")&amp;"  "&amp;IF('Motie Amendement'!G54="ja",'Motie Amendement'!$G$2,"")&amp;"  "&amp;IF('Motie Amendement'!H54="ja",'Motie Amendement'!$H$2,"")&amp;"  "&amp;IF('Motie Amendement'!I54="ja",'Motie Amendement'!$I$2,"")&amp;"  "&amp;IF('Motie Amendement'!J54="ja",'Motie Amendement'!$J$2,"")&amp;"  "&amp;IF('Motie Amendement'!K54="ja",'Motie Amendement'!$K$2,"")&amp;"  "&amp;IF('Motie Amendement'!L54="ja",'Motie Amendement'!$L$2,"")&amp;"  "&amp;IF('Motie Amendement'!M54="ja",'Motie Amendement'!$M$2,"")&amp;"  "&amp;IF('Motie Amendement'!N54="ja",'Motie Amendement'!$N$2,"")&amp;"  "&amp;IF('Motie Amendement'!O54="ja",'Motie Amendement'!$O$2,"")&amp;"  "&amp;IF('Motie Amendement'!P54="ja",'Motie Amendement'!$P$2,"")&amp;"  "&amp;IF('Motie Amendement'!Q54="ja",'Motie Amendement'!$Q$2,"")&amp;"  "&amp;IF('Motie Amendement'!R54="ja",'Motie Amendement'!$R$2,"")&amp;"  "&amp;IF('Motie Amendement'!S54="ja",'Motie Amendement'!$S$2,"")</f>
        <v xml:space="preserve">                            </v>
      </c>
      <c r="H54" s="72" t="str">
        <f>IF(ISBLANK('Te volgen toezeggingen'!D54),"-","ja, zie tabblad 'te volgen toezeggingen'")</f>
        <v>-</v>
      </c>
      <c r="I54" s="5"/>
    </row>
    <row r="55" spans="1:9" ht="60" customHeight="1" x14ac:dyDescent="0.25">
      <c r="A55" s="70">
        <f>'Politiek gesprek (sessie) '!A55</f>
        <v>0</v>
      </c>
      <c r="B55" s="71">
        <f>'Politiek gesprek (sessie) '!B55</f>
        <v>0</v>
      </c>
      <c r="C55" s="71">
        <f>'Politiek gesprek (sessie) '!C55</f>
        <v>0</v>
      </c>
      <c r="D55" s="66" t="str">
        <f>IF('Politiek gesprek (sessie) '!E55="ja",'Politiek gesprek (sessie) '!$E$2,"")&amp;"  "&amp;IF('Politiek gesprek (sessie) '!F55="ja",'Politiek gesprek (sessie) '!$F$2,"")&amp;"  "&amp;IF('Politiek gesprek (sessie) '!G55="ja",'Politiek gesprek (sessie) '!$G$2,"")&amp;"  "&amp;IF('Politiek gesprek (sessie) '!H55="ja",'Politiek gesprek (sessie) '!$H$2,"")&amp;"  "&amp;IF('Politiek gesprek (sessie) '!I55="ja",'Politiek gesprek (sessie) '!$I$2,"")&amp;"  "&amp;IF('Politiek gesprek (sessie) '!J55="ja",'Politiek gesprek (sessie) '!$J$2,"")&amp;"  "&amp;IF('Politiek gesprek (sessie) '!K55="ja",'Politiek gesprek (sessie) '!$K$2,"")&amp;"  "&amp;IF('Politiek gesprek (sessie) '!L55="ja",'Politiek gesprek (sessie) '!$L$2,"")&amp;"  "&amp;IF('Politiek gesprek (sessie) '!M55="ja",'Politiek gesprek (sessie) '!$M$2,"")&amp;"  "&amp;IF('Politiek gesprek (sessie) '!N55="ja",'Politiek gesprek (sessie) '!$N$2,"")&amp;"  "&amp;IF('Politiek gesprek (sessie) '!O55="ja",'Politiek gesprek (sessie) '!$O$2,"")&amp;"  "&amp;IF('Politiek gesprek (sessie) '!P55="ja",'Politiek gesprek (sessie) '!$P$2,"")&amp;"  "&amp;IF('Politiek gesprek (sessie) '!Q55="ja",'Politiek gesprek (sessie) '!$Q$2,"")&amp;"  "&amp;IF('Politiek gesprek (sessie) '!R55="ja",'Politiek gesprek (sessie) '!$R$2,"")&amp;"  "&amp;IF('Politiek gesprek (sessie) '!S55="ja",'Politiek gesprek (sessie) '!$S$2,"")</f>
        <v xml:space="preserve">                            </v>
      </c>
      <c r="E55" s="48">
        <f>'Politiek gesprek (sessie) '!T55</f>
        <v>0</v>
      </c>
      <c r="F55" s="33" t="str">
        <f>IF('Technische vragen'!E55="ja",'Technische vragen'!$E$2,"")&amp;"  "&amp;IF('Technische vragen'!F55="ja",'Technische vragen'!$F$2,"")&amp;"  "&amp;IF('Technische vragen'!G55="ja",'Technische vragen'!$G$2,"")&amp;"  "&amp;IF('Technische vragen'!H55="ja",'Technische vragen'!$H$2,"")&amp;"  "&amp;IF('Technische vragen'!I55="ja",'Technische vragen'!$I$2,"")&amp;"  "&amp;IF('Technische vragen'!J55="ja",'Technische vragen'!$J$2,"")&amp;"  "&amp;IF('Technische vragen'!K55="ja",'Technische vragen'!$K$2,"")&amp;"  "&amp;IF('Technische vragen'!L55="ja",'Technische vragen'!$L$2,"")&amp;"  "&amp;IF('Technische vragen'!M55="ja",'Technische vragen'!$M$2,"")&amp;"  "&amp;IF('Technische vragen'!N55="ja",'Technische vragen'!$N$2,"")&amp;"  "&amp;IF('Technische vragen'!O55="ja",'Technische vragen'!$O$2,"")&amp;"  "&amp;IF('Technische vragen'!P55="ja",'Technische vragen'!$P$2,"")&amp;"  "&amp;IF('Technische vragen'!Q55="ja",'Technische vragen'!$Q$2,"")&amp;"  "&amp;IF('Technische vragen'!R55="ja",'Technische vragen'!$R$2,"")&amp;"  "&amp;IF('Technische vragen'!S55="ja",'Technische vragen'!$S$2,"")</f>
        <v xml:space="preserve">                            </v>
      </c>
      <c r="G55" s="33" t="str">
        <f>IF('Motie Amendement'!E55="ja",'Motie Amendement'!$E$2,"")&amp;"  "&amp;IF('Motie Amendement'!F55="ja",'Motie Amendement'!$F$2,"")&amp;"  "&amp;IF('Motie Amendement'!G55="ja",'Motie Amendement'!$G$2,"")&amp;"  "&amp;IF('Motie Amendement'!H55="ja",'Motie Amendement'!$H$2,"")&amp;"  "&amp;IF('Motie Amendement'!I55="ja",'Motie Amendement'!$I$2,"")&amp;"  "&amp;IF('Motie Amendement'!J55="ja",'Motie Amendement'!$J$2,"")&amp;"  "&amp;IF('Motie Amendement'!K55="ja",'Motie Amendement'!$K$2,"")&amp;"  "&amp;IF('Motie Amendement'!L55="ja",'Motie Amendement'!$L$2,"")&amp;"  "&amp;IF('Motie Amendement'!M55="ja",'Motie Amendement'!$M$2,"")&amp;"  "&amp;IF('Motie Amendement'!N55="ja",'Motie Amendement'!$N$2,"")&amp;"  "&amp;IF('Motie Amendement'!O55="ja",'Motie Amendement'!$O$2,"")&amp;"  "&amp;IF('Motie Amendement'!P55="ja",'Motie Amendement'!$P$2,"")&amp;"  "&amp;IF('Motie Amendement'!Q55="ja",'Motie Amendement'!$Q$2,"")&amp;"  "&amp;IF('Motie Amendement'!R55="ja",'Motie Amendement'!$R$2,"")&amp;"  "&amp;IF('Motie Amendement'!S55="ja",'Motie Amendement'!$S$2,"")</f>
        <v xml:space="preserve">                            </v>
      </c>
      <c r="H55" s="72" t="str">
        <f>IF(ISBLANK('Te volgen toezeggingen'!D55),"-","ja, zie tabblad 'te volgen toezeggingen'")</f>
        <v>-</v>
      </c>
      <c r="I55" s="5"/>
    </row>
    <row r="56" spans="1:9" ht="60" customHeight="1" x14ac:dyDescent="0.25">
      <c r="A56" s="70">
        <f>'Politiek gesprek (sessie) '!A56</f>
        <v>0</v>
      </c>
      <c r="B56" s="71">
        <f>'Politiek gesprek (sessie) '!B56</f>
        <v>0</v>
      </c>
      <c r="C56" s="71">
        <f>'Politiek gesprek (sessie) '!C56</f>
        <v>0</v>
      </c>
      <c r="D56" s="66" t="str">
        <f>IF('Politiek gesprek (sessie) '!E56="ja",'Politiek gesprek (sessie) '!$E$2,"")&amp;"  "&amp;IF('Politiek gesprek (sessie) '!F56="ja",'Politiek gesprek (sessie) '!$F$2,"")&amp;"  "&amp;IF('Politiek gesprek (sessie) '!G56="ja",'Politiek gesprek (sessie) '!$G$2,"")&amp;"  "&amp;IF('Politiek gesprek (sessie) '!H56="ja",'Politiek gesprek (sessie) '!$H$2,"")&amp;"  "&amp;IF('Politiek gesprek (sessie) '!I56="ja",'Politiek gesprek (sessie) '!$I$2,"")&amp;"  "&amp;IF('Politiek gesprek (sessie) '!J56="ja",'Politiek gesprek (sessie) '!$J$2,"")&amp;"  "&amp;IF('Politiek gesprek (sessie) '!K56="ja",'Politiek gesprek (sessie) '!$K$2,"")&amp;"  "&amp;IF('Politiek gesprek (sessie) '!L56="ja",'Politiek gesprek (sessie) '!$L$2,"")&amp;"  "&amp;IF('Politiek gesprek (sessie) '!M56="ja",'Politiek gesprek (sessie) '!$M$2,"")&amp;"  "&amp;IF('Politiek gesprek (sessie) '!N56="ja",'Politiek gesprek (sessie) '!$N$2,"")&amp;"  "&amp;IF('Politiek gesprek (sessie) '!O56="ja",'Politiek gesprek (sessie) '!$O$2,"")&amp;"  "&amp;IF('Politiek gesprek (sessie) '!P56="ja",'Politiek gesprek (sessie) '!$P$2,"")&amp;"  "&amp;IF('Politiek gesprek (sessie) '!Q56="ja",'Politiek gesprek (sessie) '!$Q$2,"")&amp;"  "&amp;IF('Politiek gesprek (sessie) '!R56="ja",'Politiek gesprek (sessie) '!$R$2,"")&amp;"  "&amp;IF('Politiek gesprek (sessie) '!S56="ja",'Politiek gesprek (sessie) '!$S$2,"")</f>
        <v xml:space="preserve">                            </v>
      </c>
      <c r="E56" s="48">
        <f>'Politiek gesprek (sessie) '!T56</f>
        <v>0</v>
      </c>
      <c r="F56" s="33" t="str">
        <f>IF('Technische vragen'!E56="ja",'Technische vragen'!$E$2,"")&amp;"  "&amp;IF('Technische vragen'!F56="ja",'Technische vragen'!$F$2,"")&amp;"  "&amp;IF('Technische vragen'!G56="ja",'Technische vragen'!$G$2,"")&amp;"  "&amp;IF('Technische vragen'!H56="ja",'Technische vragen'!$H$2,"")&amp;"  "&amp;IF('Technische vragen'!I56="ja",'Technische vragen'!$I$2,"")&amp;"  "&amp;IF('Technische vragen'!J56="ja",'Technische vragen'!$J$2,"")&amp;"  "&amp;IF('Technische vragen'!K56="ja",'Technische vragen'!$K$2,"")&amp;"  "&amp;IF('Technische vragen'!L56="ja",'Technische vragen'!$L$2,"")&amp;"  "&amp;IF('Technische vragen'!M56="ja",'Technische vragen'!$M$2,"")&amp;"  "&amp;IF('Technische vragen'!N56="ja",'Technische vragen'!$N$2,"")&amp;"  "&amp;IF('Technische vragen'!O56="ja",'Technische vragen'!$O$2,"")&amp;"  "&amp;IF('Technische vragen'!P56="ja",'Technische vragen'!$P$2,"")&amp;"  "&amp;IF('Technische vragen'!Q56="ja",'Technische vragen'!$Q$2,"")&amp;"  "&amp;IF('Technische vragen'!R56="ja",'Technische vragen'!$R$2,"")&amp;"  "&amp;IF('Technische vragen'!S56="ja",'Technische vragen'!$S$2,"")</f>
        <v xml:space="preserve">                            </v>
      </c>
      <c r="G56" s="33" t="str">
        <f>IF('Motie Amendement'!E56="ja",'Motie Amendement'!$E$2,"")&amp;"  "&amp;IF('Motie Amendement'!F56="ja",'Motie Amendement'!$F$2,"")&amp;"  "&amp;IF('Motie Amendement'!G56="ja",'Motie Amendement'!$G$2,"")&amp;"  "&amp;IF('Motie Amendement'!H56="ja",'Motie Amendement'!$H$2,"")&amp;"  "&amp;IF('Motie Amendement'!I56="ja",'Motie Amendement'!$I$2,"")&amp;"  "&amp;IF('Motie Amendement'!J56="ja",'Motie Amendement'!$J$2,"")&amp;"  "&amp;IF('Motie Amendement'!K56="ja",'Motie Amendement'!$K$2,"")&amp;"  "&amp;IF('Motie Amendement'!L56="ja",'Motie Amendement'!$L$2,"")&amp;"  "&amp;IF('Motie Amendement'!M56="ja",'Motie Amendement'!$M$2,"")&amp;"  "&amp;IF('Motie Amendement'!N56="ja",'Motie Amendement'!$N$2,"")&amp;"  "&amp;IF('Motie Amendement'!O56="ja",'Motie Amendement'!$O$2,"")&amp;"  "&amp;IF('Motie Amendement'!P56="ja",'Motie Amendement'!$P$2,"")&amp;"  "&amp;IF('Motie Amendement'!Q56="ja",'Motie Amendement'!$Q$2,"")&amp;"  "&amp;IF('Motie Amendement'!R56="ja",'Motie Amendement'!$R$2,"")&amp;"  "&amp;IF('Motie Amendement'!S56="ja",'Motie Amendement'!$S$2,"")</f>
        <v xml:space="preserve">                            </v>
      </c>
      <c r="H56" s="72" t="str">
        <f>IF(ISBLANK('Te volgen toezeggingen'!D56),"-","ja, zie tabblad 'te volgen toezeggingen'")</f>
        <v>-</v>
      </c>
      <c r="I56" s="5"/>
    </row>
    <row r="57" spans="1:9" ht="60" customHeight="1" x14ac:dyDescent="0.25">
      <c r="A57" s="70">
        <f>'Politiek gesprek (sessie) '!A57</f>
        <v>0</v>
      </c>
      <c r="B57" s="71">
        <f>'Politiek gesprek (sessie) '!B57</f>
        <v>0</v>
      </c>
      <c r="C57" s="71">
        <f>'Politiek gesprek (sessie) '!C57</f>
        <v>0</v>
      </c>
      <c r="D57" s="66" t="str">
        <f>IF('Politiek gesprek (sessie) '!E57="ja",'Politiek gesprek (sessie) '!$E$2,"")&amp;"  "&amp;IF('Politiek gesprek (sessie) '!F57="ja",'Politiek gesprek (sessie) '!$F$2,"")&amp;"  "&amp;IF('Politiek gesprek (sessie) '!G57="ja",'Politiek gesprek (sessie) '!$G$2,"")&amp;"  "&amp;IF('Politiek gesprek (sessie) '!H57="ja",'Politiek gesprek (sessie) '!$H$2,"")&amp;"  "&amp;IF('Politiek gesprek (sessie) '!I57="ja",'Politiek gesprek (sessie) '!$I$2,"")&amp;"  "&amp;IF('Politiek gesprek (sessie) '!J57="ja",'Politiek gesprek (sessie) '!$J$2,"")&amp;"  "&amp;IF('Politiek gesprek (sessie) '!K57="ja",'Politiek gesprek (sessie) '!$K$2,"")&amp;"  "&amp;IF('Politiek gesprek (sessie) '!L57="ja",'Politiek gesprek (sessie) '!$L$2,"")&amp;"  "&amp;IF('Politiek gesprek (sessie) '!M57="ja",'Politiek gesprek (sessie) '!$M$2,"")&amp;"  "&amp;IF('Politiek gesprek (sessie) '!N57="ja",'Politiek gesprek (sessie) '!$N$2,"")&amp;"  "&amp;IF('Politiek gesprek (sessie) '!O57="ja",'Politiek gesprek (sessie) '!$O$2,"")&amp;"  "&amp;IF('Politiek gesprek (sessie) '!P57="ja",'Politiek gesprek (sessie) '!$P$2,"")&amp;"  "&amp;IF('Politiek gesprek (sessie) '!Q57="ja",'Politiek gesprek (sessie) '!$Q$2,"")&amp;"  "&amp;IF('Politiek gesprek (sessie) '!R57="ja",'Politiek gesprek (sessie) '!$R$2,"")&amp;"  "&amp;IF('Politiek gesprek (sessie) '!S57="ja",'Politiek gesprek (sessie) '!$S$2,"")</f>
        <v xml:space="preserve">                            </v>
      </c>
      <c r="E57" s="48">
        <f>'Politiek gesprek (sessie) '!T57</f>
        <v>0</v>
      </c>
      <c r="F57" s="33" t="str">
        <f>IF('Technische vragen'!E57="ja",'Technische vragen'!$E$2,"")&amp;"  "&amp;IF('Technische vragen'!F57="ja",'Technische vragen'!$F$2,"")&amp;"  "&amp;IF('Technische vragen'!G57="ja",'Technische vragen'!$G$2,"")&amp;"  "&amp;IF('Technische vragen'!H57="ja",'Technische vragen'!$H$2,"")&amp;"  "&amp;IF('Technische vragen'!I57="ja",'Technische vragen'!$I$2,"")&amp;"  "&amp;IF('Technische vragen'!J57="ja",'Technische vragen'!$J$2,"")&amp;"  "&amp;IF('Technische vragen'!K57="ja",'Technische vragen'!$K$2,"")&amp;"  "&amp;IF('Technische vragen'!L57="ja",'Technische vragen'!$L$2,"")&amp;"  "&amp;IF('Technische vragen'!M57="ja",'Technische vragen'!$M$2,"")&amp;"  "&amp;IF('Technische vragen'!N57="ja",'Technische vragen'!$N$2,"")&amp;"  "&amp;IF('Technische vragen'!O57="ja",'Technische vragen'!$O$2,"")&amp;"  "&amp;IF('Technische vragen'!P57="ja",'Technische vragen'!$P$2,"")&amp;"  "&amp;IF('Technische vragen'!Q57="ja",'Technische vragen'!$Q$2,"")&amp;"  "&amp;IF('Technische vragen'!R57="ja",'Technische vragen'!$R$2,"")&amp;"  "&amp;IF('Technische vragen'!S57="ja",'Technische vragen'!$S$2,"")</f>
        <v xml:space="preserve">                            </v>
      </c>
      <c r="G57" s="33" t="str">
        <f>IF('Motie Amendement'!E57="ja",'Motie Amendement'!$E$2,"")&amp;"  "&amp;IF('Motie Amendement'!F57="ja",'Motie Amendement'!$F$2,"")&amp;"  "&amp;IF('Motie Amendement'!G57="ja",'Motie Amendement'!$G$2,"")&amp;"  "&amp;IF('Motie Amendement'!H57="ja",'Motie Amendement'!$H$2,"")&amp;"  "&amp;IF('Motie Amendement'!I57="ja",'Motie Amendement'!$I$2,"")&amp;"  "&amp;IF('Motie Amendement'!J57="ja",'Motie Amendement'!$J$2,"")&amp;"  "&amp;IF('Motie Amendement'!K57="ja",'Motie Amendement'!$K$2,"")&amp;"  "&amp;IF('Motie Amendement'!L57="ja",'Motie Amendement'!$L$2,"")&amp;"  "&amp;IF('Motie Amendement'!M57="ja",'Motie Amendement'!$M$2,"")&amp;"  "&amp;IF('Motie Amendement'!N57="ja",'Motie Amendement'!$N$2,"")&amp;"  "&amp;IF('Motie Amendement'!O57="ja",'Motie Amendement'!$O$2,"")&amp;"  "&amp;IF('Motie Amendement'!P57="ja",'Motie Amendement'!$P$2,"")&amp;"  "&amp;IF('Motie Amendement'!Q57="ja",'Motie Amendement'!$Q$2,"")&amp;"  "&amp;IF('Motie Amendement'!R57="ja",'Motie Amendement'!$R$2,"")&amp;"  "&amp;IF('Motie Amendement'!S57="ja",'Motie Amendement'!$S$2,"")</f>
        <v xml:space="preserve">                            </v>
      </c>
      <c r="H57" s="72" t="str">
        <f>IF(ISBLANK('Te volgen toezeggingen'!D57),"-","ja, zie tabblad 'te volgen toezeggingen'")</f>
        <v>-</v>
      </c>
      <c r="I57" s="5"/>
    </row>
    <row r="58" spans="1:9" ht="60" customHeight="1" x14ac:dyDescent="0.25">
      <c r="A58" s="70">
        <f>'Politiek gesprek (sessie) '!A58</f>
        <v>0</v>
      </c>
      <c r="B58" s="71">
        <f>'Politiek gesprek (sessie) '!B58</f>
        <v>0</v>
      </c>
      <c r="C58" s="71">
        <f>'Politiek gesprek (sessie) '!C58</f>
        <v>0</v>
      </c>
      <c r="D58" s="66" t="str">
        <f>IF('Politiek gesprek (sessie) '!E58="ja",'Politiek gesprek (sessie) '!$E$2,"")&amp;"  "&amp;IF('Politiek gesprek (sessie) '!F58="ja",'Politiek gesprek (sessie) '!$F$2,"")&amp;"  "&amp;IF('Politiek gesprek (sessie) '!G58="ja",'Politiek gesprek (sessie) '!$G$2,"")&amp;"  "&amp;IF('Politiek gesprek (sessie) '!H58="ja",'Politiek gesprek (sessie) '!$H$2,"")&amp;"  "&amp;IF('Politiek gesprek (sessie) '!I58="ja",'Politiek gesprek (sessie) '!$I$2,"")&amp;"  "&amp;IF('Politiek gesprek (sessie) '!J58="ja",'Politiek gesprek (sessie) '!$J$2,"")&amp;"  "&amp;IF('Politiek gesprek (sessie) '!K58="ja",'Politiek gesprek (sessie) '!$K$2,"")&amp;"  "&amp;IF('Politiek gesprek (sessie) '!L58="ja",'Politiek gesprek (sessie) '!$L$2,"")&amp;"  "&amp;IF('Politiek gesprek (sessie) '!M58="ja",'Politiek gesprek (sessie) '!$M$2,"")&amp;"  "&amp;IF('Politiek gesprek (sessie) '!N58="ja",'Politiek gesprek (sessie) '!$N$2,"")&amp;"  "&amp;IF('Politiek gesprek (sessie) '!O58="ja",'Politiek gesprek (sessie) '!$O$2,"")&amp;"  "&amp;IF('Politiek gesprek (sessie) '!P58="ja",'Politiek gesprek (sessie) '!$P$2,"")&amp;"  "&amp;IF('Politiek gesprek (sessie) '!Q58="ja",'Politiek gesprek (sessie) '!$Q$2,"")&amp;"  "&amp;IF('Politiek gesprek (sessie) '!R58="ja",'Politiek gesprek (sessie) '!$R$2,"")&amp;"  "&amp;IF('Politiek gesprek (sessie) '!S58="ja",'Politiek gesprek (sessie) '!$S$2,"")</f>
        <v xml:space="preserve">                            </v>
      </c>
      <c r="E58" s="48">
        <f>'Politiek gesprek (sessie) '!T58</f>
        <v>0</v>
      </c>
      <c r="F58" s="33" t="str">
        <f>IF('Technische vragen'!E58="ja",'Technische vragen'!$E$2,"")&amp;"  "&amp;IF('Technische vragen'!F58="ja",'Technische vragen'!$F$2,"")&amp;"  "&amp;IF('Technische vragen'!G58="ja",'Technische vragen'!$G$2,"")&amp;"  "&amp;IF('Technische vragen'!H58="ja",'Technische vragen'!$H$2,"")&amp;"  "&amp;IF('Technische vragen'!I58="ja",'Technische vragen'!$I$2,"")&amp;"  "&amp;IF('Technische vragen'!J58="ja",'Technische vragen'!$J$2,"")&amp;"  "&amp;IF('Technische vragen'!K58="ja",'Technische vragen'!$K$2,"")&amp;"  "&amp;IF('Technische vragen'!L58="ja",'Technische vragen'!$L$2,"")&amp;"  "&amp;IF('Technische vragen'!M58="ja",'Technische vragen'!$M$2,"")&amp;"  "&amp;IF('Technische vragen'!N58="ja",'Technische vragen'!$N$2,"")&amp;"  "&amp;IF('Technische vragen'!O58="ja",'Technische vragen'!$O$2,"")&amp;"  "&amp;IF('Technische vragen'!P58="ja",'Technische vragen'!$P$2,"")&amp;"  "&amp;IF('Technische vragen'!Q58="ja",'Technische vragen'!$Q$2,"")&amp;"  "&amp;IF('Technische vragen'!R58="ja",'Technische vragen'!$R$2,"")&amp;"  "&amp;IF('Technische vragen'!S58="ja",'Technische vragen'!$S$2,"")</f>
        <v xml:space="preserve">                            </v>
      </c>
      <c r="G58" s="33" t="str">
        <f>IF('Motie Amendement'!E58="ja",'Motie Amendement'!$E$2,"")&amp;"  "&amp;IF('Motie Amendement'!F58="ja",'Motie Amendement'!$F$2,"")&amp;"  "&amp;IF('Motie Amendement'!G58="ja",'Motie Amendement'!$G$2,"")&amp;"  "&amp;IF('Motie Amendement'!H58="ja",'Motie Amendement'!$H$2,"")&amp;"  "&amp;IF('Motie Amendement'!I58="ja",'Motie Amendement'!$I$2,"")&amp;"  "&amp;IF('Motie Amendement'!J58="ja",'Motie Amendement'!$J$2,"")&amp;"  "&amp;IF('Motie Amendement'!K58="ja",'Motie Amendement'!$K$2,"")&amp;"  "&amp;IF('Motie Amendement'!L58="ja",'Motie Amendement'!$L$2,"")&amp;"  "&amp;IF('Motie Amendement'!M58="ja",'Motie Amendement'!$M$2,"")&amp;"  "&amp;IF('Motie Amendement'!N58="ja",'Motie Amendement'!$N$2,"")&amp;"  "&amp;IF('Motie Amendement'!O58="ja",'Motie Amendement'!$O$2,"")&amp;"  "&amp;IF('Motie Amendement'!P58="ja",'Motie Amendement'!$P$2,"")&amp;"  "&amp;IF('Motie Amendement'!Q58="ja",'Motie Amendement'!$Q$2,"")&amp;"  "&amp;IF('Motie Amendement'!R58="ja",'Motie Amendement'!$R$2,"")&amp;"  "&amp;IF('Motie Amendement'!S58="ja",'Motie Amendement'!$S$2,"")</f>
        <v xml:space="preserve">                            </v>
      </c>
      <c r="H58" s="72" t="str">
        <f>IF(ISBLANK('Te volgen toezeggingen'!D58),"-","ja, zie tabblad 'te volgen toezeggingen'")</f>
        <v>-</v>
      </c>
      <c r="I58" s="5"/>
    </row>
    <row r="59" spans="1:9" ht="60" customHeight="1" x14ac:dyDescent="0.25">
      <c r="A59" s="70">
        <f>'Politiek gesprek (sessie) '!A59</f>
        <v>0</v>
      </c>
      <c r="B59" s="71">
        <f>'Politiek gesprek (sessie) '!B59</f>
        <v>0</v>
      </c>
      <c r="C59" s="71">
        <f>'Politiek gesprek (sessie) '!C59</f>
        <v>0</v>
      </c>
      <c r="D59" s="66" t="str">
        <f>IF('Politiek gesprek (sessie) '!E59="ja",'Politiek gesprek (sessie) '!$E$2,"")&amp;"  "&amp;IF('Politiek gesprek (sessie) '!F59="ja",'Politiek gesprek (sessie) '!$F$2,"")&amp;"  "&amp;IF('Politiek gesprek (sessie) '!G59="ja",'Politiek gesprek (sessie) '!$G$2,"")&amp;"  "&amp;IF('Politiek gesprek (sessie) '!H59="ja",'Politiek gesprek (sessie) '!$H$2,"")&amp;"  "&amp;IF('Politiek gesprek (sessie) '!I59="ja",'Politiek gesprek (sessie) '!$I$2,"")&amp;"  "&amp;IF('Politiek gesprek (sessie) '!J59="ja",'Politiek gesprek (sessie) '!$J$2,"")&amp;"  "&amp;IF('Politiek gesprek (sessie) '!K59="ja",'Politiek gesprek (sessie) '!$K$2,"")&amp;"  "&amp;IF('Politiek gesprek (sessie) '!L59="ja",'Politiek gesprek (sessie) '!$L$2,"")&amp;"  "&amp;IF('Politiek gesprek (sessie) '!M59="ja",'Politiek gesprek (sessie) '!$M$2,"")&amp;"  "&amp;IF('Politiek gesprek (sessie) '!N59="ja",'Politiek gesprek (sessie) '!$N$2,"")&amp;"  "&amp;IF('Politiek gesprek (sessie) '!O59="ja",'Politiek gesprek (sessie) '!$O$2,"")&amp;"  "&amp;IF('Politiek gesprek (sessie) '!P59="ja",'Politiek gesprek (sessie) '!$P$2,"")&amp;"  "&amp;IF('Politiek gesprek (sessie) '!Q59="ja",'Politiek gesprek (sessie) '!$Q$2,"")&amp;"  "&amp;IF('Politiek gesprek (sessie) '!R59="ja",'Politiek gesprek (sessie) '!$R$2,"")&amp;"  "&amp;IF('Politiek gesprek (sessie) '!S59="ja",'Politiek gesprek (sessie) '!$S$2,"")</f>
        <v xml:space="preserve">                            </v>
      </c>
      <c r="E59" s="48">
        <f>'Politiek gesprek (sessie) '!T59</f>
        <v>0</v>
      </c>
      <c r="F59" s="33" t="str">
        <f>IF('Technische vragen'!E59="ja",'Technische vragen'!$E$2,"")&amp;"  "&amp;IF('Technische vragen'!F59="ja",'Technische vragen'!$F$2,"")&amp;"  "&amp;IF('Technische vragen'!G59="ja",'Technische vragen'!$G$2,"")&amp;"  "&amp;IF('Technische vragen'!H59="ja",'Technische vragen'!$H$2,"")&amp;"  "&amp;IF('Technische vragen'!I59="ja",'Technische vragen'!$I$2,"")&amp;"  "&amp;IF('Technische vragen'!J59="ja",'Technische vragen'!$J$2,"")&amp;"  "&amp;IF('Technische vragen'!K59="ja",'Technische vragen'!$K$2,"")&amp;"  "&amp;IF('Technische vragen'!L59="ja",'Technische vragen'!$L$2,"")&amp;"  "&amp;IF('Technische vragen'!M59="ja",'Technische vragen'!$M$2,"")&amp;"  "&amp;IF('Technische vragen'!N59="ja",'Technische vragen'!$N$2,"")&amp;"  "&amp;IF('Technische vragen'!O59="ja",'Technische vragen'!$O$2,"")&amp;"  "&amp;IF('Technische vragen'!P59="ja",'Technische vragen'!$P$2,"")&amp;"  "&amp;IF('Technische vragen'!Q59="ja",'Technische vragen'!$Q$2,"")&amp;"  "&amp;IF('Technische vragen'!R59="ja",'Technische vragen'!$R$2,"")&amp;"  "&amp;IF('Technische vragen'!S59="ja",'Technische vragen'!$S$2,"")</f>
        <v xml:space="preserve">                            </v>
      </c>
      <c r="G59" s="33" t="str">
        <f>IF('Motie Amendement'!E59="ja",'Motie Amendement'!$E$2,"")&amp;"  "&amp;IF('Motie Amendement'!F59="ja",'Motie Amendement'!$F$2,"")&amp;"  "&amp;IF('Motie Amendement'!G59="ja",'Motie Amendement'!$G$2,"")&amp;"  "&amp;IF('Motie Amendement'!H59="ja",'Motie Amendement'!$H$2,"")&amp;"  "&amp;IF('Motie Amendement'!I59="ja",'Motie Amendement'!$I$2,"")&amp;"  "&amp;IF('Motie Amendement'!J59="ja",'Motie Amendement'!$J$2,"")&amp;"  "&amp;IF('Motie Amendement'!K59="ja",'Motie Amendement'!$K$2,"")&amp;"  "&amp;IF('Motie Amendement'!L59="ja",'Motie Amendement'!$L$2,"")&amp;"  "&amp;IF('Motie Amendement'!M59="ja",'Motie Amendement'!$M$2,"")&amp;"  "&amp;IF('Motie Amendement'!N59="ja",'Motie Amendement'!$N$2,"")&amp;"  "&amp;IF('Motie Amendement'!O59="ja",'Motie Amendement'!$O$2,"")&amp;"  "&amp;IF('Motie Amendement'!P59="ja",'Motie Amendement'!$P$2,"")&amp;"  "&amp;IF('Motie Amendement'!Q59="ja",'Motie Amendement'!$Q$2,"")&amp;"  "&amp;IF('Motie Amendement'!R59="ja",'Motie Amendement'!$R$2,"")&amp;"  "&amp;IF('Motie Amendement'!S59="ja",'Motie Amendement'!$S$2,"")</f>
        <v xml:space="preserve">                            </v>
      </c>
      <c r="H59" s="72" t="str">
        <f>IF(ISBLANK('Te volgen toezeggingen'!D59),"-","ja, zie tabblad 'te volgen toezeggingen'")</f>
        <v>-</v>
      </c>
      <c r="I59" s="5"/>
    </row>
    <row r="60" spans="1:9" ht="60" customHeight="1" x14ac:dyDescent="0.25">
      <c r="A60" s="70">
        <f>'Politiek gesprek (sessie) '!A60</f>
        <v>0</v>
      </c>
      <c r="B60" s="71">
        <f>'Politiek gesprek (sessie) '!B60</f>
        <v>0</v>
      </c>
      <c r="C60" s="71">
        <f>'Politiek gesprek (sessie) '!C60</f>
        <v>0</v>
      </c>
      <c r="D60" s="66" t="str">
        <f>IF('Politiek gesprek (sessie) '!E60="ja",'Politiek gesprek (sessie) '!$E$2,"")&amp;"  "&amp;IF('Politiek gesprek (sessie) '!F60="ja",'Politiek gesprek (sessie) '!$F$2,"")&amp;"  "&amp;IF('Politiek gesprek (sessie) '!G60="ja",'Politiek gesprek (sessie) '!$G$2,"")&amp;"  "&amp;IF('Politiek gesprek (sessie) '!H60="ja",'Politiek gesprek (sessie) '!$H$2,"")&amp;"  "&amp;IF('Politiek gesprek (sessie) '!I60="ja",'Politiek gesprek (sessie) '!$I$2,"")&amp;"  "&amp;IF('Politiek gesprek (sessie) '!J60="ja",'Politiek gesprek (sessie) '!$J$2,"")&amp;"  "&amp;IF('Politiek gesprek (sessie) '!K60="ja",'Politiek gesprek (sessie) '!$K$2,"")&amp;"  "&amp;IF('Politiek gesprek (sessie) '!L60="ja",'Politiek gesprek (sessie) '!$L$2,"")&amp;"  "&amp;IF('Politiek gesprek (sessie) '!M60="ja",'Politiek gesprek (sessie) '!$M$2,"")&amp;"  "&amp;IF('Politiek gesprek (sessie) '!N60="ja",'Politiek gesprek (sessie) '!$N$2,"")&amp;"  "&amp;IF('Politiek gesprek (sessie) '!O60="ja",'Politiek gesprek (sessie) '!$O$2,"")&amp;"  "&amp;IF('Politiek gesprek (sessie) '!P60="ja",'Politiek gesprek (sessie) '!$P$2,"")&amp;"  "&amp;IF('Politiek gesprek (sessie) '!Q60="ja",'Politiek gesprek (sessie) '!$Q$2,"")&amp;"  "&amp;IF('Politiek gesprek (sessie) '!R60="ja",'Politiek gesprek (sessie) '!$R$2,"")&amp;"  "&amp;IF('Politiek gesprek (sessie) '!S60="ja",'Politiek gesprek (sessie) '!$S$2,"")</f>
        <v xml:space="preserve">                            </v>
      </c>
      <c r="E60" s="48">
        <f>'Politiek gesprek (sessie) '!T60</f>
        <v>0</v>
      </c>
      <c r="F60" s="33" t="str">
        <f>IF('Technische vragen'!E60="ja",'Technische vragen'!$E$2,"")&amp;"  "&amp;IF('Technische vragen'!F60="ja",'Technische vragen'!$F$2,"")&amp;"  "&amp;IF('Technische vragen'!G60="ja",'Technische vragen'!$G$2,"")&amp;"  "&amp;IF('Technische vragen'!H60="ja",'Technische vragen'!$H$2,"")&amp;"  "&amp;IF('Technische vragen'!I60="ja",'Technische vragen'!$I$2,"")&amp;"  "&amp;IF('Technische vragen'!J60="ja",'Technische vragen'!$J$2,"")&amp;"  "&amp;IF('Technische vragen'!K60="ja",'Technische vragen'!$K$2,"")&amp;"  "&amp;IF('Technische vragen'!L60="ja",'Technische vragen'!$L$2,"")&amp;"  "&amp;IF('Technische vragen'!M60="ja",'Technische vragen'!$M$2,"")&amp;"  "&amp;IF('Technische vragen'!N60="ja",'Technische vragen'!$N$2,"")&amp;"  "&amp;IF('Technische vragen'!O60="ja",'Technische vragen'!$O$2,"")&amp;"  "&amp;IF('Technische vragen'!P60="ja",'Technische vragen'!$P$2,"")&amp;"  "&amp;IF('Technische vragen'!Q60="ja",'Technische vragen'!$Q$2,"")&amp;"  "&amp;IF('Technische vragen'!R60="ja",'Technische vragen'!$R$2,"")&amp;"  "&amp;IF('Technische vragen'!S60="ja",'Technische vragen'!$S$2,"")</f>
        <v xml:space="preserve">                            </v>
      </c>
      <c r="G60" s="33" t="str">
        <f>IF('Motie Amendement'!E60="ja",'Motie Amendement'!$E$2,"")&amp;"  "&amp;IF('Motie Amendement'!F60="ja",'Motie Amendement'!$F$2,"")&amp;"  "&amp;IF('Motie Amendement'!G60="ja",'Motie Amendement'!$G$2,"")&amp;"  "&amp;IF('Motie Amendement'!H60="ja",'Motie Amendement'!$H$2,"")&amp;"  "&amp;IF('Motie Amendement'!I60="ja",'Motie Amendement'!$I$2,"")&amp;"  "&amp;IF('Motie Amendement'!J60="ja",'Motie Amendement'!$J$2,"")&amp;"  "&amp;IF('Motie Amendement'!K60="ja",'Motie Amendement'!$K$2,"")&amp;"  "&amp;IF('Motie Amendement'!L60="ja",'Motie Amendement'!$L$2,"")&amp;"  "&amp;IF('Motie Amendement'!M60="ja",'Motie Amendement'!$M$2,"")&amp;"  "&amp;IF('Motie Amendement'!N60="ja",'Motie Amendement'!$N$2,"")&amp;"  "&amp;IF('Motie Amendement'!O60="ja",'Motie Amendement'!$O$2,"")&amp;"  "&amp;IF('Motie Amendement'!P60="ja",'Motie Amendement'!$P$2,"")&amp;"  "&amp;IF('Motie Amendement'!Q60="ja",'Motie Amendement'!$Q$2,"")&amp;"  "&amp;IF('Motie Amendement'!R60="ja",'Motie Amendement'!$R$2,"")&amp;"  "&amp;IF('Motie Amendement'!S60="ja",'Motie Amendement'!$S$2,"")</f>
        <v xml:space="preserve">                            </v>
      </c>
      <c r="H60" s="72" t="str">
        <f>IF(ISBLANK('Te volgen toezeggingen'!D60),"-","ja, zie tabblad 'te volgen toezeggingen'")</f>
        <v>-</v>
      </c>
      <c r="I60" s="5"/>
    </row>
    <row r="61" spans="1:9" ht="60" customHeight="1" x14ac:dyDescent="0.25">
      <c r="A61" s="70">
        <f>'Politiek gesprek (sessie) '!A61</f>
        <v>0</v>
      </c>
      <c r="B61" s="71">
        <f>'Politiek gesprek (sessie) '!B61</f>
        <v>0</v>
      </c>
      <c r="C61" s="71">
        <f>'Politiek gesprek (sessie) '!C61</f>
        <v>0</v>
      </c>
      <c r="D61" s="66" t="str">
        <f>IF('Politiek gesprek (sessie) '!E61="ja",'Politiek gesprek (sessie) '!$E$2,"")&amp;"  "&amp;IF('Politiek gesprek (sessie) '!F61="ja",'Politiek gesprek (sessie) '!$F$2,"")&amp;"  "&amp;IF('Politiek gesprek (sessie) '!G61="ja",'Politiek gesprek (sessie) '!$G$2,"")&amp;"  "&amp;IF('Politiek gesprek (sessie) '!H61="ja",'Politiek gesprek (sessie) '!$H$2,"")&amp;"  "&amp;IF('Politiek gesprek (sessie) '!I61="ja",'Politiek gesprek (sessie) '!$I$2,"")&amp;"  "&amp;IF('Politiek gesprek (sessie) '!J61="ja",'Politiek gesprek (sessie) '!$J$2,"")&amp;"  "&amp;IF('Politiek gesprek (sessie) '!K61="ja",'Politiek gesprek (sessie) '!$K$2,"")&amp;"  "&amp;IF('Politiek gesprek (sessie) '!L61="ja",'Politiek gesprek (sessie) '!$L$2,"")&amp;"  "&amp;IF('Politiek gesprek (sessie) '!M61="ja",'Politiek gesprek (sessie) '!$M$2,"")&amp;"  "&amp;IF('Politiek gesprek (sessie) '!N61="ja",'Politiek gesprek (sessie) '!$N$2,"")&amp;"  "&amp;IF('Politiek gesprek (sessie) '!O61="ja",'Politiek gesprek (sessie) '!$O$2,"")&amp;"  "&amp;IF('Politiek gesprek (sessie) '!P61="ja",'Politiek gesprek (sessie) '!$P$2,"")&amp;"  "&amp;IF('Politiek gesprek (sessie) '!Q61="ja",'Politiek gesprek (sessie) '!$Q$2,"")&amp;"  "&amp;IF('Politiek gesprek (sessie) '!R61="ja",'Politiek gesprek (sessie) '!$R$2,"")&amp;"  "&amp;IF('Politiek gesprek (sessie) '!S61="ja",'Politiek gesprek (sessie) '!$S$2,"")</f>
        <v xml:space="preserve">                            </v>
      </c>
      <c r="E61" s="48">
        <f>'Politiek gesprek (sessie) '!T61</f>
        <v>0</v>
      </c>
      <c r="F61" s="33" t="str">
        <f>IF('Technische vragen'!E61="ja",'Technische vragen'!$E$2,"")&amp;"  "&amp;IF('Technische vragen'!F61="ja",'Technische vragen'!$F$2,"")&amp;"  "&amp;IF('Technische vragen'!G61="ja",'Technische vragen'!$G$2,"")&amp;"  "&amp;IF('Technische vragen'!H61="ja",'Technische vragen'!$H$2,"")&amp;"  "&amp;IF('Technische vragen'!I61="ja",'Technische vragen'!$I$2,"")&amp;"  "&amp;IF('Technische vragen'!J61="ja",'Technische vragen'!$J$2,"")&amp;"  "&amp;IF('Technische vragen'!K61="ja",'Technische vragen'!$K$2,"")&amp;"  "&amp;IF('Technische vragen'!L61="ja",'Technische vragen'!$L$2,"")&amp;"  "&amp;IF('Technische vragen'!M61="ja",'Technische vragen'!$M$2,"")&amp;"  "&amp;IF('Technische vragen'!N61="ja",'Technische vragen'!$N$2,"")&amp;"  "&amp;IF('Technische vragen'!O61="ja",'Technische vragen'!$O$2,"")&amp;"  "&amp;IF('Technische vragen'!P61="ja",'Technische vragen'!$P$2,"")&amp;"  "&amp;IF('Technische vragen'!Q61="ja",'Technische vragen'!$Q$2,"")&amp;"  "&amp;IF('Technische vragen'!R61="ja",'Technische vragen'!$R$2,"")&amp;"  "&amp;IF('Technische vragen'!S61="ja",'Technische vragen'!$S$2,"")</f>
        <v xml:space="preserve">                            </v>
      </c>
      <c r="G61" s="33" t="str">
        <f>IF('Motie Amendement'!E61="ja",'Motie Amendement'!$E$2,"")&amp;"  "&amp;IF('Motie Amendement'!F61="ja",'Motie Amendement'!$F$2,"")&amp;"  "&amp;IF('Motie Amendement'!G61="ja",'Motie Amendement'!$G$2,"")&amp;"  "&amp;IF('Motie Amendement'!H61="ja",'Motie Amendement'!$H$2,"")&amp;"  "&amp;IF('Motie Amendement'!I61="ja",'Motie Amendement'!$I$2,"")&amp;"  "&amp;IF('Motie Amendement'!J61="ja",'Motie Amendement'!$J$2,"")&amp;"  "&amp;IF('Motie Amendement'!K61="ja",'Motie Amendement'!$K$2,"")&amp;"  "&amp;IF('Motie Amendement'!L61="ja",'Motie Amendement'!$L$2,"")&amp;"  "&amp;IF('Motie Amendement'!M61="ja",'Motie Amendement'!$M$2,"")&amp;"  "&amp;IF('Motie Amendement'!N61="ja",'Motie Amendement'!$N$2,"")&amp;"  "&amp;IF('Motie Amendement'!O61="ja",'Motie Amendement'!$O$2,"")&amp;"  "&amp;IF('Motie Amendement'!P61="ja",'Motie Amendement'!$P$2,"")&amp;"  "&amp;IF('Motie Amendement'!Q61="ja",'Motie Amendement'!$Q$2,"")&amp;"  "&amp;IF('Motie Amendement'!R61="ja",'Motie Amendement'!$R$2,"")&amp;"  "&amp;IF('Motie Amendement'!S61="ja",'Motie Amendement'!$S$2,"")</f>
        <v xml:space="preserve">                            </v>
      </c>
      <c r="H61" s="72" t="str">
        <f>IF(ISBLANK('Te volgen toezeggingen'!D61),"-","ja, zie tabblad 'te volgen toezeggingen'")</f>
        <v>-</v>
      </c>
      <c r="I61" s="5"/>
    </row>
    <row r="62" spans="1:9" ht="60" customHeight="1" x14ac:dyDescent="0.25">
      <c r="A62" s="70">
        <f>'Politiek gesprek (sessie) '!A62</f>
        <v>0</v>
      </c>
      <c r="B62" s="71">
        <f>'Politiek gesprek (sessie) '!B62</f>
        <v>0</v>
      </c>
      <c r="C62" s="71">
        <f>'Politiek gesprek (sessie) '!C62</f>
        <v>0</v>
      </c>
      <c r="D62" s="66" t="str">
        <f>IF('Politiek gesprek (sessie) '!E62="ja",'Politiek gesprek (sessie) '!$E$2,"")&amp;"  "&amp;IF('Politiek gesprek (sessie) '!F62="ja",'Politiek gesprek (sessie) '!$F$2,"")&amp;"  "&amp;IF('Politiek gesprek (sessie) '!G62="ja",'Politiek gesprek (sessie) '!$G$2,"")&amp;"  "&amp;IF('Politiek gesprek (sessie) '!H62="ja",'Politiek gesprek (sessie) '!$H$2,"")&amp;"  "&amp;IF('Politiek gesprek (sessie) '!I62="ja",'Politiek gesprek (sessie) '!$I$2,"")&amp;"  "&amp;IF('Politiek gesprek (sessie) '!J62="ja",'Politiek gesprek (sessie) '!$J$2,"")&amp;"  "&amp;IF('Politiek gesprek (sessie) '!K62="ja",'Politiek gesprek (sessie) '!$K$2,"")&amp;"  "&amp;IF('Politiek gesprek (sessie) '!L62="ja",'Politiek gesprek (sessie) '!$L$2,"")&amp;"  "&amp;IF('Politiek gesprek (sessie) '!M62="ja",'Politiek gesprek (sessie) '!$M$2,"")&amp;"  "&amp;IF('Politiek gesprek (sessie) '!N62="ja",'Politiek gesprek (sessie) '!$N$2,"")&amp;"  "&amp;IF('Politiek gesprek (sessie) '!O62="ja",'Politiek gesprek (sessie) '!$O$2,"")&amp;"  "&amp;IF('Politiek gesprek (sessie) '!P62="ja",'Politiek gesprek (sessie) '!$P$2,"")&amp;"  "&amp;IF('Politiek gesprek (sessie) '!Q62="ja",'Politiek gesprek (sessie) '!$Q$2,"")&amp;"  "&amp;IF('Politiek gesprek (sessie) '!R62="ja",'Politiek gesprek (sessie) '!$R$2,"")&amp;"  "&amp;IF('Politiek gesprek (sessie) '!S62="ja",'Politiek gesprek (sessie) '!$S$2,"")</f>
        <v xml:space="preserve">                            </v>
      </c>
      <c r="E62" s="48">
        <f>'Politiek gesprek (sessie) '!T62</f>
        <v>0</v>
      </c>
      <c r="F62" s="33" t="str">
        <f>IF('Technische vragen'!E62="ja",'Technische vragen'!$E$2,"")&amp;"  "&amp;IF('Technische vragen'!F62="ja",'Technische vragen'!$F$2,"")&amp;"  "&amp;IF('Technische vragen'!G62="ja",'Technische vragen'!$G$2,"")&amp;"  "&amp;IF('Technische vragen'!H62="ja",'Technische vragen'!$H$2,"")&amp;"  "&amp;IF('Technische vragen'!I62="ja",'Technische vragen'!$I$2,"")&amp;"  "&amp;IF('Technische vragen'!J62="ja",'Technische vragen'!$J$2,"")&amp;"  "&amp;IF('Technische vragen'!K62="ja",'Technische vragen'!$K$2,"")&amp;"  "&amp;IF('Technische vragen'!L62="ja",'Technische vragen'!$L$2,"")&amp;"  "&amp;IF('Technische vragen'!M62="ja",'Technische vragen'!$M$2,"")&amp;"  "&amp;IF('Technische vragen'!N62="ja",'Technische vragen'!$N$2,"")&amp;"  "&amp;IF('Technische vragen'!O62="ja",'Technische vragen'!$O$2,"")&amp;"  "&amp;IF('Technische vragen'!P62="ja",'Technische vragen'!$P$2,"")&amp;"  "&amp;IF('Technische vragen'!Q62="ja",'Technische vragen'!$Q$2,"")&amp;"  "&amp;IF('Technische vragen'!R62="ja",'Technische vragen'!$R$2,"")&amp;"  "&amp;IF('Technische vragen'!S62="ja",'Technische vragen'!$S$2,"")</f>
        <v xml:space="preserve">                            </v>
      </c>
      <c r="G62" s="33" t="str">
        <f>IF('Motie Amendement'!E62="ja",'Motie Amendement'!$E$2,"")&amp;"  "&amp;IF('Motie Amendement'!F62="ja",'Motie Amendement'!$F$2,"")&amp;"  "&amp;IF('Motie Amendement'!G62="ja",'Motie Amendement'!$G$2,"")&amp;"  "&amp;IF('Motie Amendement'!H62="ja",'Motie Amendement'!$H$2,"")&amp;"  "&amp;IF('Motie Amendement'!I62="ja",'Motie Amendement'!$I$2,"")&amp;"  "&amp;IF('Motie Amendement'!J62="ja",'Motie Amendement'!$J$2,"")&amp;"  "&amp;IF('Motie Amendement'!K62="ja",'Motie Amendement'!$K$2,"")&amp;"  "&amp;IF('Motie Amendement'!L62="ja",'Motie Amendement'!$L$2,"")&amp;"  "&amp;IF('Motie Amendement'!M62="ja",'Motie Amendement'!$M$2,"")&amp;"  "&amp;IF('Motie Amendement'!N62="ja",'Motie Amendement'!$N$2,"")&amp;"  "&amp;IF('Motie Amendement'!O62="ja",'Motie Amendement'!$O$2,"")&amp;"  "&amp;IF('Motie Amendement'!P62="ja",'Motie Amendement'!$P$2,"")&amp;"  "&amp;IF('Motie Amendement'!Q62="ja",'Motie Amendement'!$Q$2,"")&amp;"  "&amp;IF('Motie Amendement'!R62="ja",'Motie Amendement'!$R$2,"")&amp;"  "&amp;IF('Motie Amendement'!S62="ja",'Motie Amendement'!$S$2,"")</f>
        <v xml:space="preserve">                            </v>
      </c>
      <c r="H62" s="72" t="str">
        <f>IF(ISBLANK('Te volgen toezeggingen'!D62),"-","ja, zie tabblad 'te volgen toezeggingen'")</f>
        <v>-</v>
      </c>
      <c r="I62" s="5"/>
    </row>
    <row r="63" spans="1:9" ht="60" customHeight="1" x14ac:dyDescent="0.25">
      <c r="A63" s="70">
        <f>'Politiek gesprek (sessie) '!A63</f>
        <v>0</v>
      </c>
      <c r="B63" s="71">
        <f>'Politiek gesprek (sessie) '!B63</f>
        <v>0</v>
      </c>
      <c r="C63" s="71">
        <f>'Politiek gesprek (sessie) '!C63</f>
        <v>0</v>
      </c>
      <c r="D63" s="66" t="str">
        <f>IF('Politiek gesprek (sessie) '!E63="ja",'Politiek gesprek (sessie) '!$E$2,"")&amp;"  "&amp;IF('Politiek gesprek (sessie) '!F63="ja",'Politiek gesprek (sessie) '!$F$2,"")&amp;"  "&amp;IF('Politiek gesprek (sessie) '!G63="ja",'Politiek gesprek (sessie) '!$G$2,"")&amp;"  "&amp;IF('Politiek gesprek (sessie) '!H63="ja",'Politiek gesprek (sessie) '!$H$2,"")&amp;"  "&amp;IF('Politiek gesprek (sessie) '!I63="ja",'Politiek gesprek (sessie) '!$I$2,"")&amp;"  "&amp;IF('Politiek gesprek (sessie) '!J63="ja",'Politiek gesprek (sessie) '!$J$2,"")&amp;"  "&amp;IF('Politiek gesprek (sessie) '!K63="ja",'Politiek gesprek (sessie) '!$K$2,"")&amp;"  "&amp;IF('Politiek gesprek (sessie) '!L63="ja",'Politiek gesprek (sessie) '!$L$2,"")&amp;"  "&amp;IF('Politiek gesprek (sessie) '!M63="ja",'Politiek gesprek (sessie) '!$M$2,"")&amp;"  "&amp;IF('Politiek gesprek (sessie) '!N63="ja",'Politiek gesprek (sessie) '!$N$2,"")&amp;"  "&amp;IF('Politiek gesprek (sessie) '!O63="ja",'Politiek gesprek (sessie) '!$O$2,"")&amp;"  "&amp;IF('Politiek gesprek (sessie) '!P63="ja",'Politiek gesprek (sessie) '!$P$2,"")&amp;"  "&amp;IF('Politiek gesprek (sessie) '!Q63="ja",'Politiek gesprek (sessie) '!$Q$2,"")&amp;"  "&amp;IF('Politiek gesprek (sessie) '!R63="ja",'Politiek gesprek (sessie) '!$R$2,"")&amp;"  "&amp;IF('Politiek gesprek (sessie) '!S63="ja",'Politiek gesprek (sessie) '!$S$2,"")</f>
        <v xml:space="preserve">                            </v>
      </c>
      <c r="E63" s="48">
        <f>'Politiek gesprek (sessie) '!T63</f>
        <v>0</v>
      </c>
      <c r="F63" s="33" t="str">
        <f>IF('Technische vragen'!E63="ja",'Technische vragen'!$E$2,"")&amp;"  "&amp;IF('Technische vragen'!F63="ja",'Technische vragen'!$F$2,"")&amp;"  "&amp;IF('Technische vragen'!G63="ja",'Technische vragen'!$G$2,"")&amp;"  "&amp;IF('Technische vragen'!H63="ja",'Technische vragen'!$H$2,"")&amp;"  "&amp;IF('Technische vragen'!I63="ja",'Technische vragen'!$I$2,"")&amp;"  "&amp;IF('Technische vragen'!J63="ja",'Technische vragen'!$J$2,"")&amp;"  "&amp;IF('Technische vragen'!K63="ja",'Technische vragen'!$K$2,"")&amp;"  "&amp;IF('Technische vragen'!L63="ja",'Technische vragen'!$L$2,"")&amp;"  "&amp;IF('Technische vragen'!M63="ja",'Technische vragen'!$M$2,"")&amp;"  "&amp;IF('Technische vragen'!N63="ja",'Technische vragen'!$N$2,"")&amp;"  "&amp;IF('Technische vragen'!O63="ja",'Technische vragen'!$O$2,"")&amp;"  "&amp;IF('Technische vragen'!P63="ja",'Technische vragen'!$P$2,"")&amp;"  "&amp;IF('Technische vragen'!Q63="ja",'Technische vragen'!$Q$2,"")&amp;"  "&amp;IF('Technische vragen'!R63="ja",'Technische vragen'!$R$2,"")&amp;"  "&amp;IF('Technische vragen'!S63="ja",'Technische vragen'!$S$2,"")</f>
        <v xml:space="preserve">                            </v>
      </c>
      <c r="G63" s="33" t="str">
        <f>IF('Motie Amendement'!E63="ja",'Motie Amendement'!$E$2,"")&amp;"  "&amp;IF('Motie Amendement'!F63="ja",'Motie Amendement'!$F$2,"")&amp;"  "&amp;IF('Motie Amendement'!G63="ja",'Motie Amendement'!$G$2,"")&amp;"  "&amp;IF('Motie Amendement'!H63="ja",'Motie Amendement'!$H$2,"")&amp;"  "&amp;IF('Motie Amendement'!I63="ja",'Motie Amendement'!$I$2,"")&amp;"  "&amp;IF('Motie Amendement'!J63="ja",'Motie Amendement'!$J$2,"")&amp;"  "&amp;IF('Motie Amendement'!K63="ja",'Motie Amendement'!$K$2,"")&amp;"  "&amp;IF('Motie Amendement'!L63="ja",'Motie Amendement'!$L$2,"")&amp;"  "&amp;IF('Motie Amendement'!M63="ja",'Motie Amendement'!$M$2,"")&amp;"  "&amp;IF('Motie Amendement'!N63="ja",'Motie Amendement'!$N$2,"")&amp;"  "&amp;IF('Motie Amendement'!O63="ja",'Motie Amendement'!$O$2,"")&amp;"  "&amp;IF('Motie Amendement'!P63="ja",'Motie Amendement'!$P$2,"")&amp;"  "&amp;IF('Motie Amendement'!Q63="ja",'Motie Amendement'!$Q$2,"")&amp;"  "&amp;IF('Motie Amendement'!R63="ja",'Motie Amendement'!$R$2,"")&amp;"  "&amp;IF('Motie Amendement'!S63="ja",'Motie Amendement'!$S$2,"")</f>
        <v xml:space="preserve">                            </v>
      </c>
      <c r="H63" s="72" t="str">
        <f>IF(ISBLANK('Te volgen toezeggingen'!D63),"-","ja, zie tabblad 'te volgen toezeggingen'")</f>
        <v>-</v>
      </c>
      <c r="I63" s="5"/>
    </row>
    <row r="64" spans="1:9" ht="60" customHeight="1" x14ac:dyDescent="0.25">
      <c r="A64" s="70">
        <f>'Politiek gesprek (sessie) '!A64</f>
        <v>0</v>
      </c>
      <c r="B64" s="71">
        <f>'Politiek gesprek (sessie) '!B64</f>
        <v>0</v>
      </c>
      <c r="C64" s="71">
        <f>'Politiek gesprek (sessie) '!C64</f>
        <v>0</v>
      </c>
      <c r="D64" s="66" t="str">
        <f>IF('Politiek gesprek (sessie) '!E64="ja",'Politiek gesprek (sessie) '!$E$2,"")&amp;"  "&amp;IF('Politiek gesprek (sessie) '!F64="ja",'Politiek gesprek (sessie) '!$F$2,"")&amp;"  "&amp;IF('Politiek gesprek (sessie) '!G64="ja",'Politiek gesprek (sessie) '!$G$2,"")&amp;"  "&amp;IF('Politiek gesprek (sessie) '!H64="ja",'Politiek gesprek (sessie) '!$H$2,"")&amp;"  "&amp;IF('Politiek gesprek (sessie) '!I64="ja",'Politiek gesprek (sessie) '!$I$2,"")&amp;"  "&amp;IF('Politiek gesprek (sessie) '!J64="ja",'Politiek gesprek (sessie) '!$J$2,"")&amp;"  "&amp;IF('Politiek gesprek (sessie) '!K64="ja",'Politiek gesprek (sessie) '!$K$2,"")&amp;"  "&amp;IF('Politiek gesprek (sessie) '!L64="ja",'Politiek gesprek (sessie) '!$L$2,"")&amp;"  "&amp;IF('Politiek gesprek (sessie) '!M64="ja",'Politiek gesprek (sessie) '!$M$2,"")&amp;"  "&amp;IF('Politiek gesprek (sessie) '!N64="ja",'Politiek gesprek (sessie) '!$N$2,"")&amp;"  "&amp;IF('Politiek gesprek (sessie) '!O64="ja",'Politiek gesprek (sessie) '!$O$2,"")&amp;"  "&amp;IF('Politiek gesprek (sessie) '!P64="ja",'Politiek gesprek (sessie) '!$P$2,"")&amp;"  "&amp;IF('Politiek gesprek (sessie) '!Q64="ja",'Politiek gesprek (sessie) '!$Q$2,"")&amp;"  "&amp;IF('Politiek gesprek (sessie) '!R64="ja",'Politiek gesprek (sessie) '!$R$2,"")&amp;"  "&amp;IF('Politiek gesprek (sessie) '!S64="ja",'Politiek gesprek (sessie) '!$S$2,"")</f>
        <v xml:space="preserve">                            </v>
      </c>
      <c r="E64" s="48">
        <f>'Politiek gesprek (sessie) '!T64</f>
        <v>0</v>
      </c>
      <c r="F64" s="33" t="str">
        <f>IF('Technische vragen'!E64="ja",'Technische vragen'!$E$2,"")&amp;"  "&amp;IF('Technische vragen'!F64="ja",'Technische vragen'!$F$2,"")&amp;"  "&amp;IF('Technische vragen'!G64="ja",'Technische vragen'!$G$2,"")&amp;"  "&amp;IF('Technische vragen'!H64="ja",'Technische vragen'!$H$2,"")&amp;"  "&amp;IF('Technische vragen'!I64="ja",'Technische vragen'!$I$2,"")&amp;"  "&amp;IF('Technische vragen'!J64="ja",'Technische vragen'!$J$2,"")&amp;"  "&amp;IF('Technische vragen'!K64="ja",'Technische vragen'!$K$2,"")&amp;"  "&amp;IF('Technische vragen'!L64="ja",'Technische vragen'!$L$2,"")&amp;"  "&amp;IF('Technische vragen'!M64="ja",'Technische vragen'!$M$2,"")&amp;"  "&amp;IF('Technische vragen'!N64="ja",'Technische vragen'!$N$2,"")&amp;"  "&amp;IF('Technische vragen'!O64="ja",'Technische vragen'!$O$2,"")&amp;"  "&amp;IF('Technische vragen'!P64="ja",'Technische vragen'!$P$2,"")&amp;"  "&amp;IF('Technische vragen'!Q64="ja",'Technische vragen'!$Q$2,"")&amp;"  "&amp;IF('Technische vragen'!R64="ja",'Technische vragen'!$R$2,"")&amp;"  "&amp;IF('Technische vragen'!S64="ja",'Technische vragen'!$S$2,"")</f>
        <v xml:space="preserve">                            </v>
      </c>
      <c r="G64" s="33" t="str">
        <f>IF('Motie Amendement'!E64="ja",'Motie Amendement'!$E$2,"")&amp;"  "&amp;IF('Motie Amendement'!F64="ja",'Motie Amendement'!$F$2,"")&amp;"  "&amp;IF('Motie Amendement'!G64="ja",'Motie Amendement'!$G$2,"")&amp;"  "&amp;IF('Motie Amendement'!H64="ja",'Motie Amendement'!$H$2,"")&amp;"  "&amp;IF('Motie Amendement'!I64="ja",'Motie Amendement'!$I$2,"")&amp;"  "&amp;IF('Motie Amendement'!J64="ja",'Motie Amendement'!$J$2,"")&amp;"  "&amp;IF('Motie Amendement'!K64="ja",'Motie Amendement'!$K$2,"")&amp;"  "&amp;IF('Motie Amendement'!L64="ja",'Motie Amendement'!$L$2,"")&amp;"  "&amp;IF('Motie Amendement'!M64="ja",'Motie Amendement'!$M$2,"")&amp;"  "&amp;IF('Motie Amendement'!N64="ja",'Motie Amendement'!$N$2,"")&amp;"  "&amp;IF('Motie Amendement'!O64="ja",'Motie Amendement'!$O$2,"")&amp;"  "&amp;IF('Motie Amendement'!P64="ja",'Motie Amendement'!$P$2,"")&amp;"  "&amp;IF('Motie Amendement'!Q64="ja",'Motie Amendement'!$Q$2,"")&amp;"  "&amp;IF('Motie Amendement'!R64="ja",'Motie Amendement'!$R$2,"")&amp;"  "&amp;IF('Motie Amendement'!S64="ja",'Motie Amendement'!$S$2,"")</f>
        <v xml:space="preserve">                            </v>
      </c>
      <c r="H64" s="72" t="str">
        <f>IF(ISBLANK('Te volgen toezeggingen'!D64),"-","ja, zie tabblad 'te volgen toezeggingen'")</f>
        <v>-</v>
      </c>
      <c r="I64" s="5"/>
    </row>
    <row r="65" spans="1:9" ht="60" customHeight="1" x14ac:dyDescent="0.25">
      <c r="A65" s="70">
        <f>'Politiek gesprek (sessie) '!A65</f>
        <v>0</v>
      </c>
      <c r="B65" s="71">
        <f>'Politiek gesprek (sessie) '!B65</f>
        <v>0</v>
      </c>
      <c r="C65" s="71">
        <f>'Politiek gesprek (sessie) '!C65</f>
        <v>0</v>
      </c>
      <c r="D65" s="66" t="str">
        <f>IF('Politiek gesprek (sessie) '!E65="ja",'Politiek gesprek (sessie) '!$E$2,"")&amp;"  "&amp;IF('Politiek gesprek (sessie) '!F65="ja",'Politiek gesprek (sessie) '!$F$2,"")&amp;"  "&amp;IF('Politiek gesprek (sessie) '!G65="ja",'Politiek gesprek (sessie) '!$G$2,"")&amp;"  "&amp;IF('Politiek gesprek (sessie) '!H65="ja",'Politiek gesprek (sessie) '!$H$2,"")&amp;"  "&amp;IF('Politiek gesprek (sessie) '!I65="ja",'Politiek gesprek (sessie) '!$I$2,"")&amp;"  "&amp;IF('Politiek gesprek (sessie) '!J65="ja",'Politiek gesprek (sessie) '!$J$2,"")&amp;"  "&amp;IF('Politiek gesprek (sessie) '!K65="ja",'Politiek gesprek (sessie) '!$K$2,"")&amp;"  "&amp;IF('Politiek gesprek (sessie) '!L65="ja",'Politiek gesprek (sessie) '!$L$2,"")&amp;"  "&amp;IF('Politiek gesprek (sessie) '!M65="ja",'Politiek gesprek (sessie) '!$M$2,"")&amp;"  "&amp;IF('Politiek gesprek (sessie) '!N65="ja",'Politiek gesprek (sessie) '!$N$2,"")&amp;"  "&amp;IF('Politiek gesprek (sessie) '!O65="ja",'Politiek gesprek (sessie) '!$O$2,"")&amp;"  "&amp;IF('Politiek gesprek (sessie) '!P65="ja",'Politiek gesprek (sessie) '!$P$2,"")&amp;"  "&amp;IF('Politiek gesprek (sessie) '!Q65="ja",'Politiek gesprek (sessie) '!$Q$2,"")&amp;"  "&amp;IF('Politiek gesprek (sessie) '!R65="ja",'Politiek gesprek (sessie) '!$R$2,"")&amp;"  "&amp;IF('Politiek gesprek (sessie) '!S65="ja",'Politiek gesprek (sessie) '!$S$2,"")</f>
        <v xml:space="preserve">                            </v>
      </c>
      <c r="E65" s="48">
        <f>'Politiek gesprek (sessie) '!T65</f>
        <v>0</v>
      </c>
      <c r="F65" s="33" t="str">
        <f>IF('Technische vragen'!E65="ja",'Technische vragen'!$E$2,"")&amp;"  "&amp;IF('Technische vragen'!F65="ja",'Technische vragen'!$F$2,"")&amp;"  "&amp;IF('Technische vragen'!G65="ja",'Technische vragen'!$G$2,"")&amp;"  "&amp;IF('Technische vragen'!H65="ja",'Technische vragen'!$H$2,"")&amp;"  "&amp;IF('Technische vragen'!I65="ja",'Technische vragen'!$I$2,"")&amp;"  "&amp;IF('Technische vragen'!J65="ja",'Technische vragen'!$J$2,"")&amp;"  "&amp;IF('Technische vragen'!K65="ja",'Technische vragen'!$K$2,"")&amp;"  "&amp;IF('Technische vragen'!L65="ja",'Technische vragen'!$L$2,"")&amp;"  "&amp;IF('Technische vragen'!M65="ja",'Technische vragen'!$M$2,"")&amp;"  "&amp;IF('Technische vragen'!N65="ja",'Technische vragen'!$N$2,"")&amp;"  "&amp;IF('Technische vragen'!O65="ja",'Technische vragen'!$O$2,"")&amp;"  "&amp;IF('Technische vragen'!P65="ja",'Technische vragen'!$P$2,"")&amp;"  "&amp;IF('Technische vragen'!Q65="ja",'Technische vragen'!$Q$2,"")&amp;"  "&amp;IF('Technische vragen'!R65="ja",'Technische vragen'!$R$2,"")&amp;"  "&amp;IF('Technische vragen'!S65="ja",'Technische vragen'!$S$2,"")</f>
        <v xml:space="preserve">                            </v>
      </c>
      <c r="G65" s="33" t="str">
        <f>IF('Motie Amendement'!E65="ja",'Motie Amendement'!$E$2,"")&amp;"  "&amp;IF('Motie Amendement'!F65="ja",'Motie Amendement'!$F$2,"")&amp;"  "&amp;IF('Motie Amendement'!G65="ja",'Motie Amendement'!$G$2,"")&amp;"  "&amp;IF('Motie Amendement'!H65="ja",'Motie Amendement'!$H$2,"")&amp;"  "&amp;IF('Motie Amendement'!I65="ja",'Motie Amendement'!$I$2,"")&amp;"  "&amp;IF('Motie Amendement'!J65="ja",'Motie Amendement'!$J$2,"")&amp;"  "&amp;IF('Motie Amendement'!K65="ja",'Motie Amendement'!$K$2,"")&amp;"  "&amp;IF('Motie Amendement'!L65="ja",'Motie Amendement'!$L$2,"")&amp;"  "&amp;IF('Motie Amendement'!M65="ja",'Motie Amendement'!$M$2,"")&amp;"  "&amp;IF('Motie Amendement'!N65="ja",'Motie Amendement'!$N$2,"")&amp;"  "&amp;IF('Motie Amendement'!O65="ja",'Motie Amendement'!$O$2,"")&amp;"  "&amp;IF('Motie Amendement'!P65="ja",'Motie Amendement'!$P$2,"")&amp;"  "&amp;IF('Motie Amendement'!Q65="ja",'Motie Amendement'!$Q$2,"")&amp;"  "&amp;IF('Motie Amendement'!R65="ja",'Motie Amendement'!$R$2,"")&amp;"  "&amp;IF('Motie Amendement'!S65="ja",'Motie Amendement'!$S$2,"")</f>
        <v xml:space="preserve">                            </v>
      </c>
      <c r="H65" s="72" t="str">
        <f>IF(ISBLANK('Te volgen toezeggingen'!D65),"-","ja, zie tabblad 'te volgen toezeggingen'")</f>
        <v>-</v>
      </c>
      <c r="I65" s="5"/>
    </row>
    <row r="66" spans="1:9" ht="60" customHeight="1" x14ac:dyDescent="0.25">
      <c r="A66" s="70">
        <f>'Politiek gesprek (sessie) '!A66</f>
        <v>0</v>
      </c>
      <c r="B66" s="71">
        <f>'Politiek gesprek (sessie) '!B66</f>
        <v>0</v>
      </c>
      <c r="C66" s="71">
        <f>'Politiek gesprek (sessie) '!C66</f>
        <v>0</v>
      </c>
      <c r="D66" s="66" t="str">
        <f>IF('Politiek gesprek (sessie) '!E66="ja",'Politiek gesprek (sessie) '!$E$2,"")&amp;"  "&amp;IF('Politiek gesprek (sessie) '!F66="ja",'Politiek gesprek (sessie) '!$F$2,"")&amp;"  "&amp;IF('Politiek gesprek (sessie) '!G66="ja",'Politiek gesprek (sessie) '!$G$2,"")&amp;"  "&amp;IF('Politiek gesprek (sessie) '!H66="ja",'Politiek gesprek (sessie) '!$H$2,"")&amp;"  "&amp;IF('Politiek gesprek (sessie) '!I66="ja",'Politiek gesprek (sessie) '!$I$2,"")&amp;"  "&amp;IF('Politiek gesprek (sessie) '!J66="ja",'Politiek gesprek (sessie) '!$J$2,"")&amp;"  "&amp;IF('Politiek gesprek (sessie) '!K66="ja",'Politiek gesprek (sessie) '!$K$2,"")&amp;"  "&amp;IF('Politiek gesprek (sessie) '!L66="ja",'Politiek gesprek (sessie) '!$L$2,"")&amp;"  "&amp;IF('Politiek gesprek (sessie) '!M66="ja",'Politiek gesprek (sessie) '!$M$2,"")&amp;"  "&amp;IF('Politiek gesprek (sessie) '!N66="ja",'Politiek gesprek (sessie) '!$N$2,"")&amp;"  "&amp;IF('Politiek gesprek (sessie) '!O66="ja",'Politiek gesprek (sessie) '!$O$2,"")&amp;"  "&amp;IF('Politiek gesprek (sessie) '!P66="ja",'Politiek gesprek (sessie) '!$P$2,"")&amp;"  "&amp;IF('Politiek gesprek (sessie) '!Q66="ja",'Politiek gesprek (sessie) '!$Q$2,"")&amp;"  "&amp;IF('Politiek gesprek (sessie) '!R66="ja",'Politiek gesprek (sessie) '!$R$2,"")&amp;"  "&amp;IF('Politiek gesprek (sessie) '!S66="ja",'Politiek gesprek (sessie) '!$S$2,"")</f>
        <v xml:space="preserve">                            </v>
      </c>
      <c r="E66" s="48">
        <f>'Politiek gesprek (sessie) '!T66</f>
        <v>0</v>
      </c>
      <c r="F66" s="33" t="str">
        <f>IF('Technische vragen'!E66="ja",'Technische vragen'!$E$2,"")&amp;"  "&amp;IF('Technische vragen'!F66="ja",'Technische vragen'!$F$2,"")&amp;"  "&amp;IF('Technische vragen'!G66="ja",'Technische vragen'!$G$2,"")&amp;"  "&amp;IF('Technische vragen'!H66="ja",'Technische vragen'!$H$2,"")&amp;"  "&amp;IF('Technische vragen'!I66="ja",'Technische vragen'!$I$2,"")&amp;"  "&amp;IF('Technische vragen'!J66="ja",'Technische vragen'!$J$2,"")&amp;"  "&amp;IF('Technische vragen'!K66="ja",'Technische vragen'!$K$2,"")&amp;"  "&amp;IF('Technische vragen'!L66="ja",'Technische vragen'!$L$2,"")&amp;"  "&amp;IF('Technische vragen'!M66="ja",'Technische vragen'!$M$2,"")&amp;"  "&amp;IF('Technische vragen'!N66="ja",'Technische vragen'!$N$2,"")&amp;"  "&amp;IF('Technische vragen'!O66="ja",'Technische vragen'!$O$2,"")&amp;"  "&amp;IF('Technische vragen'!P66="ja",'Technische vragen'!$P$2,"")&amp;"  "&amp;IF('Technische vragen'!Q66="ja",'Technische vragen'!$Q$2,"")&amp;"  "&amp;IF('Technische vragen'!R66="ja",'Technische vragen'!$R$2,"")&amp;"  "&amp;IF('Technische vragen'!S66="ja",'Technische vragen'!$S$2,"")</f>
        <v xml:space="preserve">                            </v>
      </c>
      <c r="G66" s="33" t="str">
        <f>IF('Motie Amendement'!E66="ja",'Motie Amendement'!$E$2,"")&amp;"  "&amp;IF('Motie Amendement'!F66="ja",'Motie Amendement'!$F$2,"")&amp;"  "&amp;IF('Motie Amendement'!G66="ja",'Motie Amendement'!$G$2,"")&amp;"  "&amp;IF('Motie Amendement'!H66="ja",'Motie Amendement'!$H$2,"")&amp;"  "&amp;IF('Motie Amendement'!I66="ja",'Motie Amendement'!$I$2,"")&amp;"  "&amp;IF('Motie Amendement'!J66="ja",'Motie Amendement'!$J$2,"")&amp;"  "&amp;IF('Motie Amendement'!K66="ja",'Motie Amendement'!$K$2,"")&amp;"  "&amp;IF('Motie Amendement'!L66="ja",'Motie Amendement'!$L$2,"")&amp;"  "&amp;IF('Motie Amendement'!M66="ja",'Motie Amendement'!$M$2,"")&amp;"  "&amp;IF('Motie Amendement'!N66="ja",'Motie Amendement'!$N$2,"")&amp;"  "&amp;IF('Motie Amendement'!O66="ja",'Motie Amendement'!$O$2,"")&amp;"  "&amp;IF('Motie Amendement'!P66="ja",'Motie Amendement'!$P$2,"")&amp;"  "&amp;IF('Motie Amendement'!Q66="ja",'Motie Amendement'!$Q$2,"")&amp;"  "&amp;IF('Motie Amendement'!R66="ja",'Motie Amendement'!$R$2,"")&amp;"  "&amp;IF('Motie Amendement'!S66="ja",'Motie Amendement'!$S$2,"")</f>
        <v xml:space="preserve">                            </v>
      </c>
      <c r="H66" s="72" t="str">
        <f>IF(ISBLANK('Te volgen toezeggingen'!D66),"-","ja, zie tabblad 'te volgen toezeggingen'")</f>
        <v>-</v>
      </c>
      <c r="I66" s="5"/>
    </row>
    <row r="67" spans="1:9" ht="60" customHeight="1" x14ac:dyDescent="0.25">
      <c r="A67" s="70">
        <f>'Politiek gesprek (sessie) '!A67</f>
        <v>0</v>
      </c>
      <c r="B67" s="71">
        <f>'Politiek gesprek (sessie) '!B67</f>
        <v>0</v>
      </c>
      <c r="C67" s="71">
        <f>'Politiek gesprek (sessie) '!C67</f>
        <v>0</v>
      </c>
      <c r="D67" s="66" t="str">
        <f>IF('Politiek gesprek (sessie) '!E67="ja",'Politiek gesprek (sessie) '!$E$2,"")&amp;"  "&amp;IF('Politiek gesprek (sessie) '!F67="ja",'Politiek gesprek (sessie) '!$F$2,"")&amp;"  "&amp;IF('Politiek gesprek (sessie) '!G67="ja",'Politiek gesprek (sessie) '!$G$2,"")&amp;"  "&amp;IF('Politiek gesprek (sessie) '!H67="ja",'Politiek gesprek (sessie) '!$H$2,"")&amp;"  "&amp;IF('Politiek gesprek (sessie) '!I67="ja",'Politiek gesprek (sessie) '!$I$2,"")&amp;"  "&amp;IF('Politiek gesprek (sessie) '!J67="ja",'Politiek gesprek (sessie) '!$J$2,"")&amp;"  "&amp;IF('Politiek gesprek (sessie) '!K67="ja",'Politiek gesprek (sessie) '!$K$2,"")&amp;"  "&amp;IF('Politiek gesprek (sessie) '!L67="ja",'Politiek gesprek (sessie) '!$L$2,"")&amp;"  "&amp;IF('Politiek gesprek (sessie) '!M67="ja",'Politiek gesprek (sessie) '!$M$2,"")&amp;"  "&amp;IF('Politiek gesprek (sessie) '!N67="ja",'Politiek gesprek (sessie) '!$N$2,"")&amp;"  "&amp;IF('Politiek gesprek (sessie) '!O67="ja",'Politiek gesprek (sessie) '!$O$2,"")&amp;"  "&amp;IF('Politiek gesprek (sessie) '!P67="ja",'Politiek gesprek (sessie) '!$P$2,"")&amp;"  "&amp;IF('Politiek gesprek (sessie) '!Q67="ja",'Politiek gesprek (sessie) '!$Q$2,"")&amp;"  "&amp;IF('Politiek gesprek (sessie) '!R67="ja",'Politiek gesprek (sessie) '!$R$2,"")&amp;"  "&amp;IF('Politiek gesprek (sessie) '!S67="ja",'Politiek gesprek (sessie) '!$S$2,"")</f>
        <v xml:space="preserve">                            </v>
      </c>
      <c r="E67" s="48">
        <f>'Politiek gesprek (sessie) '!T67</f>
        <v>0</v>
      </c>
      <c r="F67" s="33" t="str">
        <f>IF('Technische vragen'!E67="ja",'Technische vragen'!$E$2,"")&amp;"  "&amp;IF('Technische vragen'!F67="ja",'Technische vragen'!$F$2,"")&amp;"  "&amp;IF('Technische vragen'!G67="ja",'Technische vragen'!$G$2,"")&amp;"  "&amp;IF('Technische vragen'!H67="ja",'Technische vragen'!$H$2,"")&amp;"  "&amp;IF('Technische vragen'!I67="ja",'Technische vragen'!$I$2,"")&amp;"  "&amp;IF('Technische vragen'!J67="ja",'Technische vragen'!$J$2,"")&amp;"  "&amp;IF('Technische vragen'!K67="ja",'Technische vragen'!$K$2,"")&amp;"  "&amp;IF('Technische vragen'!L67="ja",'Technische vragen'!$L$2,"")&amp;"  "&amp;IF('Technische vragen'!M67="ja",'Technische vragen'!$M$2,"")&amp;"  "&amp;IF('Technische vragen'!N67="ja",'Technische vragen'!$N$2,"")&amp;"  "&amp;IF('Technische vragen'!O67="ja",'Technische vragen'!$O$2,"")&amp;"  "&amp;IF('Technische vragen'!P67="ja",'Technische vragen'!$P$2,"")&amp;"  "&amp;IF('Technische vragen'!Q67="ja",'Technische vragen'!$Q$2,"")&amp;"  "&amp;IF('Technische vragen'!R67="ja",'Technische vragen'!$R$2,"")&amp;"  "&amp;IF('Technische vragen'!S67="ja",'Technische vragen'!$S$2,"")</f>
        <v xml:space="preserve">                            </v>
      </c>
      <c r="G67" s="33" t="str">
        <f>IF('Motie Amendement'!E67="ja",'Motie Amendement'!$E$2,"")&amp;"  "&amp;IF('Motie Amendement'!F67="ja",'Motie Amendement'!$F$2,"")&amp;"  "&amp;IF('Motie Amendement'!G67="ja",'Motie Amendement'!$G$2,"")&amp;"  "&amp;IF('Motie Amendement'!H67="ja",'Motie Amendement'!$H$2,"")&amp;"  "&amp;IF('Motie Amendement'!I67="ja",'Motie Amendement'!$I$2,"")&amp;"  "&amp;IF('Motie Amendement'!J67="ja",'Motie Amendement'!$J$2,"")&amp;"  "&amp;IF('Motie Amendement'!K67="ja",'Motie Amendement'!$K$2,"")&amp;"  "&amp;IF('Motie Amendement'!L67="ja",'Motie Amendement'!$L$2,"")&amp;"  "&amp;IF('Motie Amendement'!M67="ja",'Motie Amendement'!$M$2,"")&amp;"  "&amp;IF('Motie Amendement'!N67="ja",'Motie Amendement'!$N$2,"")&amp;"  "&amp;IF('Motie Amendement'!O67="ja",'Motie Amendement'!$O$2,"")&amp;"  "&amp;IF('Motie Amendement'!P67="ja",'Motie Amendement'!$P$2,"")&amp;"  "&amp;IF('Motie Amendement'!Q67="ja",'Motie Amendement'!$Q$2,"")&amp;"  "&amp;IF('Motie Amendement'!R67="ja",'Motie Amendement'!$R$2,"")&amp;"  "&amp;IF('Motie Amendement'!S67="ja",'Motie Amendement'!$S$2,"")</f>
        <v xml:space="preserve">                            </v>
      </c>
      <c r="H67" s="72" t="str">
        <f>IF(ISBLANK('Te volgen toezeggingen'!D67),"-","ja, zie tabblad 'te volgen toezeggingen'")</f>
        <v>-</v>
      </c>
      <c r="I67" s="5"/>
    </row>
    <row r="68" spans="1:9" ht="60" customHeight="1" x14ac:dyDescent="0.25">
      <c r="A68" s="70">
        <f>'Politiek gesprek (sessie) '!A68</f>
        <v>0</v>
      </c>
      <c r="B68" s="71">
        <f>'Politiek gesprek (sessie) '!B68</f>
        <v>0</v>
      </c>
      <c r="C68" s="71">
        <f>'Politiek gesprek (sessie) '!C68</f>
        <v>0</v>
      </c>
      <c r="D68" s="66" t="str">
        <f>IF('Politiek gesprek (sessie) '!E68="ja",'Politiek gesprek (sessie) '!$E$2,"")&amp;"  "&amp;IF('Politiek gesprek (sessie) '!F68="ja",'Politiek gesprek (sessie) '!$F$2,"")&amp;"  "&amp;IF('Politiek gesprek (sessie) '!G68="ja",'Politiek gesprek (sessie) '!$G$2,"")&amp;"  "&amp;IF('Politiek gesprek (sessie) '!H68="ja",'Politiek gesprek (sessie) '!$H$2,"")&amp;"  "&amp;IF('Politiek gesprek (sessie) '!I68="ja",'Politiek gesprek (sessie) '!$I$2,"")&amp;"  "&amp;IF('Politiek gesprek (sessie) '!J68="ja",'Politiek gesprek (sessie) '!$J$2,"")&amp;"  "&amp;IF('Politiek gesprek (sessie) '!K68="ja",'Politiek gesprek (sessie) '!$K$2,"")&amp;"  "&amp;IF('Politiek gesprek (sessie) '!L68="ja",'Politiek gesprek (sessie) '!$L$2,"")&amp;"  "&amp;IF('Politiek gesprek (sessie) '!M68="ja",'Politiek gesprek (sessie) '!$M$2,"")&amp;"  "&amp;IF('Politiek gesprek (sessie) '!N68="ja",'Politiek gesprek (sessie) '!$N$2,"")&amp;"  "&amp;IF('Politiek gesprek (sessie) '!O68="ja",'Politiek gesprek (sessie) '!$O$2,"")&amp;"  "&amp;IF('Politiek gesprek (sessie) '!P68="ja",'Politiek gesprek (sessie) '!$P$2,"")&amp;"  "&amp;IF('Politiek gesprek (sessie) '!Q68="ja",'Politiek gesprek (sessie) '!$Q$2,"")&amp;"  "&amp;IF('Politiek gesprek (sessie) '!R68="ja",'Politiek gesprek (sessie) '!$R$2,"")&amp;"  "&amp;IF('Politiek gesprek (sessie) '!S68="ja",'Politiek gesprek (sessie) '!$S$2,"")</f>
        <v xml:space="preserve">                            </v>
      </c>
      <c r="E68" s="48">
        <f>'Politiek gesprek (sessie) '!T68</f>
        <v>0</v>
      </c>
      <c r="F68" s="33" t="str">
        <f>IF('Technische vragen'!E68="ja",'Technische vragen'!$E$2,"")&amp;"  "&amp;IF('Technische vragen'!F68="ja",'Technische vragen'!$F$2,"")&amp;"  "&amp;IF('Technische vragen'!G68="ja",'Technische vragen'!$G$2,"")&amp;"  "&amp;IF('Technische vragen'!H68="ja",'Technische vragen'!$H$2,"")&amp;"  "&amp;IF('Technische vragen'!I68="ja",'Technische vragen'!$I$2,"")&amp;"  "&amp;IF('Technische vragen'!J68="ja",'Technische vragen'!$J$2,"")&amp;"  "&amp;IF('Technische vragen'!K68="ja",'Technische vragen'!$K$2,"")&amp;"  "&amp;IF('Technische vragen'!L68="ja",'Technische vragen'!$L$2,"")&amp;"  "&amp;IF('Technische vragen'!M68="ja",'Technische vragen'!$M$2,"")&amp;"  "&amp;IF('Technische vragen'!N68="ja",'Technische vragen'!$N$2,"")&amp;"  "&amp;IF('Technische vragen'!O68="ja",'Technische vragen'!$O$2,"")&amp;"  "&amp;IF('Technische vragen'!P68="ja",'Technische vragen'!$P$2,"")&amp;"  "&amp;IF('Technische vragen'!Q68="ja",'Technische vragen'!$Q$2,"")&amp;"  "&amp;IF('Technische vragen'!R68="ja",'Technische vragen'!$R$2,"")&amp;"  "&amp;IF('Technische vragen'!S68="ja",'Technische vragen'!$S$2,"")</f>
        <v xml:space="preserve">                            </v>
      </c>
      <c r="G68" s="33" t="str">
        <f>IF('Motie Amendement'!E68="ja",'Motie Amendement'!$E$2,"")&amp;"  "&amp;IF('Motie Amendement'!F68="ja",'Motie Amendement'!$F$2,"")&amp;"  "&amp;IF('Motie Amendement'!G68="ja",'Motie Amendement'!$G$2,"")&amp;"  "&amp;IF('Motie Amendement'!H68="ja",'Motie Amendement'!$H$2,"")&amp;"  "&amp;IF('Motie Amendement'!I68="ja",'Motie Amendement'!$I$2,"")&amp;"  "&amp;IF('Motie Amendement'!J68="ja",'Motie Amendement'!$J$2,"")&amp;"  "&amp;IF('Motie Amendement'!K68="ja",'Motie Amendement'!$K$2,"")&amp;"  "&amp;IF('Motie Amendement'!L68="ja",'Motie Amendement'!$L$2,"")&amp;"  "&amp;IF('Motie Amendement'!M68="ja",'Motie Amendement'!$M$2,"")&amp;"  "&amp;IF('Motie Amendement'!N68="ja",'Motie Amendement'!$N$2,"")&amp;"  "&amp;IF('Motie Amendement'!O68="ja",'Motie Amendement'!$O$2,"")&amp;"  "&amp;IF('Motie Amendement'!P68="ja",'Motie Amendement'!$P$2,"")&amp;"  "&amp;IF('Motie Amendement'!Q68="ja",'Motie Amendement'!$Q$2,"")&amp;"  "&amp;IF('Motie Amendement'!R68="ja",'Motie Amendement'!$R$2,"")&amp;"  "&amp;IF('Motie Amendement'!S68="ja",'Motie Amendement'!$S$2,"")</f>
        <v xml:space="preserve">                            </v>
      </c>
      <c r="H68" s="72" t="str">
        <f>IF(ISBLANK('Te volgen toezeggingen'!D68),"-","ja, zie tabblad 'te volgen toezeggingen'")</f>
        <v>-</v>
      </c>
      <c r="I68" s="5"/>
    </row>
    <row r="69" spans="1:9" ht="60" customHeight="1" x14ac:dyDescent="0.25">
      <c r="A69" s="70">
        <f>'Politiek gesprek (sessie) '!A69</f>
        <v>0</v>
      </c>
      <c r="B69" s="71">
        <f>'Politiek gesprek (sessie) '!B69</f>
        <v>0</v>
      </c>
      <c r="C69" s="71">
        <f>'Politiek gesprek (sessie) '!C69</f>
        <v>0</v>
      </c>
      <c r="D69" s="66" t="str">
        <f>IF('Politiek gesprek (sessie) '!E69="ja",'Politiek gesprek (sessie) '!$E$2,"")&amp;"  "&amp;IF('Politiek gesprek (sessie) '!F69="ja",'Politiek gesprek (sessie) '!$F$2,"")&amp;"  "&amp;IF('Politiek gesprek (sessie) '!G69="ja",'Politiek gesprek (sessie) '!$G$2,"")&amp;"  "&amp;IF('Politiek gesprek (sessie) '!H69="ja",'Politiek gesprek (sessie) '!$H$2,"")&amp;"  "&amp;IF('Politiek gesprek (sessie) '!I69="ja",'Politiek gesprek (sessie) '!$I$2,"")&amp;"  "&amp;IF('Politiek gesprek (sessie) '!J69="ja",'Politiek gesprek (sessie) '!$J$2,"")&amp;"  "&amp;IF('Politiek gesprek (sessie) '!K69="ja",'Politiek gesprek (sessie) '!$K$2,"")&amp;"  "&amp;IF('Politiek gesprek (sessie) '!L69="ja",'Politiek gesprek (sessie) '!$L$2,"")&amp;"  "&amp;IF('Politiek gesprek (sessie) '!M69="ja",'Politiek gesprek (sessie) '!$M$2,"")&amp;"  "&amp;IF('Politiek gesprek (sessie) '!N69="ja",'Politiek gesprek (sessie) '!$N$2,"")&amp;"  "&amp;IF('Politiek gesprek (sessie) '!O69="ja",'Politiek gesprek (sessie) '!$O$2,"")&amp;"  "&amp;IF('Politiek gesprek (sessie) '!P69="ja",'Politiek gesprek (sessie) '!$P$2,"")&amp;"  "&amp;IF('Politiek gesprek (sessie) '!Q69="ja",'Politiek gesprek (sessie) '!$Q$2,"")&amp;"  "&amp;IF('Politiek gesprek (sessie) '!R69="ja",'Politiek gesprek (sessie) '!$R$2,"")&amp;"  "&amp;IF('Politiek gesprek (sessie) '!S69="ja",'Politiek gesprek (sessie) '!$S$2,"")</f>
        <v xml:space="preserve">                            </v>
      </c>
      <c r="E69" s="48">
        <f>'Politiek gesprek (sessie) '!T69</f>
        <v>0</v>
      </c>
      <c r="F69" s="33" t="str">
        <f>IF('Technische vragen'!E69="ja",'Technische vragen'!$E$2,"")&amp;"  "&amp;IF('Technische vragen'!F69="ja",'Technische vragen'!$F$2,"")&amp;"  "&amp;IF('Technische vragen'!G69="ja",'Technische vragen'!$G$2,"")&amp;"  "&amp;IF('Technische vragen'!H69="ja",'Technische vragen'!$H$2,"")&amp;"  "&amp;IF('Technische vragen'!I69="ja",'Technische vragen'!$I$2,"")&amp;"  "&amp;IF('Technische vragen'!J69="ja",'Technische vragen'!$J$2,"")&amp;"  "&amp;IF('Technische vragen'!K69="ja",'Technische vragen'!$K$2,"")&amp;"  "&amp;IF('Technische vragen'!L69="ja",'Technische vragen'!$L$2,"")&amp;"  "&amp;IF('Technische vragen'!M69="ja",'Technische vragen'!$M$2,"")&amp;"  "&amp;IF('Technische vragen'!N69="ja",'Technische vragen'!$N$2,"")&amp;"  "&amp;IF('Technische vragen'!O69="ja",'Technische vragen'!$O$2,"")&amp;"  "&amp;IF('Technische vragen'!P69="ja",'Technische vragen'!$P$2,"")&amp;"  "&amp;IF('Technische vragen'!Q69="ja",'Technische vragen'!$Q$2,"")&amp;"  "&amp;IF('Technische vragen'!R69="ja",'Technische vragen'!$R$2,"")&amp;"  "&amp;IF('Technische vragen'!S69="ja",'Technische vragen'!$S$2,"")</f>
        <v xml:space="preserve">                            </v>
      </c>
      <c r="G69" s="33" t="str">
        <f>IF('Motie Amendement'!E69="ja",'Motie Amendement'!$E$2,"")&amp;"  "&amp;IF('Motie Amendement'!F69="ja",'Motie Amendement'!$F$2,"")&amp;"  "&amp;IF('Motie Amendement'!G69="ja",'Motie Amendement'!$G$2,"")&amp;"  "&amp;IF('Motie Amendement'!H69="ja",'Motie Amendement'!$H$2,"")&amp;"  "&amp;IF('Motie Amendement'!I69="ja",'Motie Amendement'!$I$2,"")&amp;"  "&amp;IF('Motie Amendement'!J69="ja",'Motie Amendement'!$J$2,"")&amp;"  "&amp;IF('Motie Amendement'!K69="ja",'Motie Amendement'!$K$2,"")&amp;"  "&amp;IF('Motie Amendement'!L69="ja",'Motie Amendement'!$L$2,"")&amp;"  "&amp;IF('Motie Amendement'!M69="ja",'Motie Amendement'!$M$2,"")&amp;"  "&amp;IF('Motie Amendement'!N69="ja",'Motie Amendement'!$N$2,"")&amp;"  "&amp;IF('Motie Amendement'!O69="ja",'Motie Amendement'!$O$2,"")&amp;"  "&amp;IF('Motie Amendement'!P69="ja",'Motie Amendement'!$P$2,"")&amp;"  "&amp;IF('Motie Amendement'!Q69="ja",'Motie Amendement'!$Q$2,"")&amp;"  "&amp;IF('Motie Amendement'!R69="ja",'Motie Amendement'!$R$2,"")&amp;"  "&amp;IF('Motie Amendement'!S69="ja",'Motie Amendement'!$S$2,"")</f>
        <v xml:space="preserve">                            </v>
      </c>
      <c r="H69" s="72" t="str">
        <f>IF(ISBLANK('Te volgen toezeggingen'!D69),"-","ja, zie tabblad 'te volgen toezeggingen'")</f>
        <v>-</v>
      </c>
      <c r="I69" s="5"/>
    </row>
    <row r="70" spans="1:9" ht="60" customHeight="1" x14ac:dyDescent="0.25">
      <c r="A70" s="70">
        <f>'Politiek gesprek (sessie) '!A70</f>
        <v>0</v>
      </c>
      <c r="B70" s="71">
        <f>'Politiek gesprek (sessie) '!B70</f>
        <v>0</v>
      </c>
      <c r="C70" s="71">
        <f>'Politiek gesprek (sessie) '!C70</f>
        <v>0</v>
      </c>
      <c r="D70" s="66" t="str">
        <f>IF('Politiek gesprek (sessie) '!E70="ja",'Politiek gesprek (sessie) '!$E$2,"")&amp;"  "&amp;IF('Politiek gesprek (sessie) '!F70="ja",'Politiek gesprek (sessie) '!$F$2,"")&amp;"  "&amp;IF('Politiek gesprek (sessie) '!G70="ja",'Politiek gesprek (sessie) '!$G$2,"")&amp;"  "&amp;IF('Politiek gesprek (sessie) '!H70="ja",'Politiek gesprek (sessie) '!$H$2,"")&amp;"  "&amp;IF('Politiek gesprek (sessie) '!I70="ja",'Politiek gesprek (sessie) '!$I$2,"")&amp;"  "&amp;IF('Politiek gesprek (sessie) '!J70="ja",'Politiek gesprek (sessie) '!$J$2,"")&amp;"  "&amp;IF('Politiek gesprek (sessie) '!K70="ja",'Politiek gesprek (sessie) '!$K$2,"")&amp;"  "&amp;IF('Politiek gesprek (sessie) '!L70="ja",'Politiek gesprek (sessie) '!$L$2,"")&amp;"  "&amp;IF('Politiek gesprek (sessie) '!M70="ja",'Politiek gesprek (sessie) '!$M$2,"")&amp;"  "&amp;IF('Politiek gesprek (sessie) '!N70="ja",'Politiek gesprek (sessie) '!$N$2,"")&amp;"  "&amp;IF('Politiek gesprek (sessie) '!O70="ja",'Politiek gesprek (sessie) '!$O$2,"")&amp;"  "&amp;IF('Politiek gesprek (sessie) '!P70="ja",'Politiek gesprek (sessie) '!$P$2,"")&amp;"  "&amp;IF('Politiek gesprek (sessie) '!Q70="ja",'Politiek gesprek (sessie) '!$Q$2,"")&amp;"  "&amp;IF('Politiek gesprek (sessie) '!R70="ja",'Politiek gesprek (sessie) '!$R$2,"")&amp;"  "&amp;IF('Politiek gesprek (sessie) '!S70="ja",'Politiek gesprek (sessie) '!$S$2,"")</f>
        <v xml:space="preserve">                            </v>
      </c>
      <c r="E70" s="48">
        <f>'Politiek gesprek (sessie) '!T70</f>
        <v>0</v>
      </c>
      <c r="F70" s="33" t="str">
        <f>IF('Technische vragen'!E70="ja",'Technische vragen'!$E$2,"")&amp;"  "&amp;IF('Technische vragen'!F70="ja",'Technische vragen'!$F$2,"")&amp;"  "&amp;IF('Technische vragen'!G70="ja",'Technische vragen'!$G$2,"")&amp;"  "&amp;IF('Technische vragen'!H70="ja",'Technische vragen'!$H$2,"")&amp;"  "&amp;IF('Technische vragen'!I70="ja",'Technische vragen'!$I$2,"")&amp;"  "&amp;IF('Technische vragen'!J70="ja",'Technische vragen'!$J$2,"")&amp;"  "&amp;IF('Technische vragen'!K70="ja",'Technische vragen'!$K$2,"")&amp;"  "&amp;IF('Technische vragen'!L70="ja",'Technische vragen'!$L$2,"")&amp;"  "&amp;IF('Technische vragen'!M70="ja",'Technische vragen'!$M$2,"")&amp;"  "&amp;IF('Technische vragen'!N70="ja",'Technische vragen'!$N$2,"")&amp;"  "&amp;IF('Technische vragen'!O70="ja",'Technische vragen'!$O$2,"")&amp;"  "&amp;IF('Technische vragen'!P70="ja",'Technische vragen'!$P$2,"")&amp;"  "&amp;IF('Technische vragen'!Q70="ja",'Technische vragen'!$Q$2,"")&amp;"  "&amp;IF('Technische vragen'!R70="ja",'Technische vragen'!$R$2,"")&amp;"  "&amp;IF('Technische vragen'!S70="ja",'Technische vragen'!$S$2,"")</f>
        <v xml:space="preserve">                            </v>
      </c>
      <c r="G70" s="33" t="str">
        <f>IF('Motie Amendement'!E70="ja",'Motie Amendement'!$E$2,"")&amp;"  "&amp;IF('Motie Amendement'!F70="ja",'Motie Amendement'!$F$2,"")&amp;"  "&amp;IF('Motie Amendement'!G70="ja",'Motie Amendement'!$G$2,"")&amp;"  "&amp;IF('Motie Amendement'!H70="ja",'Motie Amendement'!$H$2,"")&amp;"  "&amp;IF('Motie Amendement'!I70="ja",'Motie Amendement'!$I$2,"")&amp;"  "&amp;IF('Motie Amendement'!J70="ja",'Motie Amendement'!$J$2,"")&amp;"  "&amp;IF('Motie Amendement'!K70="ja",'Motie Amendement'!$K$2,"")&amp;"  "&amp;IF('Motie Amendement'!L70="ja",'Motie Amendement'!$L$2,"")&amp;"  "&amp;IF('Motie Amendement'!M70="ja",'Motie Amendement'!$M$2,"")&amp;"  "&amp;IF('Motie Amendement'!N70="ja",'Motie Amendement'!$N$2,"")&amp;"  "&amp;IF('Motie Amendement'!O70="ja",'Motie Amendement'!$O$2,"")&amp;"  "&amp;IF('Motie Amendement'!P70="ja",'Motie Amendement'!$P$2,"")&amp;"  "&amp;IF('Motie Amendement'!Q70="ja",'Motie Amendement'!$Q$2,"")&amp;"  "&amp;IF('Motie Amendement'!R70="ja",'Motie Amendement'!$R$2,"")&amp;"  "&amp;IF('Motie Amendement'!S70="ja",'Motie Amendement'!$S$2,"")</f>
        <v xml:space="preserve">                            </v>
      </c>
      <c r="H70" s="72" t="str">
        <f>IF(ISBLANK('Te volgen toezeggingen'!D70),"-","ja, zie tabblad 'te volgen toezeggingen'")</f>
        <v>-</v>
      </c>
      <c r="I70" s="5"/>
    </row>
    <row r="71" spans="1:9" ht="60" customHeight="1" x14ac:dyDescent="0.25">
      <c r="A71" s="70">
        <f>'Politiek gesprek (sessie) '!A71</f>
        <v>0</v>
      </c>
      <c r="B71" s="71">
        <f>'Politiek gesprek (sessie) '!B71</f>
        <v>0</v>
      </c>
      <c r="C71" s="71">
        <f>'Politiek gesprek (sessie) '!C71</f>
        <v>0</v>
      </c>
      <c r="D71" s="66" t="str">
        <f>IF('Politiek gesprek (sessie) '!E71="ja",'Politiek gesprek (sessie) '!$E$2,"")&amp;"  "&amp;IF('Politiek gesprek (sessie) '!F71="ja",'Politiek gesprek (sessie) '!$F$2,"")&amp;"  "&amp;IF('Politiek gesprek (sessie) '!G71="ja",'Politiek gesprek (sessie) '!$G$2,"")&amp;"  "&amp;IF('Politiek gesprek (sessie) '!H71="ja",'Politiek gesprek (sessie) '!$H$2,"")&amp;"  "&amp;IF('Politiek gesprek (sessie) '!I71="ja",'Politiek gesprek (sessie) '!$I$2,"")&amp;"  "&amp;IF('Politiek gesprek (sessie) '!J71="ja",'Politiek gesprek (sessie) '!$J$2,"")&amp;"  "&amp;IF('Politiek gesprek (sessie) '!K71="ja",'Politiek gesprek (sessie) '!$K$2,"")&amp;"  "&amp;IF('Politiek gesprek (sessie) '!L71="ja",'Politiek gesprek (sessie) '!$L$2,"")&amp;"  "&amp;IF('Politiek gesprek (sessie) '!M71="ja",'Politiek gesprek (sessie) '!$M$2,"")&amp;"  "&amp;IF('Politiek gesprek (sessie) '!N71="ja",'Politiek gesprek (sessie) '!$N$2,"")&amp;"  "&amp;IF('Politiek gesprek (sessie) '!O71="ja",'Politiek gesprek (sessie) '!$O$2,"")&amp;"  "&amp;IF('Politiek gesprek (sessie) '!P71="ja",'Politiek gesprek (sessie) '!$P$2,"")&amp;"  "&amp;IF('Politiek gesprek (sessie) '!Q71="ja",'Politiek gesprek (sessie) '!$Q$2,"")&amp;"  "&amp;IF('Politiek gesprek (sessie) '!R71="ja",'Politiek gesprek (sessie) '!$R$2,"")&amp;"  "&amp;IF('Politiek gesprek (sessie) '!S71="ja",'Politiek gesprek (sessie) '!$S$2,"")</f>
        <v xml:space="preserve">                            </v>
      </c>
      <c r="E71" s="48">
        <f>'Politiek gesprek (sessie) '!T71</f>
        <v>0</v>
      </c>
      <c r="F71" s="33" t="str">
        <f>IF('Technische vragen'!E71="ja",'Technische vragen'!$E$2,"")&amp;"  "&amp;IF('Technische vragen'!F71="ja",'Technische vragen'!$F$2,"")&amp;"  "&amp;IF('Technische vragen'!G71="ja",'Technische vragen'!$G$2,"")&amp;"  "&amp;IF('Technische vragen'!H71="ja",'Technische vragen'!$H$2,"")&amp;"  "&amp;IF('Technische vragen'!I71="ja",'Technische vragen'!$I$2,"")&amp;"  "&amp;IF('Technische vragen'!J71="ja",'Technische vragen'!$J$2,"")&amp;"  "&amp;IF('Technische vragen'!K71="ja",'Technische vragen'!$K$2,"")&amp;"  "&amp;IF('Technische vragen'!L71="ja",'Technische vragen'!$L$2,"")&amp;"  "&amp;IF('Technische vragen'!M71="ja",'Technische vragen'!$M$2,"")&amp;"  "&amp;IF('Technische vragen'!N71="ja",'Technische vragen'!$N$2,"")&amp;"  "&amp;IF('Technische vragen'!O71="ja",'Technische vragen'!$O$2,"")&amp;"  "&amp;IF('Technische vragen'!P71="ja",'Technische vragen'!$P$2,"")&amp;"  "&amp;IF('Technische vragen'!Q71="ja",'Technische vragen'!$Q$2,"")&amp;"  "&amp;IF('Technische vragen'!R71="ja",'Technische vragen'!$R$2,"")&amp;"  "&amp;IF('Technische vragen'!S71="ja",'Technische vragen'!$S$2,"")</f>
        <v xml:space="preserve">                            </v>
      </c>
      <c r="G71" s="33" t="str">
        <f>IF('Motie Amendement'!E71="ja",'Motie Amendement'!$E$2,"")&amp;"  "&amp;IF('Motie Amendement'!F71="ja",'Motie Amendement'!$F$2,"")&amp;"  "&amp;IF('Motie Amendement'!G71="ja",'Motie Amendement'!$G$2,"")&amp;"  "&amp;IF('Motie Amendement'!H71="ja",'Motie Amendement'!$H$2,"")&amp;"  "&amp;IF('Motie Amendement'!I71="ja",'Motie Amendement'!$I$2,"")&amp;"  "&amp;IF('Motie Amendement'!J71="ja",'Motie Amendement'!$J$2,"")&amp;"  "&amp;IF('Motie Amendement'!K71="ja",'Motie Amendement'!$K$2,"")&amp;"  "&amp;IF('Motie Amendement'!L71="ja",'Motie Amendement'!$L$2,"")&amp;"  "&amp;IF('Motie Amendement'!M71="ja",'Motie Amendement'!$M$2,"")&amp;"  "&amp;IF('Motie Amendement'!N71="ja",'Motie Amendement'!$N$2,"")&amp;"  "&amp;IF('Motie Amendement'!O71="ja",'Motie Amendement'!$O$2,"")&amp;"  "&amp;IF('Motie Amendement'!P71="ja",'Motie Amendement'!$P$2,"")&amp;"  "&amp;IF('Motie Amendement'!Q71="ja",'Motie Amendement'!$Q$2,"")&amp;"  "&amp;IF('Motie Amendement'!R71="ja",'Motie Amendement'!$R$2,"")&amp;"  "&amp;IF('Motie Amendement'!S71="ja",'Motie Amendement'!$S$2,"")</f>
        <v xml:space="preserve">                            </v>
      </c>
      <c r="H71" s="72" t="str">
        <f>IF(ISBLANK('Te volgen toezeggingen'!D71),"-","ja, zie tabblad 'te volgen toezeggingen'")</f>
        <v>-</v>
      </c>
      <c r="I71" s="5"/>
    </row>
    <row r="72" spans="1:9" ht="60" customHeight="1" x14ac:dyDescent="0.25">
      <c r="A72" s="70">
        <f>'Politiek gesprek (sessie) '!A72</f>
        <v>0</v>
      </c>
      <c r="B72" s="71">
        <f>'Politiek gesprek (sessie) '!B72</f>
        <v>0</v>
      </c>
      <c r="C72" s="71">
        <f>'Politiek gesprek (sessie) '!C72</f>
        <v>0</v>
      </c>
      <c r="D72" s="66" t="str">
        <f>IF('Politiek gesprek (sessie) '!E72="ja",'Politiek gesprek (sessie) '!$E$2,"")&amp;"  "&amp;IF('Politiek gesprek (sessie) '!F72="ja",'Politiek gesprek (sessie) '!$F$2,"")&amp;"  "&amp;IF('Politiek gesprek (sessie) '!G72="ja",'Politiek gesprek (sessie) '!$G$2,"")&amp;"  "&amp;IF('Politiek gesprek (sessie) '!H72="ja",'Politiek gesprek (sessie) '!$H$2,"")&amp;"  "&amp;IF('Politiek gesprek (sessie) '!I72="ja",'Politiek gesprek (sessie) '!$I$2,"")&amp;"  "&amp;IF('Politiek gesprek (sessie) '!J72="ja",'Politiek gesprek (sessie) '!$J$2,"")&amp;"  "&amp;IF('Politiek gesprek (sessie) '!K72="ja",'Politiek gesprek (sessie) '!$K$2,"")&amp;"  "&amp;IF('Politiek gesprek (sessie) '!L72="ja",'Politiek gesprek (sessie) '!$L$2,"")&amp;"  "&amp;IF('Politiek gesprek (sessie) '!M72="ja",'Politiek gesprek (sessie) '!$M$2,"")&amp;"  "&amp;IF('Politiek gesprek (sessie) '!N72="ja",'Politiek gesprek (sessie) '!$N$2,"")&amp;"  "&amp;IF('Politiek gesprek (sessie) '!O72="ja",'Politiek gesprek (sessie) '!$O$2,"")&amp;"  "&amp;IF('Politiek gesprek (sessie) '!P72="ja",'Politiek gesprek (sessie) '!$P$2,"")&amp;"  "&amp;IF('Politiek gesprek (sessie) '!Q72="ja",'Politiek gesprek (sessie) '!$Q$2,"")&amp;"  "&amp;IF('Politiek gesprek (sessie) '!R72="ja",'Politiek gesprek (sessie) '!$R$2,"")&amp;"  "&amp;IF('Politiek gesprek (sessie) '!S72="ja",'Politiek gesprek (sessie) '!$S$2,"")</f>
        <v xml:space="preserve">                            </v>
      </c>
      <c r="E72" s="48">
        <f>'Politiek gesprek (sessie) '!T72</f>
        <v>0</v>
      </c>
      <c r="F72" s="33" t="str">
        <f>IF('Technische vragen'!E72="ja",'Technische vragen'!$E$2,"")&amp;"  "&amp;IF('Technische vragen'!F72="ja",'Technische vragen'!$F$2,"")&amp;"  "&amp;IF('Technische vragen'!G72="ja",'Technische vragen'!$G$2,"")&amp;"  "&amp;IF('Technische vragen'!H72="ja",'Technische vragen'!$H$2,"")&amp;"  "&amp;IF('Technische vragen'!I72="ja",'Technische vragen'!$I$2,"")&amp;"  "&amp;IF('Technische vragen'!J72="ja",'Technische vragen'!$J$2,"")&amp;"  "&amp;IF('Technische vragen'!K72="ja",'Technische vragen'!$K$2,"")&amp;"  "&amp;IF('Technische vragen'!L72="ja",'Technische vragen'!$L$2,"")&amp;"  "&amp;IF('Technische vragen'!M72="ja",'Technische vragen'!$M$2,"")&amp;"  "&amp;IF('Technische vragen'!N72="ja",'Technische vragen'!$N$2,"")&amp;"  "&amp;IF('Technische vragen'!O72="ja",'Technische vragen'!$O$2,"")&amp;"  "&amp;IF('Technische vragen'!P72="ja",'Technische vragen'!$P$2,"")&amp;"  "&amp;IF('Technische vragen'!Q72="ja",'Technische vragen'!$Q$2,"")&amp;"  "&amp;IF('Technische vragen'!R72="ja",'Technische vragen'!$R$2,"")&amp;"  "&amp;IF('Technische vragen'!S72="ja",'Technische vragen'!$S$2,"")</f>
        <v xml:space="preserve">                            </v>
      </c>
      <c r="G72" s="33" t="str">
        <f>IF('Motie Amendement'!E72="ja",'Motie Amendement'!$E$2,"")&amp;"  "&amp;IF('Motie Amendement'!F72="ja",'Motie Amendement'!$F$2,"")&amp;"  "&amp;IF('Motie Amendement'!G72="ja",'Motie Amendement'!$G$2,"")&amp;"  "&amp;IF('Motie Amendement'!H72="ja",'Motie Amendement'!$H$2,"")&amp;"  "&amp;IF('Motie Amendement'!I72="ja",'Motie Amendement'!$I$2,"")&amp;"  "&amp;IF('Motie Amendement'!J72="ja",'Motie Amendement'!$J$2,"")&amp;"  "&amp;IF('Motie Amendement'!K72="ja",'Motie Amendement'!$K$2,"")&amp;"  "&amp;IF('Motie Amendement'!L72="ja",'Motie Amendement'!$L$2,"")&amp;"  "&amp;IF('Motie Amendement'!M72="ja",'Motie Amendement'!$M$2,"")&amp;"  "&amp;IF('Motie Amendement'!N72="ja",'Motie Amendement'!$N$2,"")&amp;"  "&amp;IF('Motie Amendement'!O72="ja",'Motie Amendement'!$O$2,"")&amp;"  "&amp;IF('Motie Amendement'!P72="ja",'Motie Amendement'!$P$2,"")&amp;"  "&amp;IF('Motie Amendement'!Q72="ja",'Motie Amendement'!$Q$2,"")&amp;"  "&amp;IF('Motie Amendement'!R72="ja",'Motie Amendement'!$R$2,"")&amp;"  "&amp;IF('Motie Amendement'!S72="ja",'Motie Amendement'!$S$2,"")</f>
        <v xml:space="preserve">                            </v>
      </c>
      <c r="H72" s="72" t="str">
        <f>IF(ISBLANK('Te volgen toezeggingen'!D72),"-","ja, zie tabblad 'te volgen toezeggingen'")</f>
        <v>-</v>
      </c>
      <c r="I72" s="5"/>
    </row>
    <row r="73" spans="1:9" ht="60" customHeight="1" x14ac:dyDescent="0.25">
      <c r="A73" s="70">
        <f>'Politiek gesprek (sessie) '!A73</f>
        <v>0</v>
      </c>
      <c r="B73" s="71">
        <f>'Politiek gesprek (sessie) '!B73</f>
        <v>0</v>
      </c>
      <c r="C73" s="71">
        <f>'Politiek gesprek (sessie) '!C73</f>
        <v>0</v>
      </c>
      <c r="D73" s="66" t="str">
        <f>IF('Politiek gesprek (sessie) '!E73="ja",'Politiek gesprek (sessie) '!$E$2,"")&amp;"  "&amp;IF('Politiek gesprek (sessie) '!F73="ja",'Politiek gesprek (sessie) '!$F$2,"")&amp;"  "&amp;IF('Politiek gesprek (sessie) '!G73="ja",'Politiek gesprek (sessie) '!$G$2,"")&amp;"  "&amp;IF('Politiek gesprek (sessie) '!H73="ja",'Politiek gesprek (sessie) '!$H$2,"")&amp;"  "&amp;IF('Politiek gesprek (sessie) '!I73="ja",'Politiek gesprek (sessie) '!$I$2,"")&amp;"  "&amp;IF('Politiek gesprek (sessie) '!J73="ja",'Politiek gesprek (sessie) '!$J$2,"")&amp;"  "&amp;IF('Politiek gesprek (sessie) '!K73="ja",'Politiek gesprek (sessie) '!$K$2,"")&amp;"  "&amp;IF('Politiek gesprek (sessie) '!L73="ja",'Politiek gesprek (sessie) '!$L$2,"")&amp;"  "&amp;IF('Politiek gesprek (sessie) '!M73="ja",'Politiek gesprek (sessie) '!$M$2,"")&amp;"  "&amp;IF('Politiek gesprek (sessie) '!N73="ja",'Politiek gesprek (sessie) '!$N$2,"")&amp;"  "&amp;IF('Politiek gesprek (sessie) '!O73="ja",'Politiek gesprek (sessie) '!$O$2,"")&amp;"  "&amp;IF('Politiek gesprek (sessie) '!P73="ja",'Politiek gesprek (sessie) '!$P$2,"")&amp;"  "&amp;IF('Politiek gesprek (sessie) '!Q73="ja",'Politiek gesprek (sessie) '!$Q$2,"")&amp;"  "&amp;IF('Politiek gesprek (sessie) '!R73="ja",'Politiek gesprek (sessie) '!$R$2,"")&amp;"  "&amp;IF('Politiek gesprek (sessie) '!S73="ja",'Politiek gesprek (sessie) '!$S$2,"")</f>
        <v xml:space="preserve">                            </v>
      </c>
      <c r="E73" s="48">
        <f>'Politiek gesprek (sessie) '!T73</f>
        <v>0</v>
      </c>
      <c r="F73" s="33" t="str">
        <f>IF('Technische vragen'!E73="ja",'Technische vragen'!$E$2,"")&amp;"  "&amp;IF('Technische vragen'!F73="ja",'Technische vragen'!$F$2,"")&amp;"  "&amp;IF('Technische vragen'!G73="ja",'Technische vragen'!$G$2,"")&amp;"  "&amp;IF('Technische vragen'!H73="ja",'Technische vragen'!$H$2,"")&amp;"  "&amp;IF('Technische vragen'!I73="ja",'Technische vragen'!$I$2,"")&amp;"  "&amp;IF('Technische vragen'!J73="ja",'Technische vragen'!$J$2,"")&amp;"  "&amp;IF('Technische vragen'!K73="ja",'Technische vragen'!$K$2,"")&amp;"  "&amp;IF('Technische vragen'!L73="ja",'Technische vragen'!$L$2,"")&amp;"  "&amp;IF('Technische vragen'!M73="ja",'Technische vragen'!$M$2,"")&amp;"  "&amp;IF('Technische vragen'!N73="ja",'Technische vragen'!$N$2,"")&amp;"  "&amp;IF('Technische vragen'!O73="ja",'Technische vragen'!$O$2,"")&amp;"  "&amp;IF('Technische vragen'!P73="ja",'Technische vragen'!$P$2,"")&amp;"  "&amp;IF('Technische vragen'!Q73="ja",'Technische vragen'!$Q$2,"")&amp;"  "&amp;IF('Technische vragen'!R73="ja",'Technische vragen'!$R$2,"")&amp;"  "&amp;IF('Technische vragen'!S73="ja",'Technische vragen'!$S$2,"")</f>
        <v xml:space="preserve">                            </v>
      </c>
      <c r="G73" s="33" t="str">
        <f>IF('Motie Amendement'!E73="ja",'Motie Amendement'!$E$2,"")&amp;"  "&amp;IF('Motie Amendement'!F73="ja",'Motie Amendement'!$F$2,"")&amp;"  "&amp;IF('Motie Amendement'!G73="ja",'Motie Amendement'!$G$2,"")&amp;"  "&amp;IF('Motie Amendement'!H73="ja",'Motie Amendement'!$H$2,"")&amp;"  "&amp;IF('Motie Amendement'!I73="ja",'Motie Amendement'!$I$2,"")&amp;"  "&amp;IF('Motie Amendement'!J73="ja",'Motie Amendement'!$J$2,"")&amp;"  "&amp;IF('Motie Amendement'!K73="ja",'Motie Amendement'!$K$2,"")&amp;"  "&amp;IF('Motie Amendement'!L73="ja",'Motie Amendement'!$L$2,"")&amp;"  "&amp;IF('Motie Amendement'!M73="ja",'Motie Amendement'!$M$2,"")&amp;"  "&amp;IF('Motie Amendement'!N73="ja",'Motie Amendement'!$N$2,"")&amp;"  "&amp;IF('Motie Amendement'!O73="ja",'Motie Amendement'!$O$2,"")&amp;"  "&amp;IF('Motie Amendement'!P73="ja",'Motie Amendement'!$P$2,"")&amp;"  "&amp;IF('Motie Amendement'!Q73="ja",'Motie Amendement'!$Q$2,"")&amp;"  "&amp;IF('Motie Amendement'!R73="ja",'Motie Amendement'!$R$2,"")&amp;"  "&amp;IF('Motie Amendement'!S73="ja",'Motie Amendement'!$S$2,"")</f>
        <v xml:space="preserve">                            </v>
      </c>
      <c r="H73" s="72" t="str">
        <f>IF(ISBLANK('Te volgen toezeggingen'!D73),"-","ja, zie tabblad 'te volgen toezeggingen'")</f>
        <v>-</v>
      </c>
      <c r="I73" s="5"/>
    </row>
    <row r="74" spans="1:9" ht="60" customHeight="1" x14ac:dyDescent="0.25">
      <c r="A74" s="70">
        <f>'Politiek gesprek (sessie) '!A74</f>
        <v>0</v>
      </c>
      <c r="B74" s="71">
        <f>'Politiek gesprek (sessie) '!B74</f>
        <v>0</v>
      </c>
      <c r="C74" s="71">
        <f>'Politiek gesprek (sessie) '!C74</f>
        <v>0</v>
      </c>
      <c r="D74" s="66" t="str">
        <f>IF('Politiek gesprek (sessie) '!E74="ja",'Politiek gesprek (sessie) '!$E$2,"")&amp;"  "&amp;IF('Politiek gesprek (sessie) '!F74="ja",'Politiek gesprek (sessie) '!$F$2,"")&amp;"  "&amp;IF('Politiek gesprek (sessie) '!G74="ja",'Politiek gesprek (sessie) '!$G$2,"")&amp;"  "&amp;IF('Politiek gesprek (sessie) '!H74="ja",'Politiek gesprek (sessie) '!$H$2,"")&amp;"  "&amp;IF('Politiek gesprek (sessie) '!I74="ja",'Politiek gesprek (sessie) '!$I$2,"")&amp;"  "&amp;IF('Politiek gesprek (sessie) '!J74="ja",'Politiek gesprek (sessie) '!$J$2,"")&amp;"  "&amp;IF('Politiek gesprek (sessie) '!K74="ja",'Politiek gesprek (sessie) '!$K$2,"")&amp;"  "&amp;IF('Politiek gesprek (sessie) '!L74="ja",'Politiek gesprek (sessie) '!$L$2,"")&amp;"  "&amp;IF('Politiek gesprek (sessie) '!M74="ja",'Politiek gesprek (sessie) '!$M$2,"")&amp;"  "&amp;IF('Politiek gesprek (sessie) '!N74="ja",'Politiek gesprek (sessie) '!$N$2,"")&amp;"  "&amp;IF('Politiek gesprek (sessie) '!O74="ja",'Politiek gesprek (sessie) '!$O$2,"")&amp;"  "&amp;IF('Politiek gesprek (sessie) '!P74="ja",'Politiek gesprek (sessie) '!$P$2,"")&amp;"  "&amp;IF('Politiek gesprek (sessie) '!Q74="ja",'Politiek gesprek (sessie) '!$Q$2,"")&amp;"  "&amp;IF('Politiek gesprek (sessie) '!R74="ja",'Politiek gesprek (sessie) '!$R$2,"")&amp;"  "&amp;IF('Politiek gesprek (sessie) '!S74="ja",'Politiek gesprek (sessie) '!$S$2,"")</f>
        <v xml:space="preserve">                            </v>
      </c>
      <c r="E74" s="48">
        <f>'Politiek gesprek (sessie) '!T74</f>
        <v>0</v>
      </c>
      <c r="F74" s="33" t="str">
        <f>IF('Technische vragen'!E74="ja",'Technische vragen'!$E$2,"")&amp;"  "&amp;IF('Technische vragen'!F74="ja",'Technische vragen'!$F$2,"")&amp;"  "&amp;IF('Technische vragen'!G74="ja",'Technische vragen'!$G$2,"")&amp;"  "&amp;IF('Technische vragen'!H74="ja",'Technische vragen'!$H$2,"")&amp;"  "&amp;IF('Technische vragen'!I74="ja",'Technische vragen'!$I$2,"")&amp;"  "&amp;IF('Technische vragen'!J74="ja",'Technische vragen'!$J$2,"")&amp;"  "&amp;IF('Technische vragen'!K74="ja",'Technische vragen'!$K$2,"")&amp;"  "&amp;IF('Technische vragen'!L74="ja",'Technische vragen'!$L$2,"")&amp;"  "&amp;IF('Technische vragen'!M74="ja",'Technische vragen'!$M$2,"")&amp;"  "&amp;IF('Technische vragen'!N74="ja",'Technische vragen'!$N$2,"")&amp;"  "&amp;IF('Technische vragen'!O74="ja",'Technische vragen'!$O$2,"")&amp;"  "&amp;IF('Technische vragen'!P74="ja",'Technische vragen'!$P$2,"")&amp;"  "&amp;IF('Technische vragen'!Q74="ja",'Technische vragen'!$Q$2,"")&amp;"  "&amp;IF('Technische vragen'!R74="ja",'Technische vragen'!$R$2,"")&amp;"  "&amp;IF('Technische vragen'!S74="ja",'Technische vragen'!$S$2,"")</f>
        <v xml:space="preserve">                            </v>
      </c>
      <c r="G74" s="33" t="str">
        <f>IF('Motie Amendement'!E74="ja",'Motie Amendement'!$E$2,"")&amp;"  "&amp;IF('Motie Amendement'!F74="ja",'Motie Amendement'!$F$2,"")&amp;"  "&amp;IF('Motie Amendement'!G74="ja",'Motie Amendement'!$G$2,"")&amp;"  "&amp;IF('Motie Amendement'!H74="ja",'Motie Amendement'!$H$2,"")&amp;"  "&amp;IF('Motie Amendement'!I74="ja",'Motie Amendement'!$I$2,"")&amp;"  "&amp;IF('Motie Amendement'!J74="ja",'Motie Amendement'!$J$2,"")&amp;"  "&amp;IF('Motie Amendement'!K74="ja",'Motie Amendement'!$K$2,"")&amp;"  "&amp;IF('Motie Amendement'!L74="ja",'Motie Amendement'!$L$2,"")&amp;"  "&amp;IF('Motie Amendement'!M74="ja",'Motie Amendement'!$M$2,"")&amp;"  "&amp;IF('Motie Amendement'!N74="ja",'Motie Amendement'!$N$2,"")&amp;"  "&amp;IF('Motie Amendement'!O74="ja",'Motie Amendement'!$O$2,"")&amp;"  "&amp;IF('Motie Amendement'!P74="ja",'Motie Amendement'!$P$2,"")&amp;"  "&amp;IF('Motie Amendement'!Q74="ja",'Motie Amendement'!$Q$2,"")&amp;"  "&amp;IF('Motie Amendement'!R74="ja",'Motie Amendement'!$R$2,"")&amp;"  "&amp;IF('Motie Amendement'!S74="ja",'Motie Amendement'!$S$2,"")</f>
        <v xml:space="preserve">                            </v>
      </c>
      <c r="H74" s="72" t="str">
        <f>IF(ISBLANK('Te volgen toezeggingen'!D74),"-","ja, zie tabblad 'te volgen toezeggingen'")</f>
        <v>-</v>
      </c>
      <c r="I74" s="5"/>
    </row>
    <row r="75" spans="1:9" ht="60" customHeight="1" x14ac:dyDescent="0.25">
      <c r="A75" s="70">
        <f>'Politiek gesprek (sessie) '!A75</f>
        <v>0</v>
      </c>
      <c r="B75" s="71">
        <f>'Politiek gesprek (sessie) '!B75</f>
        <v>0</v>
      </c>
      <c r="C75" s="71">
        <f>'Politiek gesprek (sessie) '!C75</f>
        <v>0</v>
      </c>
      <c r="D75" s="66"/>
      <c r="E75" s="48">
        <f>'Politiek gesprek (sessie) '!T75</f>
        <v>0</v>
      </c>
      <c r="F75" s="33" t="str">
        <f>IF('Technische vragen'!E75="ja",'Technische vragen'!$E$2,"")&amp;"  "&amp;IF('Technische vragen'!F75="ja",'Technische vragen'!$F$2,"")&amp;"  "&amp;IF('Technische vragen'!G75="ja",'Technische vragen'!$G$2,"")&amp;"  "&amp;IF('Technische vragen'!H75="ja",'Technische vragen'!$H$2,"")&amp;"  "&amp;IF('Technische vragen'!I75="ja",'Technische vragen'!$I$2,"")&amp;"  "&amp;IF('Technische vragen'!J75="ja",'Technische vragen'!$J$2,"")&amp;"  "&amp;IF('Technische vragen'!K75="ja",'Technische vragen'!$K$2,"")&amp;"  "&amp;IF('Technische vragen'!L75="ja",'Technische vragen'!$L$2,"")&amp;"  "&amp;IF('Technische vragen'!M75="ja",'Technische vragen'!$M$2,"")&amp;"  "&amp;IF('Technische vragen'!N75="ja",'Technische vragen'!$N$2,"")&amp;"  "&amp;IF('Technische vragen'!O75="ja",'Technische vragen'!$O$2,"")&amp;"  "&amp;IF('Technische vragen'!P75="ja",'Technische vragen'!$P$2,"")&amp;"  "&amp;IF('Technische vragen'!Q75="ja",'Technische vragen'!$Q$2,"")&amp;"  "&amp;IF('Technische vragen'!R75="ja",'Technische vragen'!$R$2,"")&amp;"  "&amp;IF('Technische vragen'!S75="ja",'Technische vragen'!$S$2,"")</f>
        <v xml:space="preserve">                            </v>
      </c>
      <c r="G75" s="33" t="str">
        <f>IF('Motie Amendement'!E75="ja",'Motie Amendement'!$E$2,"")&amp;"  "&amp;IF('Motie Amendement'!F75="ja",'Motie Amendement'!$F$2,"")&amp;"  "&amp;IF('Motie Amendement'!G75="ja",'Motie Amendement'!$G$2,"")&amp;"  "&amp;IF('Motie Amendement'!H75="ja",'Motie Amendement'!$H$2,"")&amp;"  "&amp;IF('Motie Amendement'!I75="ja",'Motie Amendement'!$I$2,"")&amp;"  "&amp;IF('Motie Amendement'!J75="ja",'Motie Amendement'!$J$2,"")&amp;"  "&amp;IF('Motie Amendement'!K75="ja",'Motie Amendement'!$K$2,"")&amp;"  "&amp;IF('Motie Amendement'!L75="ja",'Motie Amendement'!$L$2,"")&amp;"  "&amp;IF('Motie Amendement'!M75="ja",'Motie Amendement'!$M$2,"")&amp;"  "&amp;IF('Motie Amendement'!N75="ja",'Motie Amendement'!$N$2,"")&amp;"  "&amp;IF('Motie Amendement'!O75="ja",'Motie Amendement'!$O$2,"")&amp;"  "&amp;IF('Motie Amendement'!P75="ja",'Motie Amendement'!$P$2,"")&amp;"  "&amp;IF('Motie Amendement'!Q75="ja",'Motie Amendement'!$Q$2,"")&amp;"  "&amp;IF('Motie Amendement'!R75="ja",'Motie Amendement'!$R$2,"")&amp;"  "&amp;IF('Motie Amendement'!S75="ja",'Motie Amendement'!$S$2,"")</f>
        <v xml:space="preserve">                            </v>
      </c>
      <c r="H75" s="72" t="str">
        <f>IF(ISBLANK('Te volgen toezeggingen'!D75),"-","ja, zie tabblad 'te volgen toezeggingen'")</f>
        <v>-</v>
      </c>
      <c r="I75" s="5"/>
    </row>
    <row r="76" spans="1:9" ht="32.25" customHeight="1" x14ac:dyDescent="0.25">
      <c r="A76" s="10"/>
      <c r="B76" s="7"/>
      <c r="C76" s="7"/>
      <c r="D76" s="8"/>
      <c r="F76" s="8"/>
      <c r="G76" s="8"/>
      <c r="H76" s="8"/>
    </row>
    <row r="77" spans="1:9" ht="32.25" customHeight="1" x14ac:dyDescent="0.25">
      <c r="A77" s="10"/>
      <c r="B77" s="7"/>
      <c r="C77" s="7"/>
      <c r="D77" s="8"/>
      <c r="F77" s="8"/>
      <c r="G77" s="8"/>
      <c r="H77" s="8"/>
    </row>
    <row r="78" spans="1:9" ht="32.25" customHeight="1" x14ac:dyDescent="0.25">
      <c r="A78" s="10"/>
      <c r="B78" s="7"/>
      <c r="C78" s="7"/>
      <c r="D78" s="8"/>
      <c r="F78" s="8"/>
      <c r="G78" s="8"/>
      <c r="H78" s="8"/>
    </row>
    <row r="79" spans="1:9" ht="32.25" customHeight="1" x14ac:dyDescent="0.25">
      <c r="A79" s="10"/>
      <c r="B79" s="7"/>
      <c r="C79" s="7"/>
      <c r="D79" s="8"/>
      <c r="F79" s="8"/>
      <c r="G79" s="8"/>
      <c r="H79" s="8"/>
    </row>
    <row r="80" spans="1:9" ht="32.25" customHeight="1" x14ac:dyDescent="0.25">
      <c r="A80" s="10"/>
      <c r="B80" s="7"/>
      <c r="C80" s="7"/>
      <c r="D80" s="8"/>
      <c r="F80" s="8"/>
      <c r="G80" s="8"/>
      <c r="H80" s="8"/>
    </row>
    <row r="81" spans="1:8" ht="32.25" customHeight="1" x14ac:dyDescent="0.25">
      <c r="A81" s="10"/>
      <c r="B81" s="7"/>
      <c r="C81" s="7"/>
      <c r="D81" s="8"/>
      <c r="F81" s="8"/>
      <c r="G81" s="8"/>
      <c r="H81" s="8"/>
    </row>
    <row r="82" spans="1:8" ht="32.25" customHeight="1" x14ac:dyDescent="0.25">
      <c r="A82" s="10"/>
      <c r="B82" s="7"/>
      <c r="C82" s="7"/>
      <c r="D82" s="8"/>
      <c r="F82" s="8"/>
      <c r="G82" s="8"/>
      <c r="H82" s="8"/>
    </row>
    <row r="83" spans="1:8" ht="32.25" customHeight="1" x14ac:dyDescent="0.25">
      <c r="A83" s="10"/>
      <c r="B83" s="7"/>
      <c r="C83" s="7"/>
      <c r="D83" s="8"/>
      <c r="F83" s="8"/>
      <c r="G83" s="8"/>
      <c r="H83" s="8"/>
    </row>
    <row r="84" spans="1:8" ht="32.25" customHeight="1" x14ac:dyDescent="0.25">
      <c r="A84" s="10"/>
      <c r="B84" s="7"/>
      <c r="C84" s="7"/>
      <c r="D84" s="8"/>
      <c r="F84" s="8"/>
      <c r="G84" s="8"/>
      <c r="H84" s="8"/>
    </row>
    <row r="85" spans="1:8" ht="32.25" customHeight="1" x14ac:dyDescent="0.25">
      <c r="A85" s="10"/>
      <c r="B85" s="7"/>
      <c r="C85" s="7"/>
      <c r="D85" s="8"/>
      <c r="F85" s="8"/>
      <c r="G85" s="8"/>
      <c r="H85" s="8"/>
    </row>
    <row r="86" spans="1:8" ht="32.25" customHeight="1" x14ac:dyDescent="0.25">
      <c r="A86" s="10"/>
      <c r="B86" s="7"/>
      <c r="C86" s="7"/>
      <c r="D86" s="8"/>
      <c r="F86" s="8"/>
      <c r="G86" s="8"/>
      <c r="H86" s="8"/>
    </row>
    <row r="87" spans="1:8" ht="32.25" customHeight="1" x14ac:dyDescent="0.25">
      <c r="A87" s="10"/>
      <c r="B87" s="7"/>
      <c r="C87" s="7"/>
      <c r="D87" s="8"/>
      <c r="F87" s="8"/>
      <c r="G87" s="8"/>
      <c r="H87" s="8"/>
    </row>
    <row r="88" spans="1:8" ht="32.25" customHeight="1" x14ac:dyDescent="0.25">
      <c r="A88" s="10"/>
      <c r="B88" s="7"/>
      <c r="C88" s="7"/>
      <c r="D88" s="8"/>
      <c r="F88" s="8"/>
      <c r="G88" s="8"/>
      <c r="H88" s="8"/>
    </row>
    <row r="89" spans="1:8" ht="32.25" customHeight="1" x14ac:dyDescent="0.25">
      <c r="A89" s="10"/>
      <c r="B89" s="7"/>
      <c r="C89" s="7"/>
      <c r="D89" s="8"/>
      <c r="F89" s="8"/>
      <c r="G89" s="8"/>
    </row>
    <row r="90" spans="1:8" ht="32.25" customHeight="1" x14ac:dyDescent="0.25">
      <c r="A90" s="10"/>
      <c r="B90" s="7"/>
      <c r="C90" s="7"/>
      <c r="D90" s="8"/>
      <c r="F90" s="8"/>
      <c r="G90" s="8"/>
      <c r="H90" s="8"/>
    </row>
    <row r="91" spans="1:8" ht="32.25" customHeight="1" x14ac:dyDescent="0.25">
      <c r="A91" s="10"/>
      <c r="B91" s="7"/>
      <c r="C91" s="7"/>
      <c r="D91" s="8"/>
      <c r="F91" s="8"/>
      <c r="G91" s="8"/>
      <c r="H91" s="8"/>
    </row>
    <row r="92" spans="1:8" ht="32.25" customHeight="1" x14ac:dyDescent="0.25">
      <c r="A92" s="10"/>
      <c r="B92" s="7"/>
      <c r="C92" s="7"/>
      <c r="D92" s="8"/>
      <c r="F92" s="8"/>
      <c r="G92" s="8"/>
      <c r="H92" s="8"/>
    </row>
    <row r="93" spans="1:8" ht="32.25" customHeight="1" x14ac:dyDescent="0.25">
      <c r="A93" s="10"/>
      <c r="B93" s="7"/>
      <c r="C93" s="7"/>
    </row>
    <row r="94" spans="1:8" ht="32.25" customHeight="1" x14ac:dyDescent="0.25">
      <c r="A94" s="10"/>
      <c r="B94" s="7"/>
      <c r="C94" s="7"/>
    </row>
    <row r="95" spans="1:8" ht="32.25" customHeight="1" x14ac:dyDescent="0.25">
      <c r="A95" s="10"/>
      <c r="B95" s="7"/>
      <c r="C95" s="7"/>
    </row>
    <row r="96" spans="1:8" ht="32.25" customHeight="1" x14ac:dyDescent="0.25">
      <c r="A96" s="10"/>
      <c r="B96" s="7"/>
      <c r="C96" s="7"/>
    </row>
    <row r="97" spans="1:3" ht="32.25" customHeight="1" x14ac:dyDescent="0.25">
      <c r="A97" s="10"/>
      <c r="B97" s="7"/>
      <c r="C97" s="7"/>
    </row>
    <row r="98" spans="1:3" ht="32.25" customHeight="1" x14ac:dyDescent="0.25">
      <c r="A98" s="10"/>
      <c r="B98" s="7"/>
      <c r="C98" s="7"/>
    </row>
    <row r="99" spans="1:3" ht="32.25" customHeight="1" x14ac:dyDescent="0.25">
      <c r="A99" s="10"/>
      <c r="B99" s="7"/>
      <c r="C99" s="7"/>
    </row>
    <row r="100" spans="1:3" ht="32.25" customHeight="1" x14ac:dyDescent="0.25">
      <c r="A100" s="10"/>
      <c r="B100" s="7"/>
      <c r="C100" s="7"/>
    </row>
    <row r="101" spans="1:3" ht="32.25" customHeight="1" x14ac:dyDescent="0.25">
      <c r="A101" s="10"/>
      <c r="B101" s="7"/>
      <c r="C101" s="7"/>
    </row>
    <row r="102" spans="1:3" ht="32.25" customHeight="1" x14ac:dyDescent="0.25">
      <c r="A102" s="10"/>
      <c r="B102" s="7"/>
      <c r="C102" s="7"/>
    </row>
    <row r="103" spans="1:3" ht="32.25" customHeight="1" x14ac:dyDescent="0.25">
      <c r="A103" s="10"/>
      <c r="B103" s="7"/>
      <c r="C103" s="7"/>
    </row>
    <row r="104" spans="1:3" ht="32.25" customHeight="1" x14ac:dyDescent="0.25">
      <c r="A104" s="10"/>
      <c r="B104" s="7"/>
      <c r="C104" s="7"/>
    </row>
    <row r="105" spans="1:3" ht="32.25" customHeight="1" x14ac:dyDescent="0.25">
      <c r="A105" s="10"/>
      <c r="B105" s="7"/>
      <c r="C105" s="7"/>
    </row>
    <row r="106" spans="1:3" ht="32.25" customHeight="1" x14ac:dyDescent="0.25">
      <c r="A106" s="10"/>
      <c r="B106" s="7"/>
      <c r="C106" s="7"/>
    </row>
    <row r="107" spans="1:3" ht="32.25" customHeight="1" x14ac:dyDescent="0.25">
      <c r="A107" s="10"/>
      <c r="B107" s="7"/>
      <c r="C107" s="7"/>
    </row>
    <row r="108" spans="1:3" ht="32.25" customHeight="1" x14ac:dyDescent="0.25">
      <c r="A108" s="10"/>
      <c r="B108" s="7"/>
      <c r="C108" s="7"/>
    </row>
    <row r="109" spans="1:3" ht="32.25" customHeight="1" x14ac:dyDescent="0.25">
      <c r="A109" s="10"/>
      <c r="B109" s="7"/>
      <c r="C109" s="7"/>
    </row>
    <row r="110" spans="1:3" ht="32.25" customHeight="1" x14ac:dyDescent="0.25">
      <c r="A110" s="10"/>
      <c r="B110" s="7"/>
      <c r="C110" s="7"/>
    </row>
    <row r="111" spans="1:3" ht="32.25" customHeight="1" x14ac:dyDescent="0.25">
      <c r="A111" s="10"/>
      <c r="B111" s="7"/>
      <c r="C111" s="7"/>
    </row>
  </sheetData>
  <sheetProtection sheet="1" formatRows="0" deleteRows="0" sort="0" autoFilter="0"/>
  <autoFilter ref="A2:G20" xr:uid="{15CA672A-6D03-4509-9998-BDE55D17CC3E}"/>
  <conditionalFormatting sqref="A3:C75">
    <cfRule type="expression" dxfId="13" priority="2">
      <formula>$C3="brief aan de raad"</formula>
    </cfRule>
    <cfRule type="expression" dxfId="12" priority="1">
      <formula>$C3="raadsvoorstel"</formula>
    </cfRule>
  </conditionalFormatting>
  <dataValidations count="1">
    <dataValidation type="list" allowBlank="1" showInputMessage="1" showErrorMessage="1" sqref="D3:E74 E75" xr:uid="{A664367D-8B2F-4D11-BC6D-FBCCDCB1753C}">
      <formula1>Documentsoort</formula1>
    </dataValidation>
  </dataValidations>
  <printOptions gridLines="1"/>
  <pageMargins left="0.23622047244094491" right="0.23622047244094491" top="0.55118110236220474" bottom="0.35433070866141736" header="0.31496062992125984" footer="0.31496062992125984"/>
  <pageSetup paperSize="8" scale="8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U120"/>
  <sheetViews>
    <sheetView zoomScale="85" zoomScaleNormal="85" workbookViewId="0">
      <pane xSplit="2" ySplit="2" topLeftCell="C3" activePane="bottomRight" state="frozen"/>
      <selection activeCell="H8" sqref="H8"/>
      <selection pane="topRight" activeCell="H8" sqref="H8"/>
      <selection pane="bottomLeft" activeCell="H8" sqref="H8"/>
      <selection pane="bottomRight" activeCell="M7" sqref="M7:M19"/>
    </sheetView>
  </sheetViews>
  <sheetFormatPr defaultRowHeight="32.25" customHeight="1" x14ac:dyDescent="0.25"/>
  <cols>
    <col min="1" max="1" width="4.85546875" style="11" customWidth="1"/>
    <col min="2" max="2" width="87" style="6" customWidth="1"/>
    <col min="3" max="3" width="21.42578125" style="27" bestFit="1" customWidth="1"/>
    <col min="4" max="4" width="19.7109375" style="6" customWidth="1"/>
    <col min="5" max="20" width="8.7109375" style="8" customWidth="1"/>
    <col min="21" max="21" width="29.7109375" style="7" bestFit="1" customWidth="1"/>
    <col min="22" max="23" width="6.7109375" style="6" customWidth="1"/>
    <col min="24" max="16384" width="9.140625" style="6"/>
  </cols>
  <sheetData>
    <row r="1" spans="1:21" ht="32.25" customHeight="1" x14ac:dyDescent="0.25">
      <c r="B1" s="28" t="s">
        <v>78</v>
      </c>
      <c r="E1" s="12">
        <v>4</v>
      </c>
      <c r="F1" s="12">
        <v>1</v>
      </c>
      <c r="G1" s="12">
        <v>1</v>
      </c>
      <c r="H1" s="12">
        <v>5</v>
      </c>
      <c r="I1" s="12">
        <v>2</v>
      </c>
      <c r="J1" s="12">
        <v>1</v>
      </c>
      <c r="K1" s="12">
        <v>3</v>
      </c>
      <c r="L1" s="12">
        <v>2</v>
      </c>
      <c r="M1" s="12">
        <v>1</v>
      </c>
      <c r="N1" s="12">
        <v>3</v>
      </c>
      <c r="O1" s="12">
        <v>2</v>
      </c>
      <c r="P1" s="12">
        <v>2</v>
      </c>
      <c r="Q1" s="12">
        <v>2</v>
      </c>
      <c r="R1" s="12">
        <v>3</v>
      </c>
      <c r="S1" s="12">
        <v>3</v>
      </c>
      <c r="T1" s="12">
        <f>SUM(E1:S1)</f>
        <v>35</v>
      </c>
      <c r="U1" s="79" t="s">
        <v>83</v>
      </c>
    </row>
    <row r="2" spans="1:21" s="3" customFormat="1" ht="32.25" customHeight="1" x14ac:dyDescent="0.25">
      <c r="A2" s="41"/>
      <c r="B2" s="42" t="s">
        <v>85</v>
      </c>
      <c r="C2" s="54" t="s">
        <v>1</v>
      </c>
      <c r="D2" s="54" t="s">
        <v>0</v>
      </c>
      <c r="E2" s="43" t="s">
        <v>7</v>
      </c>
      <c r="F2" s="43" t="s">
        <v>2</v>
      </c>
      <c r="G2" s="43" t="s">
        <v>123</v>
      </c>
      <c r="H2" s="43" t="s">
        <v>4</v>
      </c>
      <c r="I2" s="43" t="s">
        <v>3</v>
      </c>
      <c r="J2" s="43" t="s">
        <v>119</v>
      </c>
      <c r="K2" s="43" t="s">
        <v>8</v>
      </c>
      <c r="L2" s="43" t="s">
        <v>31</v>
      </c>
      <c r="M2" s="43" t="s">
        <v>9</v>
      </c>
      <c r="N2" s="43" t="s">
        <v>10</v>
      </c>
      <c r="O2" s="43" t="s">
        <v>5</v>
      </c>
      <c r="P2" s="43" t="s">
        <v>11</v>
      </c>
      <c r="Q2" s="43" t="s">
        <v>12</v>
      </c>
      <c r="R2" s="43" t="s">
        <v>13</v>
      </c>
      <c r="S2" s="55" t="s">
        <v>14</v>
      </c>
      <c r="T2" s="43" t="s">
        <v>6</v>
      </c>
      <c r="U2" s="29"/>
    </row>
    <row r="3" spans="1:21" s="3" customFormat="1" ht="32.25" customHeight="1" x14ac:dyDescent="0.25">
      <c r="A3" s="82">
        <v>258</v>
      </c>
      <c r="B3" s="83" t="s">
        <v>86</v>
      </c>
      <c r="C3" s="84" t="s">
        <v>87</v>
      </c>
      <c r="D3" s="87" t="s">
        <v>112</v>
      </c>
      <c r="E3" s="87" t="s">
        <v>112</v>
      </c>
      <c r="F3" s="113" t="s">
        <v>112</v>
      </c>
      <c r="G3" s="90" t="s">
        <v>112</v>
      </c>
      <c r="H3" s="105" t="s">
        <v>120</v>
      </c>
      <c r="I3" s="59"/>
      <c r="J3" s="59" t="s">
        <v>120</v>
      </c>
      <c r="K3" s="88" t="s">
        <v>115</v>
      </c>
      <c r="L3" s="59" t="s">
        <v>117</v>
      </c>
      <c r="M3" s="59" t="s">
        <v>117</v>
      </c>
      <c r="N3" s="59"/>
      <c r="O3" s="119" t="s">
        <v>112</v>
      </c>
      <c r="P3" s="87" t="s">
        <v>112</v>
      </c>
      <c r="Q3" s="116" t="s">
        <v>117</v>
      </c>
      <c r="R3" s="59" t="s">
        <v>117</v>
      </c>
      <c r="S3" s="109" t="s">
        <v>117</v>
      </c>
      <c r="T3" s="65">
        <f>SUMIF(E3:S3,"ja",$E$1:$S$1)</f>
        <v>0</v>
      </c>
      <c r="U3" s="29"/>
    </row>
    <row r="4" spans="1:21" ht="32.25" customHeight="1" x14ac:dyDescent="0.25">
      <c r="A4" s="82">
        <v>259</v>
      </c>
      <c r="B4" s="83" t="s">
        <v>88</v>
      </c>
      <c r="C4" s="84" t="s">
        <v>89</v>
      </c>
      <c r="D4" s="87" t="s">
        <v>112</v>
      </c>
      <c r="E4" s="87" t="s">
        <v>112</v>
      </c>
      <c r="F4" s="113" t="s">
        <v>112</v>
      </c>
      <c r="G4" s="90" t="s">
        <v>112</v>
      </c>
      <c r="H4" s="105" t="s">
        <v>120</v>
      </c>
      <c r="I4" s="59"/>
      <c r="J4" s="59" t="s">
        <v>120</v>
      </c>
      <c r="K4" s="88" t="s">
        <v>115</v>
      </c>
      <c r="L4" s="59" t="s">
        <v>116</v>
      </c>
      <c r="M4" s="59" t="s">
        <v>116</v>
      </c>
      <c r="N4" s="59" t="s">
        <v>116</v>
      </c>
      <c r="O4" s="119" t="s">
        <v>112</v>
      </c>
      <c r="P4" s="87" t="s">
        <v>112</v>
      </c>
      <c r="Q4" s="116" t="s">
        <v>117</v>
      </c>
      <c r="R4" s="59" t="s">
        <v>117</v>
      </c>
      <c r="S4" s="109" t="s">
        <v>117</v>
      </c>
      <c r="T4" s="65">
        <f t="shared" ref="T4:T67" si="0">SUMIF(E4:S4,"ja",$E$1:$S$1)</f>
        <v>6</v>
      </c>
    </row>
    <row r="5" spans="1:21" ht="32.25" customHeight="1" x14ac:dyDescent="0.25">
      <c r="A5" s="82">
        <v>260</v>
      </c>
      <c r="B5" s="83" t="s">
        <v>90</v>
      </c>
      <c r="C5" s="84" t="s">
        <v>91</v>
      </c>
      <c r="D5" s="87" t="s">
        <v>113</v>
      </c>
      <c r="E5" s="87" t="s">
        <v>113</v>
      </c>
      <c r="F5" s="113" t="s">
        <v>112</v>
      </c>
      <c r="G5" s="90"/>
      <c r="H5" s="105"/>
      <c r="I5" s="59"/>
      <c r="J5" s="59" t="s">
        <v>121</v>
      </c>
      <c r="K5" s="59" t="s">
        <v>116</v>
      </c>
      <c r="L5" s="87" t="s">
        <v>113</v>
      </c>
      <c r="M5" s="59"/>
      <c r="N5" s="59"/>
      <c r="O5" s="119" t="s">
        <v>112</v>
      </c>
      <c r="P5" s="87" t="s">
        <v>113</v>
      </c>
      <c r="Q5" s="116" t="s">
        <v>127</v>
      </c>
      <c r="R5" s="59" t="s">
        <v>117</v>
      </c>
      <c r="S5" s="109" t="s">
        <v>127</v>
      </c>
      <c r="T5" s="65">
        <f t="shared" si="0"/>
        <v>3</v>
      </c>
    </row>
    <row r="6" spans="1:21" ht="32.25" customHeight="1" x14ac:dyDescent="0.25">
      <c r="A6" s="82">
        <v>261</v>
      </c>
      <c r="B6" s="83" t="s">
        <v>92</v>
      </c>
      <c r="C6" s="84" t="s">
        <v>93</v>
      </c>
      <c r="D6" s="87" t="s">
        <v>113</v>
      </c>
      <c r="E6" s="87" t="s">
        <v>113</v>
      </c>
      <c r="F6" s="113" t="s">
        <v>112</v>
      </c>
      <c r="G6" s="90"/>
      <c r="H6" s="105"/>
      <c r="I6" s="59"/>
      <c r="J6" s="59" t="s">
        <v>121</v>
      </c>
      <c r="K6" s="88" t="s">
        <v>115</v>
      </c>
      <c r="L6" s="87" t="s">
        <v>113</v>
      </c>
      <c r="M6" s="59"/>
      <c r="N6" s="59"/>
      <c r="O6" s="119" t="s">
        <v>112</v>
      </c>
      <c r="P6" s="87" t="s">
        <v>113</v>
      </c>
      <c r="Q6" s="116" t="s">
        <v>127</v>
      </c>
      <c r="R6" s="59" t="s">
        <v>117</v>
      </c>
      <c r="S6" s="109" t="s">
        <v>127</v>
      </c>
      <c r="T6" s="65">
        <f t="shared" si="0"/>
        <v>0</v>
      </c>
    </row>
    <row r="7" spans="1:21" ht="32.25" customHeight="1" x14ac:dyDescent="0.25">
      <c r="A7" s="82">
        <v>262</v>
      </c>
      <c r="B7" s="83" t="s">
        <v>94</v>
      </c>
      <c r="C7" s="84" t="s">
        <v>87</v>
      </c>
      <c r="D7" s="87" t="s">
        <v>112</v>
      </c>
      <c r="E7" s="87" t="s">
        <v>112</v>
      </c>
      <c r="F7" s="113" t="s">
        <v>114</v>
      </c>
      <c r="G7" s="90" t="s">
        <v>112</v>
      </c>
      <c r="H7" s="105" t="s">
        <v>120</v>
      </c>
      <c r="I7" s="59" t="s">
        <v>117</v>
      </c>
      <c r="J7" s="59" t="s">
        <v>120</v>
      </c>
      <c r="K7" s="88" t="s">
        <v>115</v>
      </c>
      <c r="L7" s="59" t="s">
        <v>117</v>
      </c>
      <c r="M7" s="87" t="s">
        <v>112</v>
      </c>
      <c r="N7" s="59" t="s">
        <v>116</v>
      </c>
      <c r="O7" s="119" t="s">
        <v>112</v>
      </c>
      <c r="P7" s="87" t="s">
        <v>114</v>
      </c>
      <c r="Q7" s="116" t="s">
        <v>116</v>
      </c>
      <c r="R7" s="59" t="s">
        <v>116</v>
      </c>
      <c r="S7" s="109" t="s">
        <v>117</v>
      </c>
      <c r="T7" s="65">
        <f t="shared" si="0"/>
        <v>11</v>
      </c>
    </row>
    <row r="8" spans="1:21" ht="32.25" customHeight="1" x14ac:dyDescent="0.25">
      <c r="A8" s="82">
        <v>263</v>
      </c>
      <c r="B8" s="83" t="s">
        <v>95</v>
      </c>
      <c r="C8" s="84" t="s">
        <v>91</v>
      </c>
      <c r="D8" s="87" t="s">
        <v>112</v>
      </c>
      <c r="E8" s="87" t="s">
        <v>112</v>
      </c>
      <c r="F8" s="113" t="s">
        <v>112</v>
      </c>
      <c r="G8" s="90" t="s">
        <v>112</v>
      </c>
      <c r="H8" s="105" t="s">
        <v>120</v>
      </c>
      <c r="I8" s="59"/>
      <c r="J8" s="59" t="s">
        <v>120</v>
      </c>
      <c r="K8" s="88" t="s">
        <v>115</v>
      </c>
      <c r="L8" s="59" t="s">
        <v>117</v>
      </c>
      <c r="M8" s="87" t="s">
        <v>112</v>
      </c>
      <c r="N8" s="59"/>
      <c r="O8" s="119" t="s">
        <v>112</v>
      </c>
      <c r="P8" s="87" t="s">
        <v>112</v>
      </c>
      <c r="Q8" s="116" t="s">
        <v>116</v>
      </c>
      <c r="R8" s="59" t="s">
        <v>117</v>
      </c>
      <c r="S8" s="109" t="s">
        <v>117</v>
      </c>
      <c r="T8" s="65">
        <f t="shared" si="0"/>
        <v>2</v>
      </c>
    </row>
    <row r="9" spans="1:21" ht="32.25" customHeight="1" x14ac:dyDescent="0.25">
      <c r="A9" s="82">
        <v>264</v>
      </c>
      <c r="B9" s="83" t="s">
        <v>96</v>
      </c>
      <c r="C9" s="84" t="s">
        <v>97</v>
      </c>
      <c r="D9" s="87" t="s">
        <v>112</v>
      </c>
      <c r="E9" s="87" t="s">
        <v>112</v>
      </c>
      <c r="F9" s="113" t="s">
        <v>112</v>
      </c>
      <c r="G9" s="90" t="s">
        <v>112</v>
      </c>
      <c r="H9" s="105" t="s">
        <v>120</v>
      </c>
      <c r="I9" s="59"/>
      <c r="J9" s="59" t="s">
        <v>120</v>
      </c>
      <c r="K9" s="88" t="s">
        <v>115</v>
      </c>
      <c r="L9" s="59" t="s">
        <v>117</v>
      </c>
      <c r="M9" s="87" t="s">
        <v>112</v>
      </c>
      <c r="N9" s="59"/>
      <c r="O9" s="119" t="s">
        <v>112</v>
      </c>
      <c r="P9" s="87" t="s">
        <v>112</v>
      </c>
      <c r="Q9" s="116" t="s">
        <v>117</v>
      </c>
      <c r="R9" s="59" t="s">
        <v>117</v>
      </c>
      <c r="S9" s="109" t="s">
        <v>117</v>
      </c>
      <c r="T9" s="65">
        <f t="shared" si="0"/>
        <v>0</v>
      </c>
    </row>
    <row r="10" spans="1:21" ht="32.25" customHeight="1" x14ac:dyDescent="0.25">
      <c r="A10" s="82">
        <v>265</v>
      </c>
      <c r="B10" s="83" t="s">
        <v>98</v>
      </c>
      <c r="C10" s="84" t="s">
        <v>99</v>
      </c>
      <c r="D10" s="87" t="s">
        <v>112</v>
      </c>
      <c r="E10" s="87" t="s">
        <v>112</v>
      </c>
      <c r="F10" s="113" t="s">
        <v>112</v>
      </c>
      <c r="G10" s="90" t="s">
        <v>112</v>
      </c>
      <c r="H10" s="105" t="s">
        <v>120</v>
      </c>
      <c r="I10" s="59"/>
      <c r="J10" s="59" t="s">
        <v>120</v>
      </c>
      <c r="K10" s="88" t="s">
        <v>115</v>
      </c>
      <c r="L10" s="59" t="s">
        <v>117</v>
      </c>
      <c r="M10" s="87" t="s">
        <v>112</v>
      </c>
      <c r="N10" s="59"/>
      <c r="O10" s="119" t="s">
        <v>112</v>
      </c>
      <c r="P10" s="87" t="s">
        <v>112</v>
      </c>
      <c r="Q10" s="116" t="s">
        <v>117</v>
      </c>
      <c r="R10" s="59" t="s">
        <v>117</v>
      </c>
      <c r="S10" s="109" t="s">
        <v>117</v>
      </c>
      <c r="T10" s="65">
        <f t="shared" si="0"/>
        <v>0</v>
      </c>
    </row>
    <row r="11" spans="1:21" ht="32.25" customHeight="1" x14ac:dyDescent="0.25">
      <c r="A11" s="82">
        <v>266</v>
      </c>
      <c r="B11" s="83" t="s">
        <v>100</v>
      </c>
      <c r="C11" s="84" t="s">
        <v>97</v>
      </c>
      <c r="D11" s="87" t="s">
        <v>112</v>
      </c>
      <c r="E11" s="87" t="s">
        <v>112</v>
      </c>
      <c r="F11" s="113" t="s">
        <v>112</v>
      </c>
      <c r="G11" s="90" t="s">
        <v>112</v>
      </c>
      <c r="H11" s="105" t="s">
        <v>120</v>
      </c>
      <c r="I11" s="59"/>
      <c r="J11" s="59" t="s">
        <v>120</v>
      </c>
      <c r="K11" s="88" t="s">
        <v>115</v>
      </c>
      <c r="L11" s="59" t="s">
        <v>117</v>
      </c>
      <c r="M11" s="87" t="s">
        <v>112</v>
      </c>
      <c r="N11" s="59"/>
      <c r="O11" s="119" t="s">
        <v>112</v>
      </c>
      <c r="P11" s="87" t="s">
        <v>112</v>
      </c>
      <c r="Q11" s="116" t="s">
        <v>117</v>
      </c>
      <c r="R11" s="59" t="s">
        <v>117</v>
      </c>
      <c r="S11" s="109" t="s">
        <v>117</v>
      </c>
      <c r="T11" s="65">
        <f t="shared" si="0"/>
        <v>0</v>
      </c>
    </row>
    <row r="12" spans="1:21" ht="32.25" customHeight="1" x14ac:dyDescent="0.25">
      <c r="A12" s="82">
        <v>267</v>
      </c>
      <c r="B12" s="83" t="s">
        <v>101</v>
      </c>
      <c r="C12" s="84" t="s">
        <v>91</v>
      </c>
      <c r="D12" s="87" t="s">
        <v>114</v>
      </c>
      <c r="E12" s="87" t="s">
        <v>114</v>
      </c>
      <c r="F12" s="113" t="s">
        <v>112</v>
      </c>
      <c r="G12" s="90" t="s">
        <v>112</v>
      </c>
      <c r="H12" s="105" t="s">
        <v>120</v>
      </c>
      <c r="I12" s="59"/>
      <c r="J12" s="59" t="s">
        <v>122</v>
      </c>
      <c r="K12" s="59" t="s">
        <v>116</v>
      </c>
      <c r="L12" s="59" t="s">
        <v>116</v>
      </c>
      <c r="M12" s="87" t="s">
        <v>114</v>
      </c>
      <c r="N12" s="108" t="s">
        <v>114</v>
      </c>
      <c r="O12" s="119" t="s">
        <v>114</v>
      </c>
      <c r="P12" s="87" t="s">
        <v>114</v>
      </c>
      <c r="Q12" s="116" t="s">
        <v>117</v>
      </c>
      <c r="R12" s="59" t="s">
        <v>116</v>
      </c>
      <c r="S12" s="110" t="s">
        <v>116</v>
      </c>
      <c r="T12" s="65">
        <f t="shared" si="0"/>
        <v>24</v>
      </c>
    </row>
    <row r="13" spans="1:21" ht="32.25" customHeight="1" x14ac:dyDescent="0.25">
      <c r="A13" s="82">
        <v>268</v>
      </c>
      <c r="B13" s="83" t="s">
        <v>102</v>
      </c>
      <c r="C13" s="84" t="s">
        <v>99</v>
      </c>
      <c r="D13" s="87" t="s">
        <v>112</v>
      </c>
      <c r="E13" s="87" t="s">
        <v>112</v>
      </c>
      <c r="F13" s="113" t="s">
        <v>112</v>
      </c>
      <c r="G13" s="90" t="s">
        <v>112</v>
      </c>
      <c r="H13" s="105" t="s">
        <v>120</v>
      </c>
      <c r="I13" s="59"/>
      <c r="J13" s="59" t="s">
        <v>120</v>
      </c>
      <c r="K13" s="88" t="s">
        <v>115</v>
      </c>
      <c r="L13" s="59" t="s">
        <v>117</v>
      </c>
      <c r="M13" s="87" t="s">
        <v>112</v>
      </c>
      <c r="N13" s="108" t="s">
        <v>112</v>
      </c>
      <c r="O13" s="119" t="s">
        <v>112</v>
      </c>
      <c r="P13" s="87" t="s">
        <v>112</v>
      </c>
      <c r="Q13" s="116" t="s">
        <v>117</v>
      </c>
      <c r="R13" s="59" t="s">
        <v>117</v>
      </c>
      <c r="S13" s="109" t="s">
        <v>117</v>
      </c>
      <c r="T13" s="65">
        <f t="shared" si="0"/>
        <v>0</v>
      </c>
    </row>
    <row r="14" spans="1:21" ht="32.25" customHeight="1" x14ac:dyDescent="0.25">
      <c r="A14" s="82">
        <v>269</v>
      </c>
      <c r="B14" s="83" t="s">
        <v>103</v>
      </c>
      <c r="C14" s="84" t="s">
        <v>87</v>
      </c>
      <c r="D14" s="87" t="s">
        <v>112</v>
      </c>
      <c r="E14" s="87" t="s">
        <v>112</v>
      </c>
      <c r="F14" s="113" t="s">
        <v>112</v>
      </c>
      <c r="G14" s="90" t="s">
        <v>112</v>
      </c>
      <c r="H14" s="105" t="s">
        <v>120</v>
      </c>
      <c r="I14" s="59"/>
      <c r="J14" s="59" t="s">
        <v>120</v>
      </c>
      <c r="K14" s="59" t="s">
        <v>116</v>
      </c>
      <c r="L14" s="59" t="s">
        <v>117</v>
      </c>
      <c r="M14" s="87" t="s">
        <v>112</v>
      </c>
      <c r="N14" s="108" t="s">
        <v>112</v>
      </c>
      <c r="O14" s="119" t="s">
        <v>112</v>
      </c>
      <c r="P14" s="87" t="s">
        <v>112</v>
      </c>
      <c r="Q14" s="116" t="s">
        <v>116</v>
      </c>
      <c r="R14" s="59" t="s">
        <v>116</v>
      </c>
      <c r="S14" s="109" t="s">
        <v>117</v>
      </c>
      <c r="T14" s="65">
        <f t="shared" si="0"/>
        <v>8</v>
      </c>
    </row>
    <row r="15" spans="1:21" ht="32.25" customHeight="1" x14ac:dyDescent="0.25">
      <c r="A15" s="82">
        <v>270</v>
      </c>
      <c r="B15" s="83" t="s">
        <v>104</v>
      </c>
      <c r="C15" s="84" t="s">
        <v>87</v>
      </c>
      <c r="D15" s="87" t="s">
        <v>112</v>
      </c>
      <c r="E15" s="87" t="s">
        <v>112</v>
      </c>
      <c r="F15" s="113" t="s">
        <v>112</v>
      </c>
      <c r="G15" s="90" t="s">
        <v>112</v>
      </c>
      <c r="H15" s="105" t="s">
        <v>120</v>
      </c>
      <c r="I15" s="59"/>
      <c r="J15" s="59" t="s">
        <v>120</v>
      </c>
      <c r="K15" s="88" t="s">
        <v>115</v>
      </c>
      <c r="L15" s="59" t="s">
        <v>117</v>
      </c>
      <c r="M15" s="87" t="s">
        <v>112</v>
      </c>
      <c r="N15" s="108" t="s">
        <v>112</v>
      </c>
      <c r="O15" s="119" t="s">
        <v>112</v>
      </c>
      <c r="P15" s="87" t="s">
        <v>116</v>
      </c>
      <c r="Q15" s="116" t="s">
        <v>117</v>
      </c>
      <c r="R15" s="59" t="s">
        <v>116</v>
      </c>
      <c r="S15" s="109" t="s">
        <v>117</v>
      </c>
      <c r="T15" s="65">
        <f t="shared" si="0"/>
        <v>5</v>
      </c>
    </row>
    <row r="16" spans="1:21" ht="32.25" customHeight="1" x14ac:dyDescent="0.25">
      <c r="A16" s="82">
        <v>271</v>
      </c>
      <c r="B16" s="83" t="s">
        <v>105</v>
      </c>
      <c r="C16" s="84" t="s">
        <v>87</v>
      </c>
      <c r="D16" s="87" t="s">
        <v>112</v>
      </c>
      <c r="E16" s="87" t="s">
        <v>112</v>
      </c>
      <c r="F16" s="113" t="s">
        <v>112</v>
      </c>
      <c r="G16" s="90" t="s">
        <v>112</v>
      </c>
      <c r="H16" s="105" t="s">
        <v>120</v>
      </c>
      <c r="I16" s="59"/>
      <c r="J16" s="59" t="s">
        <v>120</v>
      </c>
      <c r="K16" s="88" t="s">
        <v>115</v>
      </c>
      <c r="L16" s="59" t="s">
        <v>117</v>
      </c>
      <c r="M16" s="87" t="s">
        <v>112</v>
      </c>
      <c r="N16" s="108" t="s">
        <v>112</v>
      </c>
      <c r="O16" s="119" t="s">
        <v>112</v>
      </c>
      <c r="P16" s="87" t="s">
        <v>112</v>
      </c>
      <c r="Q16" s="116" t="s">
        <v>117</v>
      </c>
      <c r="R16" s="59" t="s">
        <v>117</v>
      </c>
      <c r="S16" s="109" t="s">
        <v>117</v>
      </c>
      <c r="T16" s="65">
        <f t="shared" si="0"/>
        <v>0</v>
      </c>
    </row>
    <row r="17" spans="1:20" ht="32.25" customHeight="1" x14ac:dyDescent="0.25">
      <c r="A17" s="82">
        <v>272</v>
      </c>
      <c r="B17" s="83" t="s">
        <v>106</v>
      </c>
      <c r="C17" s="84" t="s">
        <v>87</v>
      </c>
      <c r="D17" s="87" t="s">
        <v>112</v>
      </c>
      <c r="E17" s="87" t="s">
        <v>112</v>
      </c>
      <c r="F17" s="113" t="s">
        <v>112</v>
      </c>
      <c r="G17" s="90" t="s">
        <v>112</v>
      </c>
      <c r="H17" s="105" t="s">
        <v>120</v>
      </c>
      <c r="I17" s="59"/>
      <c r="J17" s="59" t="s">
        <v>120</v>
      </c>
      <c r="K17" s="59" t="s">
        <v>116</v>
      </c>
      <c r="L17" s="59" t="s">
        <v>117</v>
      </c>
      <c r="M17" s="87" t="s">
        <v>112</v>
      </c>
      <c r="N17" s="108" t="s">
        <v>112</v>
      </c>
      <c r="O17" s="119" t="s">
        <v>112</v>
      </c>
      <c r="P17" s="87" t="s">
        <v>114</v>
      </c>
      <c r="Q17" s="116" t="s">
        <v>117</v>
      </c>
      <c r="R17" s="59" t="s">
        <v>117</v>
      </c>
      <c r="S17" s="109" t="s">
        <v>117</v>
      </c>
      <c r="T17" s="65">
        <f t="shared" si="0"/>
        <v>5</v>
      </c>
    </row>
    <row r="18" spans="1:20" ht="32.25" customHeight="1" x14ac:dyDescent="0.25">
      <c r="A18" s="82">
        <v>273</v>
      </c>
      <c r="B18" s="83" t="s">
        <v>107</v>
      </c>
      <c r="C18" s="84" t="s">
        <v>91</v>
      </c>
      <c r="D18" s="87" t="s">
        <v>112</v>
      </c>
      <c r="E18" s="87" t="s">
        <v>112</v>
      </c>
      <c r="F18" s="113" t="s">
        <v>112</v>
      </c>
      <c r="G18" s="90" t="s">
        <v>112</v>
      </c>
      <c r="H18" s="105" t="s">
        <v>120</v>
      </c>
      <c r="I18" s="59"/>
      <c r="J18" s="59" t="s">
        <v>120</v>
      </c>
      <c r="K18" s="88" t="s">
        <v>115</v>
      </c>
      <c r="L18" s="59" t="s">
        <v>117</v>
      </c>
      <c r="M18" s="87" t="s">
        <v>112</v>
      </c>
      <c r="N18" s="108" t="s">
        <v>112</v>
      </c>
      <c r="O18" s="119" t="s">
        <v>112</v>
      </c>
      <c r="P18" s="87" t="s">
        <v>116</v>
      </c>
      <c r="Q18" s="116" t="s">
        <v>117</v>
      </c>
      <c r="R18" s="59" t="s">
        <v>116</v>
      </c>
      <c r="S18" s="109" t="s">
        <v>117</v>
      </c>
      <c r="T18" s="65">
        <f t="shared" si="0"/>
        <v>5</v>
      </c>
    </row>
    <row r="19" spans="1:20" ht="32.25" customHeight="1" x14ac:dyDescent="0.25">
      <c r="A19" s="82">
        <v>274</v>
      </c>
      <c r="B19" s="83" t="s">
        <v>108</v>
      </c>
      <c r="C19" s="84" t="s">
        <v>97</v>
      </c>
      <c r="D19" s="87" t="s">
        <v>112</v>
      </c>
      <c r="E19" s="87" t="s">
        <v>112</v>
      </c>
      <c r="F19" s="113" t="s">
        <v>112</v>
      </c>
      <c r="G19" s="90" t="s">
        <v>112</v>
      </c>
      <c r="H19" s="105" t="s">
        <v>120</v>
      </c>
      <c r="I19" s="59"/>
      <c r="J19" s="59" t="s">
        <v>120</v>
      </c>
      <c r="K19" s="88" t="s">
        <v>115</v>
      </c>
      <c r="L19" s="59" t="s">
        <v>117</v>
      </c>
      <c r="M19" s="87" t="s">
        <v>112</v>
      </c>
      <c r="N19" s="108" t="s">
        <v>112</v>
      </c>
      <c r="O19" s="119" t="s">
        <v>112</v>
      </c>
      <c r="P19" s="87" t="s">
        <v>112</v>
      </c>
      <c r="Q19" s="116" t="s">
        <v>117</v>
      </c>
      <c r="R19" s="59" t="s">
        <v>117</v>
      </c>
      <c r="S19" s="109" t="s">
        <v>117</v>
      </c>
      <c r="T19" s="65">
        <f t="shared" si="0"/>
        <v>0</v>
      </c>
    </row>
    <row r="20" spans="1:20" ht="32.25" customHeight="1" x14ac:dyDescent="0.25">
      <c r="A20" s="56">
        <v>275</v>
      </c>
      <c r="B20" s="57" t="s">
        <v>109</v>
      </c>
      <c r="C20" s="58" t="s">
        <v>110</v>
      </c>
      <c r="D20" s="87" t="s">
        <v>118</v>
      </c>
      <c r="E20" s="87" t="s">
        <v>114</v>
      </c>
      <c r="F20" s="113" t="s">
        <v>114</v>
      </c>
      <c r="G20" s="90" t="s">
        <v>112</v>
      </c>
      <c r="H20" s="105" t="s">
        <v>120</v>
      </c>
      <c r="I20" s="59"/>
      <c r="J20" s="59" t="s">
        <v>122</v>
      </c>
      <c r="K20" s="59" t="s">
        <v>116</v>
      </c>
      <c r="L20" s="59" t="s">
        <v>117</v>
      </c>
      <c r="M20" s="59" t="s">
        <v>117</v>
      </c>
      <c r="N20" s="108" t="s">
        <v>112</v>
      </c>
      <c r="O20" s="119" t="s">
        <v>114</v>
      </c>
      <c r="P20" s="87" t="s">
        <v>117</v>
      </c>
      <c r="Q20" s="116" t="s">
        <v>116</v>
      </c>
      <c r="R20" s="59" t="s">
        <v>116</v>
      </c>
      <c r="S20" s="110" t="s">
        <v>116</v>
      </c>
      <c r="T20" s="65">
        <f t="shared" si="0"/>
        <v>19</v>
      </c>
    </row>
    <row r="21" spans="1:20" ht="32.25" customHeight="1" x14ac:dyDescent="0.25">
      <c r="A21" s="86">
        <v>276</v>
      </c>
      <c r="B21" s="83" t="s">
        <v>111</v>
      </c>
      <c r="C21" s="87" t="s">
        <v>93</v>
      </c>
      <c r="D21" s="85" t="s">
        <v>114</v>
      </c>
      <c r="E21" s="85" t="s">
        <v>114</v>
      </c>
      <c r="F21" s="113" t="s">
        <v>114</v>
      </c>
      <c r="G21" s="90" t="s">
        <v>112</v>
      </c>
      <c r="H21" s="105" t="s">
        <v>122</v>
      </c>
      <c r="I21" s="59"/>
      <c r="J21" s="59" t="s">
        <v>122</v>
      </c>
      <c r="K21" s="59" t="s">
        <v>116</v>
      </c>
      <c r="L21" s="59" t="s">
        <v>116</v>
      </c>
      <c r="M21" s="59" t="s">
        <v>116</v>
      </c>
      <c r="N21" s="108" t="s">
        <v>114</v>
      </c>
      <c r="O21" s="119" t="s">
        <v>114</v>
      </c>
      <c r="P21" s="85" t="s">
        <v>114</v>
      </c>
      <c r="Q21" s="116" t="s">
        <v>116</v>
      </c>
      <c r="R21" s="59" t="s">
        <v>116</v>
      </c>
      <c r="S21" s="110" t="s">
        <v>116</v>
      </c>
      <c r="T21" s="65">
        <f t="shared" si="0"/>
        <v>32</v>
      </c>
    </row>
    <row r="22" spans="1:20" ht="32.25" customHeight="1" x14ac:dyDescent="0.25">
      <c r="A22" s="56"/>
      <c r="B22" s="57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60"/>
      <c r="Q22" s="59"/>
      <c r="R22" s="59"/>
      <c r="S22" s="59"/>
      <c r="T22" s="65">
        <f t="shared" si="0"/>
        <v>0</v>
      </c>
    </row>
    <row r="23" spans="1:20" ht="32.25" customHeight="1" x14ac:dyDescent="0.25">
      <c r="A23" s="56"/>
      <c r="B23" s="57"/>
      <c r="C23" s="58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0"/>
      <c r="Q23" s="59"/>
      <c r="R23" s="59"/>
      <c r="S23" s="59"/>
      <c r="T23" s="65">
        <f t="shared" si="0"/>
        <v>0</v>
      </c>
    </row>
    <row r="24" spans="1:20" ht="32.25" customHeight="1" x14ac:dyDescent="0.25">
      <c r="A24" s="56"/>
      <c r="B24" s="57"/>
      <c r="C24" s="58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60"/>
      <c r="Q24" s="59"/>
      <c r="R24" s="59"/>
      <c r="S24" s="59"/>
      <c r="T24" s="65">
        <f t="shared" si="0"/>
        <v>0</v>
      </c>
    </row>
    <row r="25" spans="1:20" ht="32.25" customHeight="1" x14ac:dyDescent="0.25">
      <c r="A25" s="56"/>
      <c r="B25" s="57"/>
      <c r="C25" s="58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60"/>
      <c r="Q25" s="59"/>
      <c r="R25" s="59"/>
      <c r="S25" s="59"/>
      <c r="T25" s="65">
        <f t="shared" si="0"/>
        <v>0</v>
      </c>
    </row>
    <row r="26" spans="1:20" ht="32.25" customHeight="1" x14ac:dyDescent="0.25">
      <c r="A26" s="56"/>
      <c r="B26" s="57"/>
      <c r="C26" s="58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60"/>
      <c r="Q26" s="59"/>
      <c r="R26" s="59"/>
      <c r="S26" s="59"/>
      <c r="T26" s="65">
        <f t="shared" si="0"/>
        <v>0</v>
      </c>
    </row>
    <row r="27" spans="1:20" ht="32.25" customHeight="1" x14ac:dyDescent="0.25">
      <c r="A27" s="56"/>
      <c r="B27" s="57"/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60"/>
      <c r="Q27" s="59"/>
      <c r="R27" s="59"/>
      <c r="S27" s="59"/>
      <c r="T27" s="65">
        <f t="shared" si="0"/>
        <v>0</v>
      </c>
    </row>
    <row r="28" spans="1:20" ht="32.25" customHeight="1" x14ac:dyDescent="0.25">
      <c r="A28" s="56"/>
      <c r="B28" s="5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60"/>
      <c r="Q28" s="59"/>
      <c r="R28" s="59"/>
      <c r="S28" s="59"/>
      <c r="T28" s="65">
        <f t="shared" si="0"/>
        <v>0</v>
      </c>
    </row>
    <row r="29" spans="1:20" ht="32.25" customHeight="1" x14ac:dyDescent="0.25">
      <c r="A29" s="56"/>
      <c r="B29" s="57"/>
      <c r="C29" s="58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60"/>
      <c r="Q29" s="59"/>
      <c r="R29" s="59"/>
      <c r="S29" s="59"/>
      <c r="T29" s="65">
        <f t="shared" si="0"/>
        <v>0</v>
      </c>
    </row>
    <row r="30" spans="1:20" ht="32.25" customHeight="1" x14ac:dyDescent="0.25">
      <c r="A30" s="56"/>
      <c r="B30" s="57"/>
      <c r="C30" s="58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60"/>
      <c r="Q30" s="59"/>
      <c r="R30" s="59"/>
      <c r="S30" s="59"/>
      <c r="T30" s="65">
        <f t="shared" si="0"/>
        <v>0</v>
      </c>
    </row>
    <row r="31" spans="1:20" ht="32.25" customHeight="1" x14ac:dyDescent="0.25">
      <c r="A31" s="56"/>
      <c r="B31" s="57"/>
      <c r="C31" s="58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60"/>
      <c r="Q31" s="59"/>
      <c r="R31" s="59"/>
      <c r="S31" s="59"/>
      <c r="T31" s="65">
        <f t="shared" si="0"/>
        <v>0</v>
      </c>
    </row>
    <row r="32" spans="1:20" ht="32.25" customHeight="1" x14ac:dyDescent="0.25">
      <c r="A32" s="56"/>
      <c r="B32" s="57"/>
      <c r="C32" s="58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60"/>
      <c r="Q32" s="59"/>
      <c r="R32" s="59"/>
      <c r="S32" s="59"/>
      <c r="T32" s="65">
        <f t="shared" si="0"/>
        <v>0</v>
      </c>
    </row>
    <row r="33" spans="1:20" ht="32.25" customHeight="1" x14ac:dyDescent="0.25">
      <c r="A33" s="56"/>
      <c r="B33" s="57"/>
      <c r="C33" s="58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9"/>
      <c r="R33" s="59"/>
      <c r="S33" s="59"/>
      <c r="T33" s="65">
        <f t="shared" si="0"/>
        <v>0</v>
      </c>
    </row>
    <row r="34" spans="1:20" ht="32.25" customHeight="1" x14ac:dyDescent="0.25">
      <c r="A34" s="56"/>
      <c r="B34" s="57"/>
      <c r="C34" s="58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0"/>
      <c r="Q34" s="59"/>
      <c r="R34" s="59"/>
      <c r="S34" s="59"/>
      <c r="T34" s="65">
        <f t="shared" si="0"/>
        <v>0</v>
      </c>
    </row>
    <row r="35" spans="1:20" ht="32.25" customHeight="1" x14ac:dyDescent="0.25">
      <c r="A35" s="56"/>
      <c r="B35" s="57"/>
      <c r="C35" s="58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  <c r="Q35" s="59"/>
      <c r="R35" s="59"/>
      <c r="S35" s="59"/>
      <c r="T35" s="65">
        <f t="shared" si="0"/>
        <v>0</v>
      </c>
    </row>
    <row r="36" spans="1:20" ht="32.25" customHeight="1" x14ac:dyDescent="0.25">
      <c r="A36" s="56"/>
      <c r="B36" s="57"/>
      <c r="C36" s="58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60"/>
      <c r="Q36" s="59"/>
      <c r="R36" s="59"/>
      <c r="S36" s="59"/>
      <c r="T36" s="65">
        <f t="shared" si="0"/>
        <v>0</v>
      </c>
    </row>
    <row r="37" spans="1:20" ht="32.25" customHeight="1" x14ac:dyDescent="0.25">
      <c r="A37" s="56"/>
      <c r="B37" s="57"/>
      <c r="C37" s="58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60"/>
      <c r="Q37" s="59"/>
      <c r="R37" s="59"/>
      <c r="S37" s="59"/>
      <c r="T37" s="65">
        <f t="shared" si="0"/>
        <v>0</v>
      </c>
    </row>
    <row r="38" spans="1:20" ht="32.25" customHeight="1" x14ac:dyDescent="0.25">
      <c r="A38" s="56"/>
      <c r="B38" s="57"/>
      <c r="C38" s="58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60"/>
      <c r="Q38" s="59"/>
      <c r="R38" s="59"/>
      <c r="S38" s="59"/>
      <c r="T38" s="65">
        <f t="shared" si="0"/>
        <v>0</v>
      </c>
    </row>
    <row r="39" spans="1:20" ht="32.25" customHeight="1" x14ac:dyDescent="0.25">
      <c r="A39" s="56"/>
      <c r="B39" s="57"/>
      <c r="C39" s="58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60"/>
      <c r="Q39" s="59"/>
      <c r="R39" s="59"/>
      <c r="S39" s="59"/>
      <c r="T39" s="65">
        <f t="shared" si="0"/>
        <v>0</v>
      </c>
    </row>
    <row r="40" spans="1:20" ht="32.25" customHeight="1" x14ac:dyDescent="0.25">
      <c r="A40" s="56"/>
      <c r="B40" s="57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60"/>
      <c r="Q40" s="59"/>
      <c r="R40" s="59"/>
      <c r="S40" s="59"/>
      <c r="T40" s="65">
        <f t="shared" si="0"/>
        <v>0</v>
      </c>
    </row>
    <row r="41" spans="1:20" ht="32.25" customHeight="1" x14ac:dyDescent="0.25">
      <c r="A41" s="56"/>
      <c r="B41" s="57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60"/>
      <c r="Q41" s="59"/>
      <c r="R41" s="59"/>
      <c r="S41" s="59"/>
      <c r="T41" s="65">
        <f t="shared" si="0"/>
        <v>0</v>
      </c>
    </row>
    <row r="42" spans="1:20" ht="32.25" customHeight="1" x14ac:dyDescent="0.25">
      <c r="A42" s="56"/>
      <c r="B42" s="5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60"/>
      <c r="Q42" s="59"/>
      <c r="R42" s="59"/>
      <c r="S42" s="59"/>
      <c r="T42" s="65">
        <f t="shared" si="0"/>
        <v>0</v>
      </c>
    </row>
    <row r="43" spans="1:20" ht="32.25" customHeight="1" x14ac:dyDescent="0.25">
      <c r="A43" s="56"/>
      <c r="B43" s="57"/>
      <c r="C43" s="58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60"/>
      <c r="Q43" s="59"/>
      <c r="R43" s="59"/>
      <c r="S43" s="59"/>
      <c r="T43" s="65">
        <f t="shared" si="0"/>
        <v>0</v>
      </c>
    </row>
    <row r="44" spans="1:20" ht="32.25" customHeight="1" x14ac:dyDescent="0.25">
      <c r="A44" s="56"/>
      <c r="B44" s="57"/>
      <c r="C44" s="58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60"/>
      <c r="Q44" s="59"/>
      <c r="R44" s="59"/>
      <c r="S44" s="59"/>
      <c r="T44" s="65">
        <f t="shared" si="0"/>
        <v>0</v>
      </c>
    </row>
    <row r="45" spans="1:20" ht="32.25" customHeight="1" x14ac:dyDescent="0.25">
      <c r="A45" s="56"/>
      <c r="B45" s="57"/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60"/>
      <c r="Q45" s="59"/>
      <c r="R45" s="59"/>
      <c r="S45" s="59"/>
      <c r="T45" s="65">
        <f t="shared" si="0"/>
        <v>0</v>
      </c>
    </row>
    <row r="46" spans="1:20" ht="32.25" customHeight="1" x14ac:dyDescent="0.25">
      <c r="A46" s="56"/>
      <c r="B46" s="57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60"/>
      <c r="Q46" s="59"/>
      <c r="R46" s="59"/>
      <c r="S46" s="59"/>
      <c r="T46" s="65">
        <f t="shared" si="0"/>
        <v>0</v>
      </c>
    </row>
    <row r="47" spans="1:20" ht="32.25" customHeight="1" x14ac:dyDescent="0.25">
      <c r="A47" s="56"/>
      <c r="B47" s="57"/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60"/>
      <c r="Q47" s="59"/>
      <c r="R47" s="59"/>
      <c r="S47" s="59"/>
      <c r="T47" s="65">
        <f t="shared" si="0"/>
        <v>0</v>
      </c>
    </row>
    <row r="48" spans="1:20" ht="32.25" customHeight="1" x14ac:dyDescent="0.25">
      <c r="A48" s="56"/>
      <c r="B48" s="57"/>
      <c r="C48" s="58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60"/>
      <c r="Q48" s="59"/>
      <c r="R48" s="59"/>
      <c r="S48" s="59"/>
      <c r="T48" s="65">
        <f t="shared" si="0"/>
        <v>0</v>
      </c>
    </row>
    <row r="49" spans="1:20" ht="32.25" customHeight="1" x14ac:dyDescent="0.25">
      <c r="A49" s="56"/>
      <c r="B49" s="57"/>
      <c r="C49" s="58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60"/>
      <c r="Q49" s="59"/>
      <c r="R49" s="59"/>
      <c r="S49" s="59"/>
      <c r="T49" s="65">
        <f t="shared" si="0"/>
        <v>0</v>
      </c>
    </row>
    <row r="50" spans="1:20" ht="32.25" customHeight="1" x14ac:dyDescent="0.25">
      <c r="A50" s="56"/>
      <c r="B50" s="57"/>
      <c r="C50" s="58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60"/>
      <c r="Q50" s="59"/>
      <c r="R50" s="59"/>
      <c r="S50" s="59"/>
      <c r="T50" s="65">
        <f t="shared" si="0"/>
        <v>0</v>
      </c>
    </row>
    <row r="51" spans="1:20" ht="32.25" customHeight="1" x14ac:dyDescent="0.25">
      <c r="A51" s="56"/>
      <c r="B51" s="57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60"/>
      <c r="Q51" s="59"/>
      <c r="R51" s="59"/>
      <c r="S51" s="59"/>
      <c r="T51" s="65">
        <f t="shared" si="0"/>
        <v>0</v>
      </c>
    </row>
    <row r="52" spans="1:20" ht="32.25" customHeight="1" x14ac:dyDescent="0.25">
      <c r="A52" s="56"/>
      <c r="B52" s="5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60"/>
      <c r="Q52" s="59"/>
      <c r="R52" s="59"/>
      <c r="S52" s="59"/>
      <c r="T52" s="65">
        <f t="shared" si="0"/>
        <v>0</v>
      </c>
    </row>
    <row r="53" spans="1:20" ht="32.25" customHeight="1" x14ac:dyDescent="0.25">
      <c r="A53" s="56"/>
      <c r="B53" s="57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60"/>
      <c r="Q53" s="59"/>
      <c r="R53" s="59"/>
      <c r="S53" s="59"/>
      <c r="T53" s="65">
        <f t="shared" si="0"/>
        <v>0</v>
      </c>
    </row>
    <row r="54" spans="1:20" ht="32.25" customHeight="1" x14ac:dyDescent="0.25">
      <c r="A54" s="56"/>
      <c r="B54" s="57"/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60"/>
      <c r="Q54" s="59"/>
      <c r="R54" s="59"/>
      <c r="S54" s="59"/>
      <c r="T54" s="65">
        <f t="shared" si="0"/>
        <v>0</v>
      </c>
    </row>
    <row r="55" spans="1:20" ht="32.25" customHeight="1" x14ac:dyDescent="0.25">
      <c r="A55" s="56"/>
      <c r="B55" s="57"/>
      <c r="C55" s="58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60"/>
      <c r="Q55" s="59"/>
      <c r="R55" s="59"/>
      <c r="S55" s="59"/>
      <c r="T55" s="65">
        <f t="shared" si="0"/>
        <v>0</v>
      </c>
    </row>
    <row r="56" spans="1:20" ht="32.25" customHeight="1" x14ac:dyDescent="0.25">
      <c r="A56" s="56"/>
      <c r="B56" s="57"/>
      <c r="C56" s="58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60"/>
      <c r="Q56" s="59"/>
      <c r="R56" s="59"/>
      <c r="S56" s="59"/>
      <c r="T56" s="65">
        <f t="shared" si="0"/>
        <v>0</v>
      </c>
    </row>
    <row r="57" spans="1:20" ht="32.25" customHeight="1" x14ac:dyDescent="0.25">
      <c r="A57" s="56"/>
      <c r="B57" s="57"/>
      <c r="C57" s="58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60"/>
      <c r="Q57" s="59"/>
      <c r="R57" s="59"/>
      <c r="S57" s="59"/>
      <c r="T57" s="65">
        <f t="shared" si="0"/>
        <v>0</v>
      </c>
    </row>
    <row r="58" spans="1:20" ht="32.25" customHeight="1" x14ac:dyDescent="0.25">
      <c r="A58" s="56"/>
      <c r="B58" s="57"/>
      <c r="C58" s="58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60"/>
      <c r="Q58" s="59"/>
      <c r="R58" s="59"/>
      <c r="S58" s="59"/>
      <c r="T58" s="65">
        <f t="shared" si="0"/>
        <v>0</v>
      </c>
    </row>
    <row r="59" spans="1:20" ht="32.25" customHeight="1" x14ac:dyDescent="0.25">
      <c r="A59" s="56"/>
      <c r="B59" s="57"/>
      <c r="C59" s="58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60"/>
      <c r="Q59" s="59"/>
      <c r="R59" s="59"/>
      <c r="S59" s="59"/>
      <c r="T59" s="65">
        <f t="shared" si="0"/>
        <v>0</v>
      </c>
    </row>
    <row r="60" spans="1:20" ht="32.25" customHeight="1" x14ac:dyDescent="0.25">
      <c r="A60" s="56"/>
      <c r="B60" s="57"/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60"/>
      <c r="Q60" s="59"/>
      <c r="R60" s="59"/>
      <c r="S60" s="59"/>
      <c r="T60" s="65">
        <f t="shared" si="0"/>
        <v>0</v>
      </c>
    </row>
    <row r="61" spans="1:20" ht="32.25" customHeight="1" x14ac:dyDescent="0.25">
      <c r="A61" s="56"/>
      <c r="B61" s="57"/>
      <c r="C61" s="58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60"/>
      <c r="Q61" s="59"/>
      <c r="R61" s="59"/>
      <c r="S61" s="59"/>
      <c r="T61" s="65">
        <f t="shared" si="0"/>
        <v>0</v>
      </c>
    </row>
    <row r="62" spans="1:20" ht="32.25" customHeight="1" x14ac:dyDescent="0.25">
      <c r="A62" s="56"/>
      <c r="B62" s="57"/>
      <c r="C62" s="58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60"/>
      <c r="Q62" s="59"/>
      <c r="R62" s="59"/>
      <c r="S62" s="59"/>
      <c r="T62" s="65">
        <f t="shared" si="0"/>
        <v>0</v>
      </c>
    </row>
    <row r="63" spans="1:20" ht="32.25" customHeight="1" x14ac:dyDescent="0.25">
      <c r="A63" s="56"/>
      <c r="B63" s="57"/>
      <c r="C63" s="58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60"/>
      <c r="Q63" s="59"/>
      <c r="R63" s="59"/>
      <c r="S63" s="59"/>
      <c r="T63" s="65">
        <f t="shared" si="0"/>
        <v>0</v>
      </c>
    </row>
    <row r="64" spans="1:20" ht="32.25" customHeight="1" x14ac:dyDescent="0.25">
      <c r="A64" s="56"/>
      <c r="B64" s="57"/>
      <c r="C64" s="58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60"/>
      <c r="Q64" s="59"/>
      <c r="R64" s="59"/>
      <c r="S64" s="59"/>
      <c r="T64" s="65">
        <f t="shared" si="0"/>
        <v>0</v>
      </c>
    </row>
    <row r="65" spans="1:20" ht="32.25" customHeight="1" x14ac:dyDescent="0.25">
      <c r="A65" s="56"/>
      <c r="B65" s="57"/>
      <c r="C65" s="58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60"/>
      <c r="Q65" s="59"/>
      <c r="R65" s="59"/>
      <c r="S65" s="59"/>
      <c r="T65" s="65">
        <f t="shared" si="0"/>
        <v>0</v>
      </c>
    </row>
    <row r="66" spans="1:20" ht="32.25" customHeight="1" x14ac:dyDescent="0.25">
      <c r="A66" s="56"/>
      <c r="B66" s="57"/>
      <c r="C66" s="58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60"/>
      <c r="Q66" s="59"/>
      <c r="R66" s="59"/>
      <c r="S66" s="59"/>
      <c r="T66" s="65">
        <f t="shared" si="0"/>
        <v>0</v>
      </c>
    </row>
    <row r="67" spans="1:20" ht="32.25" customHeight="1" x14ac:dyDescent="0.25">
      <c r="A67" s="56"/>
      <c r="B67" s="57"/>
      <c r="C67" s="58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60"/>
      <c r="Q67" s="59"/>
      <c r="R67" s="59"/>
      <c r="S67" s="59"/>
      <c r="T67" s="65">
        <f t="shared" si="0"/>
        <v>0</v>
      </c>
    </row>
    <row r="68" spans="1:20" ht="32.25" customHeight="1" x14ac:dyDescent="0.25">
      <c r="A68" s="56"/>
      <c r="B68" s="57"/>
      <c r="C68" s="58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60"/>
      <c r="Q68" s="59"/>
      <c r="R68" s="59"/>
      <c r="S68" s="59"/>
      <c r="T68" s="65">
        <f t="shared" ref="T68:T75" si="1">SUMIF(E68:S68,"ja",$E$1:$S$1)</f>
        <v>0</v>
      </c>
    </row>
    <row r="69" spans="1:20" ht="32.25" customHeight="1" x14ac:dyDescent="0.25">
      <c r="A69" s="56"/>
      <c r="B69" s="57"/>
      <c r="C69" s="58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60"/>
      <c r="Q69" s="59"/>
      <c r="R69" s="59"/>
      <c r="S69" s="59"/>
      <c r="T69" s="65">
        <f t="shared" si="1"/>
        <v>0</v>
      </c>
    </row>
    <row r="70" spans="1:20" ht="32.25" customHeight="1" x14ac:dyDescent="0.25">
      <c r="A70" s="56"/>
      <c r="B70" s="57"/>
      <c r="C70" s="58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60"/>
      <c r="Q70" s="59"/>
      <c r="R70" s="59"/>
      <c r="S70" s="59"/>
      <c r="T70" s="65">
        <f t="shared" si="1"/>
        <v>0</v>
      </c>
    </row>
    <row r="71" spans="1:20" ht="32.25" customHeight="1" x14ac:dyDescent="0.25">
      <c r="A71" s="56"/>
      <c r="B71" s="57"/>
      <c r="C71" s="58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60"/>
      <c r="Q71" s="59"/>
      <c r="R71" s="59"/>
      <c r="S71" s="59"/>
      <c r="T71" s="65">
        <f t="shared" si="1"/>
        <v>0</v>
      </c>
    </row>
    <row r="72" spans="1:20" ht="32.25" customHeight="1" x14ac:dyDescent="0.25">
      <c r="A72" s="56"/>
      <c r="B72" s="57"/>
      <c r="C72" s="58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60"/>
      <c r="Q72" s="59"/>
      <c r="R72" s="59"/>
      <c r="S72" s="59"/>
      <c r="T72" s="65">
        <f t="shared" si="1"/>
        <v>0</v>
      </c>
    </row>
    <row r="73" spans="1:20" ht="32.25" customHeight="1" x14ac:dyDescent="0.25">
      <c r="A73" s="56"/>
      <c r="B73" s="57"/>
      <c r="C73" s="58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60"/>
      <c r="Q73" s="59"/>
      <c r="R73" s="59"/>
      <c r="S73" s="59"/>
      <c r="T73" s="65">
        <f t="shared" si="1"/>
        <v>0</v>
      </c>
    </row>
    <row r="74" spans="1:20" ht="32.25" customHeight="1" x14ac:dyDescent="0.25">
      <c r="A74" s="56"/>
      <c r="B74" s="57"/>
      <c r="C74" s="58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60"/>
      <c r="Q74" s="59"/>
      <c r="R74" s="59"/>
      <c r="S74" s="59"/>
      <c r="T74" s="65">
        <f t="shared" si="1"/>
        <v>0</v>
      </c>
    </row>
    <row r="75" spans="1:20" ht="32.25" customHeight="1" x14ac:dyDescent="0.25">
      <c r="A75" s="56"/>
      <c r="B75" s="57"/>
      <c r="C75" s="58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60"/>
      <c r="Q75" s="59"/>
      <c r="R75" s="59"/>
      <c r="S75" s="59"/>
      <c r="T75" s="65">
        <f t="shared" si="1"/>
        <v>0</v>
      </c>
    </row>
    <row r="76" spans="1:20" ht="32.25" customHeight="1" x14ac:dyDescent="0.25">
      <c r="A76" s="10"/>
      <c r="B76" s="7"/>
      <c r="C76" s="8"/>
      <c r="D76" s="8"/>
    </row>
    <row r="77" spans="1:20" ht="32.25" customHeight="1" x14ac:dyDescent="0.25">
      <c r="A77" s="10"/>
      <c r="B77" s="7"/>
      <c r="C77" s="8"/>
      <c r="D77" s="8"/>
    </row>
    <row r="78" spans="1:20" ht="32.25" customHeight="1" x14ac:dyDescent="0.25">
      <c r="A78" s="10"/>
      <c r="B78" s="7"/>
      <c r="C78" s="8"/>
      <c r="D78" s="8"/>
    </row>
    <row r="79" spans="1:20" ht="32.25" customHeight="1" x14ac:dyDescent="0.25">
      <c r="A79" s="10"/>
      <c r="B79" s="7"/>
      <c r="C79" s="8"/>
      <c r="D79" s="8"/>
    </row>
    <row r="80" spans="1:20" ht="32.25" customHeight="1" x14ac:dyDescent="0.25">
      <c r="A80" s="10"/>
      <c r="B80" s="7"/>
      <c r="C80" s="8"/>
      <c r="D80" s="8"/>
    </row>
    <row r="81" spans="1:4" ht="32.25" customHeight="1" x14ac:dyDescent="0.25">
      <c r="A81" s="10"/>
      <c r="B81" s="7"/>
      <c r="C81" s="8"/>
      <c r="D81" s="8"/>
    </row>
    <row r="82" spans="1:4" ht="32.25" customHeight="1" x14ac:dyDescent="0.25">
      <c r="A82" s="10"/>
      <c r="B82" s="7"/>
      <c r="C82" s="8"/>
      <c r="D82" s="8"/>
    </row>
    <row r="83" spans="1:4" ht="32.25" customHeight="1" x14ac:dyDescent="0.25">
      <c r="A83" s="10"/>
      <c r="B83" s="7"/>
      <c r="C83" s="8"/>
      <c r="D83" s="8"/>
    </row>
    <row r="84" spans="1:4" ht="32.25" customHeight="1" x14ac:dyDescent="0.25">
      <c r="A84" s="10"/>
      <c r="B84" s="7"/>
      <c r="C84" s="8"/>
      <c r="D84" s="8"/>
    </row>
    <row r="85" spans="1:4" ht="32.25" customHeight="1" x14ac:dyDescent="0.25">
      <c r="A85" s="10"/>
      <c r="B85" s="7"/>
      <c r="C85" s="8"/>
      <c r="D85" s="8"/>
    </row>
    <row r="86" spans="1:4" ht="32.25" customHeight="1" x14ac:dyDescent="0.25">
      <c r="A86" s="10"/>
      <c r="B86" s="7"/>
      <c r="C86" s="8"/>
      <c r="D86" s="8"/>
    </row>
    <row r="87" spans="1:4" ht="32.25" customHeight="1" x14ac:dyDescent="0.25">
      <c r="A87" s="10"/>
      <c r="B87" s="7"/>
      <c r="C87" s="8"/>
      <c r="D87" s="8"/>
    </row>
    <row r="88" spans="1:4" ht="32.25" customHeight="1" x14ac:dyDescent="0.25">
      <c r="A88" s="10"/>
      <c r="B88" s="7"/>
      <c r="C88" s="8"/>
      <c r="D88" s="8"/>
    </row>
    <row r="89" spans="1:4" ht="32.25" customHeight="1" x14ac:dyDescent="0.25">
      <c r="A89" s="10"/>
      <c r="B89" s="7"/>
      <c r="C89" s="8"/>
      <c r="D89" s="8"/>
    </row>
    <row r="90" spans="1:4" ht="32.25" customHeight="1" x14ac:dyDescent="0.25">
      <c r="A90" s="10"/>
      <c r="B90" s="7"/>
      <c r="C90" s="8"/>
      <c r="D90" s="8"/>
    </row>
    <row r="91" spans="1:4" ht="32.25" customHeight="1" x14ac:dyDescent="0.25">
      <c r="A91" s="10"/>
      <c r="B91" s="7"/>
      <c r="C91" s="8"/>
      <c r="D91" s="8"/>
    </row>
    <row r="92" spans="1:4" ht="32.25" customHeight="1" x14ac:dyDescent="0.25">
      <c r="A92" s="10"/>
      <c r="B92" s="7"/>
      <c r="C92" s="8"/>
      <c r="D92" s="8"/>
    </row>
    <row r="93" spans="1:4" ht="32.25" customHeight="1" x14ac:dyDescent="0.25">
      <c r="A93" s="10"/>
      <c r="B93" s="7"/>
      <c r="C93" s="8"/>
      <c r="D93" s="8"/>
    </row>
    <row r="94" spans="1:4" ht="32.25" customHeight="1" x14ac:dyDescent="0.25">
      <c r="A94" s="10"/>
      <c r="B94" s="7"/>
      <c r="C94" s="8"/>
      <c r="D94" s="8"/>
    </row>
    <row r="95" spans="1:4" ht="32.25" customHeight="1" x14ac:dyDescent="0.25">
      <c r="A95" s="10"/>
      <c r="B95" s="7"/>
      <c r="C95" s="8"/>
      <c r="D95" s="8"/>
    </row>
    <row r="96" spans="1:4" ht="32.25" customHeight="1" x14ac:dyDescent="0.25">
      <c r="A96" s="10"/>
      <c r="B96" s="7"/>
      <c r="C96" s="8"/>
      <c r="D96" s="8"/>
    </row>
    <row r="97" spans="1:4" ht="32.25" customHeight="1" x14ac:dyDescent="0.25">
      <c r="A97" s="10"/>
      <c r="B97" s="7"/>
      <c r="C97" s="8"/>
      <c r="D97" s="8"/>
    </row>
    <row r="98" spans="1:4" ht="32.25" customHeight="1" x14ac:dyDescent="0.25">
      <c r="A98" s="10"/>
      <c r="B98" s="7"/>
      <c r="C98" s="8"/>
      <c r="D98" s="8"/>
    </row>
    <row r="99" spans="1:4" ht="32.25" customHeight="1" x14ac:dyDescent="0.25">
      <c r="A99" s="10"/>
      <c r="B99" s="7"/>
      <c r="C99" s="8"/>
      <c r="D99" s="8"/>
    </row>
    <row r="100" spans="1:4" ht="32.25" customHeight="1" x14ac:dyDescent="0.25">
      <c r="A100" s="10"/>
      <c r="B100" s="7"/>
      <c r="C100" s="8"/>
      <c r="D100" s="8"/>
    </row>
    <row r="101" spans="1:4" ht="32.25" customHeight="1" x14ac:dyDescent="0.25">
      <c r="A101" s="10"/>
      <c r="B101" s="7"/>
      <c r="C101" s="8"/>
      <c r="D101" s="8"/>
    </row>
    <row r="102" spans="1:4" ht="32.25" customHeight="1" x14ac:dyDescent="0.25">
      <c r="A102" s="10"/>
      <c r="B102" s="7"/>
      <c r="C102" s="8"/>
      <c r="D102" s="8"/>
    </row>
    <row r="103" spans="1:4" ht="32.25" customHeight="1" x14ac:dyDescent="0.25">
      <c r="A103" s="10"/>
      <c r="B103" s="7"/>
      <c r="C103" s="8"/>
      <c r="D103" s="8"/>
    </row>
    <row r="104" spans="1:4" ht="32.25" customHeight="1" x14ac:dyDescent="0.25">
      <c r="A104" s="10"/>
      <c r="B104" s="7"/>
      <c r="C104" s="8"/>
      <c r="D104" s="8"/>
    </row>
    <row r="105" spans="1:4" ht="32.25" customHeight="1" x14ac:dyDescent="0.25">
      <c r="A105" s="10"/>
      <c r="B105" s="7"/>
      <c r="C105" s="8"/>
      <c r="D105" s="8"/>
    </row>
    <row r="106" spans="1:4" ht="32.25" customHeight="1" x14ac:dyDescent="0.25">
      <c r="A106" s="10"/>
      <c r="B106" s="7"/>
      <c r="C106" s="8"/>
      <c r="D106" s="8"/>
    </row>
    <row r="107" spans="1:4" ht="32.25" customHeight="1" x14ac:dyDescent="0.25">
      <c r="A107" s="10"/>
      <c r="B107" s="7"/>
      <c r="C107" s="8"/>
      <c r="D107" s="8"/>
    </row>
    <row r="108" spans="1:4" ht="32.25" customHeight="1" x14ac:dyDescent="0.25">
      <c r="A108" s="10"/>
      <c r="B108" s="7"/>
      <c r="C108" s="8"/>
      <c r="D108" s="8"/>
    </row>
    <row r="109" spans="1:4" ht="32.25" customHeight="1" x14ac:dyDescent="0.25">
      <c r="A109" s="10"/>
      <c r="B109" s="7"/>
      <c r="C109" s="8"/>
      <c r="D109" s="8"/>
    </row>
    <row r="110" spans="1:4" ht="32.25" customHeight="1" x14ac:dyDescent="0.25">
      <c r="A110" s="10"/>
      <c r="B110" s="7"/>
      <c r="C110" s="8"/>
      <c r="D110" s="8"/>
    </row>
    <row r="111" spans="1:4" ht="32.25" customHeight="1" x14ac:dyDescent="0.25">
      <c r="A111" s="10"/>
      <c r="B111" s="7"/>
      <c r="C111" s="8"/>
      <c r="D111" s="8"/>
    </row>
    <row r="112" spans="1:4" ht="32.25" customHeight="1" x14ac:dyDescent="0.25">
      <c r="A112" s="10"/>
      <c r="B112" s="7"/>
      <c r="C112" s="8"/>
      <c r="D112" s="8"/>
    </row>
    <row r="113" spans="1:4" ht="32.25" customHeight="1" x14ac:dyDescent="0.25">
      <c r="A113" s="10"/>
      <c r="B113" s="7"/>
      <c r="C113" s="8"/>
      <c r="D113" s="8"/>
    </row>
    <row r="114" spans="1:4" ht="32.25" customHeight="1" x14ac:dyDescent="0.25">
      <c r="A114" s="10"/>
      <c r="B114" s="7"/>
      <c r="C114" s="8"/>
      <c r="D114" s="8"/>
    </row>
    <row r="115" spans="1:4" ht="32.25" customHeight="1" x14ac:dyDescent="0.25">
      <c r="A115" s="10"/>
      <c r="B115" s="7"/>
      <c r="C115" s="8"/>
      <c r="D115" s="8"/>
    </row>
    <row r="116" spans="1:4" ht="32.25" customHeight="1" x14ac:dyDescent="0.25">
      <c r="A116" s="10"/>
      <c r="B116" s="7"/>
      <c r="C116" s="8"/>
      <c r="D116" s="8"/>
    </row>
    <row r="117" spans="1:4" ht="32.25" customHeight="1" x14ac:dyDescent="0.25">
      <c r="A117" s="10"/>
      <c r="B117" s="7"/>
      <c r="C117" s="8"/>
      <c r="D117" s="8"/>
    </row>
    <row r="118" spans="1:4" ht="32.25" customHeight="1" x14ac:dyDescent="0.25">
      <c r="A118" s="10"/>
      <c r="B118" s="7"/>
      <c r="C118" s="8"/>
      <c r="D118" s="8"/>
    </row>
    <row r="119" spans="1:4" ht="32.25" customHeight="1" x14ac:dyDescent="0.25">
      <c r="A119" s="10"/>
      <c r="B119" s="7"/>
      <c r="C119" s="8"/>
      <c r="D119" s="8"/>
    </row>
    <row r="120" spans="1:4" ht="32.25" customHeight="1" x14ac:dyDescent="0.25">
      <c r="A120" s="10"/>
      <c r="B120" s="7"/>
      <c r="C120" s="8"/>
      <c r="D120" s="8"/>
    </row>
  </sheetData>
  <sheetProtection deleteRows="0"/>
  <autoFilter ref="B2:D20" xr:uid="{00000000-0009-0000-0000-000000000000}"/>
  <conditionalFormatting sqref="A20:C20 A22:C75">
    <cfRule type="expression" dxfId="11" priority="8">
      <formula>$C20="brief aan de raad"</formula>
    </cfRule>
    <cfRule type="expression" dxfId="10" priority="7">
      <formula>$C20="raadsvoorstel"</formula>
    </cfRule>
  </conditionalFormatting>
  <conditionalFormatting sqref="A3:C19">
    <cfRule type="expression" dxfId="9" priority="5">
      <formula>$C3="raadsvoorstel"</formula>
    </cfRule>
    <cfRule type="expression" dxfId="8" priority="6">
      <formula>$C3="brief aan de raad"</formula>
    </cfRule>
  </conditionalFormatting>
  <conditionalFormatting sqref="A21:C21">
    <cfRule type="expression" dxfId="7" priority="1">
      <formula>$C21="raadsvoorstel"</formula>
    </cfRule>
    <cfRule type="expression" dxfId="6" priority="2">
      <formula>$C21="brief aan de raad"</formula>
    </cfRule>
  </conditionalFormatting>
  <dataValidations count="1">
    <dataValidation type="list" allowBlank="1" showInputMessage="1" showErrorMessage="1" sqref="C21 O9:O75 P22:P75" xr:uid="{00000000-0002-0000-0000-000000000000}">
      <formula1>Documentsoort</formula1>
    </dataValidation>
  </dataValidations>
  <printOptions gridLines="1"/>
  <pageMargins left="0.23622047244094491" right="0.23622047244094491" top="0.55118110236220474" bottom="0.35433070866141736" header="0.31496062992125984" footer="0.31496062992125984"/>
  <pageSetup paperSize="8" scale="67" fitToHeight="0" orientation="landscape" r:id="rId1"/>
  <ignoredErrors>
    <ignoredError sqref="T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1A84-5B82-4602-A645-0590CA32499C}">
  <sheetPr>
    <pageSetUpPr fitToPage="1"/>
  </sheetPr>
  <dimension ref="A1:S137"/>
  <sheetViews>
    <sheetView zoomScale="85" zoomScaleNormal="85" workbookViewId="0">
      <pane xSplit="2" ySplit="2" topLeftCell="C3" activePane="bottomRight" state="frozen"/>
      <selection activeCell="H8" sqref="H8"/>
      <selection pane="topRight" activeCell="H8" sqref="H8"/>
      <selection pane="bottomLeft" activeCell="H8" sqref="H8"/>
      <selection pane="bottomRight" activeCell="R3" sqref="R3:R21"/>
    </sheetView>
  </sheetViews>
  <sheetFormatPr defaultRowHeight="32.25" customHeight="1" x14ac:dyDescent="0.25"/>
  <cols>
    <col min="1" max="1" width="4.85546875" style="11" customWidth="1"/>
    <col min="2" max="2" width="87" style="6" customWidth="1"/>
    <col min="3" max="3" width="21.42578125" style="6" bestFit="1" customWidth="1"/>
    <col min="4" max="4" width="2" style="6" hidden="1" customWidth="1"/>
    <col min="5" max="19" width="8.7109375" style="8" customWidth="1"/>
    <col min="20" max="22" width="6.7109375" style="6" customWidth="1"/>
    <col min="23" max="16384" width="9.140625" style="6"/>
  </cols>
  <sheetData>
    <row r="1" spans="1:19" ht="32.25" customHeight="1" x14ac:dyDescent="0.25">
      <c r="B1" s="28" t="s">
        <v>72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s="3" customFormat="1" ht="32.25" customHeight="1" x14ac:dyDescent="0.25">
      <c r="A2" s="41"/>
      <c r="B2" s="42" t="str">
        <f>'Politiek gesprek (sessie) '!B2</f>
        <v>Aangeboden stukken voor de raadsvergadering van 5 oktober 2021</v>
      </c>
      <c r="C2" s="54" t="s">
        <v>1</v>
      </c>
      <c r="D2" s="54"/>
      <c r="E2" s="43" t="s">
        <v>7</v>
      </c>
      <c r="F2" s="43" t="s">
        <v>2</v>
      </c>
      <c r="G2" s="43" t="s">
        <v>123</v>
      </c>
      <c r="H2" s="43" t="s">
        <v>4</v>
      </c>
      <c r="I2" s="43" t="s">
        <v>3</v>
      </c>
      <c r="J2" s="43" t="s">
        <v>119</v>
      </c>
      <c r="K2" s="43" t="s">
        <v>8</v>
      </c>
      <c r="L2" s="43" t="s">
        <v>31</v>
      </c>
      <c r="M2" s="43" t="s">
        <v>9</v>
      </c>
      <c r="N2" s="43" t="s">
        <v>10</v>
      </c>
      <c r="O2" s="43" t="s">
        <v>5</v>
      </c>
      <c r="P2" s="43" t="s">
        <v>11</v>
      </c>
      <c r="Q2" s="43" t="s">
        <v>12</v>
      </c>
      <c r="R2" s="43" t="s">
        <v>13</v>
      </c>
      <c r="S2" s="55" t="s">
        <v>14</v>
      </c>
    </row>
    <row r="3" spans="1:19" s="3" customFormat="1" ht="32.25" customHeight="1" x14ac:dyDescent="0.25">
      <c r="A3" s="73">
        <f>'Politiek gesprek (sessie) '!A3</f>
        <v>258</v>
      </c>
      <c r="B3" s="74" t="str">
        <f>'Politiek gesprek (sessie) '!B3</f>
        <v>Informatienota over het Intebestuurlijk toezicht op de Wabo VTH taken</v>
      </c>
      <c r="C3" s="75" t="str">
        <f>'Politiek gesprek (sessie) '!C3</f>
        <v>informatienota</v>
      </c>
      <c r="D3" s="59"/>
      <c r="E3" s="88" t="s">
        <v>115</v>
      </c>
      <c r="F3" s="114" t="s">
        <v>112</v>
      </c>
      <c r="G3" s="92" t="s">
        <v>112</v>
      </c>
      <c r="H3" s="106" t="s">
        <v>120</v>
      </c>
      <c r="I3" s="88" t="s">
        <v>115</v>
      </c>
      <c r="J3" s="88" t="s">
        <v>115</v>
      </c>
      <c r="K3" s="88" t="s">
        <v>115</v>
      </c>
      <c r="L3" s="88" t="s">
        <v>115</v>
      </c>
      <c r="M3" s="88" t="s">
        <v>115</v>
      </c>
      <c r="N3" s="88" t="s">
        <v>115</v>
      </c>
      <c r="O3" s="120" t="s">
        <v>112</v>
      </c>
      <c r="P3" s="60" t="s">
        <v>117</v>
      </c>
      <c r="Q3" s="117" t="s">
        <v>117</v>
      </c>
      <c r="R3" s="88" t="s">
        <v>115</v>
      </c>
      <c r="S3" s="111" t="s">
        <v>117</v>
      </c>
    </row>
    <row r="4" spans="1:19" ht="32.25" customHeight="1" x14ac:dyDescent="0.25">
      <c r="A4" s="73">
        <f>'Politiek gesprek (sessie) '!A4</f>
        <v>259</v>
      </c>
      <c r="B4" s="74" t="str">
        <f>'Politiek gesprek (sessie) '!B4</f>
        <v>Maandrapportage JEL augustus 2021</v>
      </c>
      <c r="C4" s="75" t="str">
        <f>'Politiek gesprek (sessie) '!C4</f>
        <v>overige</v>
      </c>
      <c r="D4" s="59"/>
      <c r="E4" s="88" t="s">
        <v>115</v>
      </c>
      <c r="F4" s="114" t="s">
        <v>112</v>
      </c>
      <c r="G4" s="92" t="s">
        <v>112</v>
      </c>
      <c r="H4" s="106" t="s">
        <v>120</v>
      </c>
      <c r="I4" s="88" t="s">
        <v>115</v>
      </c>
      <c r="J4" s="88" t="s">
        <v>115</v>
      </c>
      <c r="K4" s="88" t="s">
        <v>115</v>
      </c>
      <c r="L4" s="88" t="s">
        <v>115</v>
      </c>
      <c r="M4" s="88" t="s">
        <v>115</v>
      </c>
      <c r="N4" s="88" t="s">
        <v>115</v>
      </c>
      <c r="O4" s="120" t="s">
        <v>112</v>
      </c>
      <c r="P4" s="60" t="s">
        <v>117</v>
      </c>
      <c r="Q4" s="117" t="s">
        <v>117</v>
      </c>
      <c r="R4" s="88" t="s">
        <v>115</v>
      </c>
      <c r="S4" s="111" t="s">
        <v>117</v>
      </c>
    </row>
    <row r="5" spans="1:19" ht="32.25" customHeight="1" x14ac:dyDescent="0.25">
      <c r="A5" s="73">
        <f>'Politiek gesprek (sessie) '!A5</f>
        <v>260</v>
      </c>
      <c r="B5" s="74" t="str">
        <f>'Politiek gesprek (sessie) '!B5</f>
        <v>Concept Samenwerkingsafspraken MRA</v>
      </c>
      <c r="C5" s="75" t="str">
        <f>'Politiek gesprek (sessie) '!C5</f>
        <v>raadsvoorstel</v>
      </c>
      <c r="D5" s="59"/>
      <c r="E5" s="88" t="s">
        <v>115</v>
      </c>
      <c r="F5" s="114" t="s">
        <v>112</v>
      </c>
      <c r="G5" s="92"/>
      <c r="H5" s="106"/>
      <c r="I5" s="88" t="s">
        <v>115</v>
      </c>
      <c r="J5" s="88" t="s">
        <v>115</v>
      </c>
      <c r="K5" s="88" t="s">
        <v>115</v>
      </c>
      <c r="L5" s="88" t="s">
        <v>115</v>
      </c>
      <c r="M5" s="88" t="s">
        <v>115</v>
      </c>
      <c r="N5" s="88" t="s">
        <v>115</v>
      </c>
      <c r="O5" s="120" t="s">
        <v>112</v>
      </c>
      <c r="P5" s="60" t="s">
        <v>116</v>
      </c>
      <c r="Q5" s="117" t="s">
        <v>127</v>
      </c>
      <c r="R5" s="88" t="s">
        <v>115</v>
      </c>
      <c r="S5" s="111" t="s">
        <v>117</v>
      </c>
    </row>
    <row r="6" spans="1:19" ht="32.25" customHeight="1" x14ac:dyDescent="0.25">
      <c r="A6" s="73">
        <f>'Politiek gesprek (sessie) '!A6</f>
        <v>261</v>
      </c>
      <c r="B6" s="74" t="str">
        <f>'Politiek gesprek (sessie) '!B6</f>
        <v>Zienswijze begrotingswijziging 2022 OFGV en resultaatbestemming 2020</v>
      </c>
      <c r="C6" s="75" t="str">
        <f>'Politiek gesprek (sessie) '!C6</f>
        <v>Raadsvoorstel</v>
      </c>
      <c r="D6" s="59"/>
      <c r="E6" s="88" t="s">
        <v>115</v>
      </c>
      <c r="F6" s="114" t="s">
        <v>112</v>
      </c>
      <c r="G6" s="92"/>
      <c r="H6" s="106"/>
      <c r="I6" s="88" t="s">
        <v>115</v>
      </c>
      <c r="J6" s="88" t="s">
        <v>115</v>
      </c>
      <c r="K6" s="88" t="s">
        <v>115</v>
      </c>
      <c r="L6" s="88" t="s">
        <v>115</v>
      </c>
      <c r="M6" s="88" t="s">
        <v>115</v>
      </c>
      <c r="N6" s="88" t="s">
        <v>115</v>
      </c>
      <c r="O6" s="120" t="s">
        <v>112</v>
      </c>
      <c r="P6" s="60" t="s">
        <v>117</v>
      </c>
      <c r="Q6" s="117" t="s">
        <v>127</v>
      </c>
      <c r="R6" s="88" t="s">
        <v>115</v>
      </c>
      <c r="S6" s="111" t="s">
        <v>117</v>
      </c>
    </row>
    <row r="7" spans="1:19" ht="32.25" customHeight="1" x14ac:dyDescent="0.25">
      <c r="A7" s="73">
        <f>'Politiek gesprek (sessie) '!A7</f>
        <v>262</v>
      </c>
      <c r="B7" s="74" t="str">
        <f>'Politiek gesprek (sessie) '!B7</f>
        <v>Informatienota - update begrotingsproces 2022 - 2025</v>
      </c>
      <c r="C7" s="75" t="str">
        <f>'Politiek gesprek (sessie) '!C7</f>
        <v>informatienota</v>
      </c>
      <c r="D7" s="59"/>
      <c r="E7" s="88" t="s">
        <v>115</v>
      </c>
      <c r="F7" s="114" t="s">
        <v>112</v>
      </c>
      <c r="G7" s="92" t="s">
        <v>112</v>
      </c>
      <c r="H7" s="106" t="s">
        <v>120</v>
      </c>
      <c r="I7" s="88" t="s">
        <v>115</v>
      </c>
      <c r="J7" s="88" t="s">
        <v>115</v>
      </c>
      <c r="K7" s="88" t="s">
        <v>115</v>
      </c>
      <c r="L7" s="88" t="s">
        <v>115</v>
      </c>
      <c r="M7" s="88" t="s">
        <v>115</v>
      </c>
      <c r="N7" s="88" t="s">
        <v>115</v>
      </c>
      <c r="O7" s="120" t="s">
        <v>112</v>
      </c>
      <c r="P7" s="60" t="s">
        <v>117</v>
      </c>
      <c r="Q7" s="117" t="s">
        <v>117</v>
      </c>
      <c r="R7" s="88" t="s">
        <v>115</v>
      </c>
      <c r="S7" s="111" t="s">
        <v>117</v>
      </c>
    </row>
    <row r="8" spans="1:19" ht="32.25" customHeight="1" x14ac:dyDescent="0.25">
      <c r="A8" s="73">
        <f>'Politiek gesprek (sessie) '!A8</f>
        <v>263</v>
      </c>
      <c r="B8" s="74" t="str">
        <f>'Politiek gesprek (sessie) '!B8</f>
        <v>Aanpassing bebouwde komgrens houtopstanden WNb</v>
      </c>
      <c r="C8" s="75" t="str">
        <f>'Politiek gesprek (sessie) '!C8</f>
        <v>raadsvoorstel</v>
      </c>
      <c r="D8" s="59"/>
      <c r="E8" s="88" t="s">
        <v>115</v>
      </c>
      <c r="F8" s="114" t="s">
        <v>112</v>
      </c>
      <c r="G8" s="92" t="s">
        <v>112</v>
      </c>
      <c r="H8" s="106" t="s">
        <v>120</v>
      </c>
      <c r="I8" s="88" t="s">
        <v>115</v>
      </c>
      <c r="J8" s="88" t="s">
        <v>115</v>
      </c>
      <c r="K8" s="88" t="s">
        <v>115</v>
      </c>
      <c r="L8" s="88" t="s">
        <v>115</v>
      </c>
      <c r="M8" s="88" t="s">
        <v>115</v>
      </c>
      <c r="N8" s="88" t="s">
        <v>115</v>
      </c>
      <c r="O8" s="120" t="s">
        <v>112</v>
      </c>
      <c r="P8" s="60" t="s">
        <v>117</v>
      </c>
      <c r="Q8" s="117" t="s">
        <v>117</v>
      </c>
      <c r="R8" s="88" t="s">
        <v>115</v>
      </c>
      <c r="S8" s="111" t="s">
        <v>117</v>
      </c>
    </row>
    <row r="9" spans="1:19" ht="32.25" customHeight="1" x14ac:dyDescent="0.25">
      <c r="A9" s="73">
        <f>'Politiek gesprek (sessie) '!A9</f>
        <v>264</v>
      </c>
      <c r="B9" s="74" t="str">
        <f>'Politiek gesprek (sessie) '!B9</f>
        <v>Beantwoording schriftelijke vragen van de InwonersPartij inzake stadstrand.</v>
      </c>
      <c r="C9" s="75" t="str">
        <f>'Politiek gesprek (sessie) '!C9</f>
        <v>Brief aan de raad</v>
      </c>
      <c r="D9" s="59"/>
      <c r="E9" s="88" t="s">
        <v>115</v>
      </c>
      <c r="F9" s="114" t="s">
        <v>112</v>
      </c>
      <c r="G9" s="92" t="s">
        <v>112</v>
      </c>
      <c r="H9" s="106" t="s">
        <v>120</v>
      </c>
      <c r="I9" s="88" t="s">
        <v>115</v>
      </c>
      <c r="J9" s="88" t="s">
        <v>115</v>
      </c>
      <c r="K9" s="88" t="s">
        <v>115</v>
      </c>
      <c r="L9" s="88" t="s">
        <v>115</v>
      </c>
      <c r="M9" s="88" t="s">
        <v>115</v>
      </c>
      <c r="N9" s="88" t="s">
        <v>115</v>
      </c>
      <c r="O9" s="120" t="s">
        <v>112</v>
      </c>
      <c r="P9" s="60" t="s">
        <v>117</v>
      </c>
      <c r="Q9" s="117" t="s">
        <v>117</v>
      </c>
      <c r="R9" s="88" t="s">
        <v>115</v>
      </c>
      <c r="S9" s="111" t="s">
        <v>117</v>
      </c>
    </row>
    <row r="10" spans="1:19" ht="32.25" customHeight="1" x14ac:dyDescent="0.25">
      <c r="A10" s="73">
        <f>'Politiek gesprek (sessie) '!A10</f>
        <v>265</v>
      </c>
      <c r="B10" s="74" t="str">
        <f>'Politiek gesprek (sessie) '!B10</f>
        <v>Beantwoording schriftelijke vragen Groen Links inzake omleidingen voor langzaam verkeer ter plaatse Grietenij</v>
      </c>
      <c r="C10" s="75" t="str">
        <f>'Politiek gesprek (sessie) '!C10</f>
        <v>brief aan de raad</v>
      </c>
      <c r="D10" s="59"/>
      <c r="E10" s="88" t="s">
        <v>115</v>
      </c>
      <c r="F10" s="114" t="s">
        <v>112</v>
      </c>
      <c r="G10" s="92" t="s">
        <v>112</v>
      </c>
      <c r="H10" s="106" t="s">
        <v>120</v>
      </c>
      <c r="I10" s="88" t="s">
        <v>115</v>
      </c>
      <c r="J10" s="88" t="s">
        <v>115</v>
      </c>
      <c r="K10" s="88" t="s">
        <v>115</v>
      </c>
      <c r="L10" s="88" t="s">
        <v>115</v>
      </c>
      <c r="M10" s="88" t="s">
        <v>115</v>
      </c>
      <c r="N10" s="88" t="s">
        <v>115</v>
      </c>
      <c r="O10" s="120" t="s">
        <v>112</v>
      </c>
      <c r="P10" s="60" t="s">
        <v>117</v>
      </c>
      <c r="Q10" s="117" t="s">
        <v>117</v>
      </c>
      <c r="R10" s="88" t="s">
        <v>115</v>
      </c>
      <c r="S10" s="111" t="s">
        <v>117</v>
      </c>
    </row>
    <row r="11" spans="1:19" ht="32.25" customHeight="1" x14ac:dyDescent="0.25">
      <c r="A11" s="73">
        <f>'Politiek gesprek (sessie) '!A11</f>
        <v>266</v>
      </c>
      <c r="B11" s="74" t="str">
        <f>'Politiek gesprek (sessie) '!B11</f>
        <v>Beantwoording schriftelijke vragen Groen Links inzake Fosfineschepen</v>
      </c>
      <c r="C11" s="75" t="str">
        <f>'Politiek gesprek (sessie) '!C11</f>
        <v>Brief aan de raad</v>
      </c>
      <c r="D11" s="59"/>
      <c r="E11" s="88" t="s">
        <v>115</v>
      </c>
      <c r="F11" s="114" t="s">
        <v>112</v>
      </c>
      <c r="G11" s="92" t="s">
        <v>112</v>
      </c>
      <c r="H11" s="106" t="s">
        <v>120</v>
      </c>
      <c r="I11" s="88" t="s">
        <v>115</v>
      </c>
      <c r="J11" s="88" t="s">
        <v>115</v>
      </c>
      <c r="K11" s="88" t="s">
        <v>115</v>
      </c>
      <c r="L11" s="88" t="s">
        <v>115</v>
      </c>
      <c r="M11" s="88" t="s">
        <v>115</v>
      </c>
      <c r="N11" s="88" t="s">
        <v>115</v>
      </c>
      <c r="O11" s="120"/>
      <c r="P11" s="60" t="s">
        <v>117</v>
      </c>
      <c r="Q11" s="117" t="s">
        <v>117</v>
      </c>
      <c r="R11" s="88" t="s">
        <v>115</v>
      </c>
      <c r="S11" s="111" t="s">
        <v>117</v>
      </c>
    </row>
    <row r="12" spans="1:19" ht="32.25" customHeight="1" x14ac:dyDescent="0.25">
      <c r="A12" s="73">
        <f>'Politiek gesprek (sessie) '!A12</f>
        <v>267</v>
      </c>
      <c r="B12" s="74" t="str">
        <f>'Politiek gesprek (sessie) '!B12</f>
        <v>Werkplan en Meerjarenprogramma Integraal Grootonderhoud Openbare Ruimte IGOR 2022-2026</v>
      </c>
      <c r="C12" s="75" t="str">
        <f>'Politiek gesprek (sessie) '!C12</f>
        <v>raadsvoorstel</v>
      </c>
      <c r="D12" s="59"/>
      <c r="E12" s="88" t="s">
        <v>115</v>
      </c>
      <c r="F12" s="114" t="s">
        <v>114</v>
      </c>
      <c r="G12" s="92" t="s">
        <v>112</v>
      </c>
      <c r="H12" s="106" t="s">
        <v>120</v>
      </c>
      <c r="I12" s="88" t="s">
        <v>115</v>
      </c>
      <c r="J12" s="88" t="s">
        <v>115</v>
      </c>
      <c r="K12" s="88" t="s">
        <v>115</v>
      </c>
      <c r="L12" s="88" t="s">
        <v>115</v>
      </c>
      <c r="M12" s="88" t="s">
        <v>115</v>
      </c>
      <c r="N12" s="88" t="s">
        <v>115</v>
      </c>
      <c r="O12" s="120" t="s">
        <v>112</v>
      </c>
      <c r="P12" s="60" t="s">
        <v>117</v>
      </c>
      <c r="Q12" s="117" t="s">
        <v>117</v>
      </c>
      <c r="R12" s="88" t="s">
        <v>115</v>
      </c>
      <c r="S12" s="111" t="s">
        <v>117</v>
      </c>
    </row>
    <row r="13" spans="1:19" ht="32.25" customHeight="1" x14ac:dyDescent="0.25">
      <c r="A13" s="73">
        <f>'Politiek gesprek (sessie) '!A13</f>
        <v>268</v>
      </c>
      <c r="B13" s="74" t="str">
        <f>'Politiek gesprek (sessie) '!B13</f>
        <v>Beantwoording schriftelijke vragen CDA inzake niet gebruik bijstand</v>
      </c>
      <c r="C13" s="75" t="str">
        <f>'Politiek gesprek (sessie) '!C13</f>
        <v>brief aan de raad</v>
      </c>
      <c r="D13" s="59"/>
      <c r="E13" s="88" t="s">
        <v>115</v>
      </c>
      <c r="F13" s="114" t="s">
        <v>112</v>
      </c>
      <c r="G13" s="92" t="s">
        <v>112</v>
      </c>
      <c r="H13" s="106" t="s">
        <v>120</v>
      </c>
      <c r="I13" s="88" t="s">
        <v>115</v>
      </c>
      <c r="J13" s="88" t="s">
        <v>115</v>
      </c>
      <c r="K13" s="88" t="s">
        <v>115</v>
      </c>
      <c r="L13" s="88" t="s">
        <v>115</v>
      </c>
      <c r="M13" s="88" t="s">
        <v>115</v>
      </c>
      <c r="N13" s="88" t="s">
        <v>115</v>
      </c>
      <c r="O13" s="120" t="s">
        <v>112</v>
      </c>
      <c r="P13" s="60" t="s">
        <v>117</v>
      </c>
      <c r="Q13" s="117" t="s">
        <v>117</v>
      </c>
      <c r="R13" s="88" t="s">
        <v>115</v>
      </c>
      <c r="S13" s="111" t="s">
        <v>117</v>
      </c>
    </row>
    <row r="14" spans="1:19" ht="32.25" customHeight="1" x14ac:dyDescent="0.25">
      <c r="A14" s="73">
        <f>'Politiek gesprek (sessie) '!A14</f>
        <v>269</v>
      </c>
      <c r="B14" s="74" t="str">
        <f>'Politiek gesprek (sessie) '!B14</f>
        <v>Concept Woonvisie</v>
      </c>
      <c r="C14" s="75" t="str">
        <f>'Politiek gesprek (sessie) '!C14</f>
        <v>informatienota</v>
      </c>
      <c r="D14" s="59"/>
      <c r="E14" s="88" t="s">
        <v>115</v>
      </c>
      <c r="F14" s="114" t="s">
        <v>112</v>
      </c>
      <c r="G14" s="92" t="s">
        <v>112</v>
      </c>
      <c r="H14" s="106" t="s">
        <v>120</v>
      </c>
      <c r="I14" s="88" t="s">
        <v>115</v>
      </c>
      <c r="J14" s="88" t="s">
        <v>115</v>
      </c>
      <c r="K14" s="88" t="s">
        <v>115</v>
      </c>
      <c r="L14" s="88" t="s">
        <v>115</v>
      </c>
      <c r="M14" s="88" t="s">
        <v>115</v>
      </c>
      <c r="N14" s="88" t="s">
        <v>115</v>
      </c>
      <c r="O14" s="120" t="s">
        <v>112</v>
      </c>
      <c r="P14" s="60" t="s">
        <v>117</v>
      </c>
      <c r="Q14" s="117" t="s">
        <v>130</v>
      </c>
      <c r="R14" s="88" t="s">
        <v>115</v>
      </c>
      <c r="S14" s="111" t="s">
        <v>117</v>
      </c>
    </row>
    <row r="15" spans="1:19" ht="32.25" customHeight="1" x14ac:dyDescent="0.25">
      <c r="A15" s="73">
        <f>'Politiek gesprek (sessie) '!A15</f>
        <v>270</v>
      </c>
      <c r="B15" s="74" t="str">
        <f>'Politiek gesprek (sessie) '!B15</f>
        <v>Informatienota afronding van de verkenningsfase van Oostvaardersoevers</v>
      </c>
      <c r="C15" s="75" t="str">
        <f>'Politiek gesprek (sessie) '!C15</f>
        <v>informatienota</v>
      </c>
      <c r="D15" s="59"/>
      <c r="E15" s="88" t="s">
        <v>115</v>
      </c>
      <c r="F15" s="114" t="s">
        <v>112</v>
      </c>
      <c r="G15" s="92" t="s">
        <v>112</v>
      </c>
      <c r="H15" s="106" t="s">
        <v>120</v>
      </c>
      <c r="I15" s="88" t="s">
        <v>115</v>
      </c>
      <c r="J15" s="88" t="s">
        <v>115</v>
      </c>
      <c r="K15" s="88" t="s">
        <v>115</v>
      </c>
      <c r="L15" s="88" t="s">
        <v>115</v>
      </c>
      <c r="M15" s="88" t="s">
        <v>115</v>
      </c>
      <c r="N15" s="88" t="s">
        <v>115</v>
      </c>
      <c r="O15" s="120" t="s">
        <v>112</v>
      </c>
      <c r="P15" s="60" t="s">
        <v>117</v>
      </c>
      <c r="Q15" s="117" t="s">
        <v>117</v>
      </c>
      <c r="R15" s="88" t="s">
        <v>115</v>
      </c>
      <c r="S15" s="111" t="s">
        <v>117</v>
      </c>
    </row>
    <row r="16" spans="1:19" ht="32.25" customHeight="1" x14ac:dyDescent="0.25">
      <c r="A16" s="73">
        <f>'Politiek gesprek (sessie) '!A16</f>
        <v>271</v>
      </c>
      <c r="B16" s="74" t="str">
        <f>'Politiek gesprek (sessie) '!B16</f>
        <v>Regionale Ontwikkelingsmaatschappij Metropoolregio Amsterdam Noord-Holland Noord (ROM MRA-NHN)</v>
      </c>
      <c r="C16" s="75" t="str">
        <f>'Politiek gesprek (sessie) '!C16</f>
        <v>informatienota</v>
      </c>
      <c r="D16" s="59"/>
      <c r="E16" s="88" t="s">
        <v>115</v>
      </c>
      <c r="F16" s="114" t="s">
        <v>112</v>
      </c>
      <c r="G16" s="92" t="s">
        <v>112</v>
      </c>
      <c r="H16" s="106" t="s">
        <v>120</v>
      </c>
      <c r="I16" s="88" t="s">
        <v>115</v>
      </c>
      <c r="J16" s="88" t="s">
        <v>115</v>
      </c>
      <c r="K16" s="88" t="s">
        <v>115</v>
      </c>
      <c r="L16" s="88" t="s">
        <v>115</v>
      </c>
      <c r="M16" s="88" t="s">
        <v>115</v>
      </c>
      <c r="N16" s="88" t="s">
        <v>115</v>
      </c>
      <c r="O16" s="120" t="s">
        <v>112</v>
      </c>
      <c r="P16" s="60" t="s">
        <v>117</v>
      </c>
      <c r="Q16" s="117" t="s">
        <v>117</v>
      </c>
      <c r="R16" s="88" t="s">
        <v>115</v>
      </c>
      <c r="S16" s="111" t="s">
        <v>117</v>
      </c>
    </row>
    <row r="17" spans="1:19" ht="32.25" customHeight="1" x14ac:dyDescent="0.25">
      <c r="A17" s="73">
        <f>'Politiek gesprek (sessie) '!A17</f>
        <v>272</v>
      </c>
      <c r="B17" s="74" t="str">
        <f>'Politiek gesprek (sessie) '!B17</f>
        <v>Aanvraag woningbouwimpuls Stationsgebied</v>
      </c>
      <c r="C17" s="75" t="str">
        <f>'Politiek gesprek (sessie) '!C17</f>
        <v>informatienota</v>
      </c>
      <c r="D17" s="59"/>
      <c r="E17" s="88" t="s">
        <v>115</v>
      </c>
      <c r="F17" s="114" t="s">
        <v>112</v>
      </c>
      <c r="G17" s="92" t="s">
        <v>112</v>
      </c>
      <c r="H17" s="106" t="s">
        <v>120</v>
      </c>
      <c r="I17" s="88" t="s">
        <v>115</v>
      </c>
      <c r="J17" s="88" t="s">
        <v>115</v>
      </c>
      <c r="K17" s="88" t="s">
        <v>115</v>
      </c>
      <c r="L17" s="88" t="s">
        <v>115</v>
      </c>
      <c r="M17" s="88" t="s">
        <v>115</v>
      </c>
      <c r="N17" s="88" t="s">
        <v>115</v>
      </c>
      <c r="O17" s="120" t="s">
        <v>112</v>
      </c>
      <c r="P17" s="60" t="s">
        <v>117</v>
      </c>
      <c r="Q17" s="117" t="s">
        <v>117</v>
      </c>
      <c r="R17" s="88" t="s">
        <v>115</v>
      </c>
      <c r="S17" s="111" t="s">
        <v>117</v>
      </c>
    </row>
    <row r="18" spans="1:19" ht="32.25" customHeight="1" x14ac:dyDescent="0.25">
      <c r="A18" s="73">
        <f>'Politiek gesprek (sessie) '!A18</f>
        <v>273</v>
      </c>
      <c r="B18" s="74" t="str">
        <f>'Politiek gesprek (sessie) '!B18</f>
        <v>Raadsbesluit Checklist vroegtijdige betrokkenheid raad  ontwerpbestemmingsplan Warande - Klein Nooten</v>
      </c>
      <c r="C18" s="75" t="str">
        <f>'Politiek gesprek (sessie) '!C18</f>
        <v>raadsvoorstel</v>
      </c>
      <c r="D18" s="59"/>
      <c r="E18" s="88" t="s">
        <v>115</v>
      </c>
      <c r="F18" s="114" t="s">
        <v>112</v>
      </c>
      <c r="G18" s="92" t="s">
        <v>112</v>
      </c>
      <c r="H18" s="106" t="s">
        <v>120</v>
      </c>
      <c r="I18" s="88" t="s">
        <v>115</v>
      </c>
      <c r="J18" s="88" t="s">
        <v>115</v>
      </c>
      <c r="K18" s="88" t="s">
        <v>115</v>
      </c>
      <c r="L18" s="88" t="s">
        <v>115</v>
      </c>
      <c r="M18" s="88" t="s">
        <v>115</v>
      </c>
      <c r="N18" s="88" t="s">
        <v>115</v>
      </c>
      <c r="O18" s="120" t="s">
        <v>112</v>
      </c>
      <c r="P18" s="60" t="s">
        <v>117</v>
      </c>
      <c r="Q18" s="117" t="s">
        <v>117</v>
      </c>
      <c r="R18" s="88" t="s">
        <v>115</v>
      </c>
      <c r="S18" s="111" t="s">
        <v>117</v>
      </c>
    </row>
    <row r="19" spans="1:19" ht="32.25" customHeight="1" x14ac:dyDescent="0.25">
      <c r="A19" s="73">
        <f>'Politiek gesprek (sessie) '!A19</f>
        <v>274</v>
      </c>
      <c r="B19" s="74" t="str">
        <f>'Politiek gesprek (sessie) '!B19</f>
        <v>Beantwoording schriftelijke vragen InwonersPartij inzake Aziatische Tijgermug</v>
      </c>
      <c r="C19" s="75" t="str">
        <f>'Politiek gesprek (sessie) '!C19</f>
        <v>Brief aan de raad</v>
      </c>
      <c r="D19" s="59"/>
      <c r="E19" s="88" t="s">
        <v>115</v>
      </c>
      <c r="F19" s="114" t="s">
        <v>112</v>
      </c>
      <c r="G19" s="92" t="s">
        <v>112</v>
      </c>
      <c r="H19" s="106" t="s">
        <v>120</v>
      </c>
      <c r="I19" s="88" t="s">
        <v>115</v>
      </c>
      <c r="J19" s="88" t="s">
        <v>115</v>
      </c>
      <c r="K19" s="88" t="s">
        <v>115</v>
      </c>
      <c r="L19" s="88" t="s">
        <v>115</v>
      </c>
      <c r="M19" s="88" t="s">
        <v>115</v>
      </c>
      <c r="N19" s="88" t="s">
        <v>115</v>
      </c>
      <c r="O19" s="120" t="s">
        <v>112</v>
      </c>
      <c r="P19" s="60" t="s">
        <v>117</v>
      </c>
      <c r="Q19" s="117" t="s">
        <v>117</v>
      </c>
      <c r="R19" s="88" t="s">
        <v>115</v>
      </c>
      <c r="S19" s="111" t="s">
        <v>117</v>
      </c>
    </row>
    <row r="20" spans="1:19" ht="32.25" customHeight="1" x14ac:dyDescent="0.25">
      <c r="A20" s="73">
        <f>'Politiek gesprek (sessie) '!A20</f>
        <v>275</v>
      </c>
      <c r="B20" s="74" t="str">
        <f>'Politiek gesprek (sessie) '!B20</f>
        <v>Aanvraag sessie Doorontwikkelen van de KPI’s JEL</v>
      </c>
      <c r="C20" s="75" t="str">
        <f>'Politiek gesprek (sessie) '!C20</f>
        <v>Overige</v>
      </c>
      <c r="D20" s="59"/>
      <c r="E20" s="88" t="s">
        <v>115</v>
      </c>
      <c r="F20" s="114" t="s">
        <v>112</v>
      </c>
      <c r="G20" s="92" t="s">
        <v>112</v>
      </c>
      <c r="H20" s="106" t="s">
        <v>120</v>
      </c>
      <c r="I20" s="88" t="s">
        <v>115</v>
      </c>
      <c r="J20" s="88" t="s">
        <v>115</v>
      </c>
      <c r="K20" s="88" t="s">
        <v>115</v>
      </c>
      <c r="L20" s="88" t="s">
        <v>115</v>
      </c>
      <c r="M20" s="88" t="s">
        <v>115</v>
      </c>
      <c r="N20" s="88" t="s">
        <v>115</v>
      </c>
      <c r="O20" s="120" t="s">
        <v>112</v>
      </c>
      <c r="P20" s="60" t="s">
        <v>117</v>
      </c>
      <c r="Q20" s="117" t="s">
        <v>117</v>
      </c>
      <c r="R20" s="88" t="s">
        <v>115</v>
      </c>
      <c r="S20" s="111" t="s">
        <v>117</v>
      </c>
    </row>
    <row r="21" spans="1:19" ht="32.25" customHeight="1" x14ac:dyDescent="0.25">
      <c r="A21" s="73">
        <f>'Politiek gesprek (sessie) '!A21</f>
        <v>276</v>
      </c>
      <c r="B21" s="74" t="str">
        <f>'Politiek gesprek (sessie) '!B21</f>
        <v>Rekenkamerrapport ‘code rood voor de jeugdzorg’</v>
      </c>
      <c r="C21" s="75" t="str">
        <f>'Politiek gesprek (sessie) '!C21</f>
        <v>Raadsvoorstel</v>
      </c>
      <c r="D21" s="61"/>
      <c r="E21" s="88" t="s">
        <v>115</v>
      </c>
      <c r="F21" s="114" t="s">
        <v>112</v>
      </c>
      <c r="G21" s="92" t="s">
        <v>112</v>
      </c>
      <c r="H21" s="106" t="s">
        <v>120</v>
      </c>
      <c r="I21" s="88" t="s">
        <v>115</v>
      </c>
      <c r="J21" s="88" t="s">
        <v>115</v>
      </c>
      <c r="K21" s="88" t="s">
        <v>115</v>
      </c>
      <c r="L21" s="88" t="s">
        <v>115</v>
      </c>
      <c r="M21" s="88" t="s">
        <v>115</v>
      </c>
      <c r="N21" s="88" t="s">
        <v>115</v>
      </c>
      <c r="O21" s="120" t="s">
        <v>112</v>
      </c>
      <c r="P21" s="60" t="s">
        <v>117</v>
      </c>
      <c r="Q21" s="117" t="s">
        <v>116</v>
      </c>
      <c r="R21" s="88" t="s">
        <v>115</v>
      </c>
      <c r="S21" s="111" t="s">
        <v>117</v>
      </c>
    </row>
    <row r="22" spans="1:19" ht="32.25" customHeight="1" x14ac:dyDescent="0.25">
      <c r="A22" s="73">
        <f>'Politiek gesprek (sessie) '!A22</f>
        <v>0</v>
      </c>
      <c r="B22" s="74">
        <f>'Politiek gesprek (sessie) '!B22</f>
        <v>0</v>
      </c>
      <c r="C22" s="75">
        <f>'Politiek gesprek (sessie) '!C22</f>
        <v>0</v>
      </c>
      <c r="D22" s="63"/>
      <c r="E22" s="62"/>
      <c r="F22" s="62"/>
      <c r="G22" s="91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</row>
    <row r="23" spans="1:19" ht="32.25" customHeight="1" x14ac:dyDescent="0.25">
      <c r="A23" s="73">
        <f>'Politiek gesprek (sessie) '!A23</f>
        <v>0</v>
      </c>
      <c r="B23" s="74">
        <f>'Politiek gesprek (sessie) '!B23</f>
        <v>0</v>
      </c>
      <c r="C23" s="75">
        <f>'Politiek gesprek (sessie) '!C23</f>
        <v>0</v>
      </c>
      <c r="D23" s="63"/>
      <c r="E23" s="62"/>
      <c r="F23" s="62"/>
      <c r="G23" s="91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</row>
    <row r="24" spans="1:19" ht="32.25" customHeight="1" x14ac:dyDescent="0.25">
      <c r="A24" s="73">
        <f>'Politiek gesprek (sessie) '!A24</f>
        <v>0</v>
      </c>
      <c r="B24" s="74">
        <f>'Politiek gesprek (sessie) '!B24</f>
        <v>0</v>
      </c>
      <c r="C24" s="75">
        <f>'Politiek gesprek (sessie) '!C24</f>
        <v>0</v>
      </c>
      <c r="D24" s="63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pans="1:19" ht="32.25" customHeight="1" x14ac:dyDescent="0.25">
      <c r="A25" s="73">
        <f>'Politiek gesprek (sessie) '!A25</f>
        <v>0</v>
      </c>
      <c r="B25" s="74">
        <f>'Politiek gesprek (sessie) '!B25</f>
        <v>0</v>
      </c>
      <c r="C25" s="75">
        <f>'Politiek gesprek (sessie) '!C25</f>
        <v>0</v>
      </c>
      <c r="D25" s="63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pans="1:19" ht="32.25" customHeight="1" x14ac:dyDescent="0.25">
      <c r="A26" s="73">
        <f>'Politiek gesprek (sessie) '!A26</f>
        <v>0</v>
      </c>
      <c r="B26" s="74">
        <f>'Politiek gesprek (sessie) '!B26</f>
        <v>0</v>
      </c>
      <c r="C26" s="75">
        <f>'Politiek gesprek (sessie) '!C26</f>
        <v>0</v>
      </c>
      <c r="D26" s="63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</row>
    <row r="27" spans="1:19" ht="32.25" customHeight="1" x14ac:dyDescent="0.25">
      <c r="A27" s="73">
        <f>'Politiek gesprek (sessie) '!A27</f>
        <v>0</v>
      </c>
      <c r="B27" s="74">
        <f>'Politiek gesprek (sessie) '!B27</f>
        <v>0</v>
      </c>
      <c r="C27" s="75">
        <f>'Politiek gesprek (sessie) '!C27</f>
        <v>0</v>
      </c>
      <c r="D27" s="63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</row>
    <row r="28" spans="1:19" ht="32.25" customHeight="1" x14ac:dyDescent="0.25">
      <c r="A28" s="73">
        <f>'Politiek gesprek (sessie) '!A28</f>
        <v>0</v>
      </c>
      <c r="B28" s="74">
        <f>'Politiek gesprek (sessie) '!B28</f>
        <v>0</v>
      </c>
      <c r="C28" s="75">
        <f>'Politiek gesprek (sessie) '!C28</f>
        <v>0</v>
      </c>
      <c r="D28" s="63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</row>
    <row r="29" spans="1:19" ht="32.25" customHeight="1" x14ac:dyDescent="0.25">
      <c r="A29" s="73">
        <f>'Politiek gesprek (sessie) '!A29</f>
        <v>0</v>
      </c>
      <c r="B29" s="74">
        <f>'Politiek gesprek (sessie) '!B29</f>
        <v>0</v>
      </c>
      <c r="C29" s="75">
        <f>'Politiek gesprek (sessie) '!C29</f>
        <v>0</v>
      </c>
      <c r="D29" s="63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</row>
    <row r="30" spans="1:19" ht="32.25" customHeight="1" x14ac:dyDescent="0.25">
      <c r="A30" s="73">
        <f>'Politiek gesprek (sessie) '!A30</f>
        <v>0</v>
      </c>
      <c r="B30" s="74">
        <f>'Politiek gesprek (sessie) '!B30</f>
        <v>0</v>
      </c>
      <c r="C30" s="75">
        <f>'Politiek gesprek (sessie) '!C30</f>
        <v>0</v>
      </c>
      <c r="D30" s="63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</row>
    <row r="31" spans="1:19" ht="32.25" customHeight="1" x14ac:dyDescent="0.25">
      <c r="A31" s="73">
        <f>'Politiek gesprek (sessie) '!A31</f>
        <v>0</v>
      </c>
      <c r="B31" s="74">
        <f>'Politiek gesprek (sessie) '!B31</f>
        <v>0</v>
      </c>
      <c r="C31" s="75">
        <f>'Politiek gesprek (sessie) '!C31</f>
        <v>0</v>
      </c>
      <c r="D31" s="63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</row>
    <row r="32" spans="1:19" ht="32.25" customHeight="1" x14ac:dyDescent="0.25">
      <c r="A32" s="73">
        <f>'Politiek gesprek (sessie) '!A32</f>
        <v>0</v>
      </c>
      <c r="B32" s="74">
        <f>'Politiek gesprek (sessie) '!B32</f>
        <v>0</v>
      </c>
      <c r="C32" s="75">
        <f>'Politiek gesprek (sessie) '!C32</f>
        <v>0</v>
      </c>
      <c r="D32" s="63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</row>
    <row r="33" spans="1:19" ht="32.25" customHeight="1" x14ac:dyDescent="0.25">
      <c r="A33" s="73">
        <f>'Politiek gesprek (sessie) '!A33</f>
        <v>0</v>
      </c>
      <c r="B33" s="74">
        <f>'Politiek gesprek (sessie) '!B33</f>
        <v>0</v>
      </c>
      <c r="C33" s="75">
        <f>'Politiek gesprek (sessie) '!C33</f>
        <v>0</v>
      </c>
      <c r="D33" s="63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</row>
    <row r="34" spans="1:19" ht="32.25" customHeight="1" x14ac:dyDescent="0.25">
      <c r="A34" s="73">
        <f>'Politiek gesprek (sessie) '!A34</f>
        <v>0</v>
      </c>
      <c r="B34" s="74">
        <f>'Politiek gesprek (sessie) '!B34</f>
        <v>0</v>
      </c>
      <c r="C34" s="75">
        <f>'Politiek gesprek (sessie) '!C34</f>
        <v>0</v>
      </c>
      <c r="D34" s="63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</row>
    <row r="35" spans="1:19" ht="32.25" customHeight="1" x14ac:dyDescent="0.25">
      <c r="A35" s="73">
        <f>'Politiek gesprek (sessie) '!A35</f>
        <v>0</v>
      </c>
      <c r="B35" s="74">
        <f>'Politiek gesprek (sessie) '!B35</f>
        <v>0</v>
      </c>
      <c r="C35" s="75">
        <f>'Politiek gesprek (sessie) '!C35</f>
        <v>0</v>
      </c>
      <c r="D35" s="63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</row>
    <row r="36" spans="1:19" ht="32.25" customHeight="1" x14ac:dyDescent="0.25">
      <c r="A36" s="73">
        <f>'Politiek gesprek (sessie) '!A36</f>
        <v>0</v>
      </c>
      <c r="B36" s="74">
        <f>'Politiek gesprek (sessie) '!B36</f>
        <v>0</v>
      </c>
      <c r="C36" s="75">
        <f>'Politiek gesprek (sessie) '!C36</f>
        <v>0</v>
      </c>
      <c r="D36" s="63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19" ht="32.25" customHeight="1" x14ac:dyDescent="0.25">
      <c r="A37" s="73">
        <f>'Politiek gesprek (sessie) '!A37</f>
        <v>0</v>
      </c>
      <c r="B37" s="74">
        <f>'Politiek gesprek (sessie) '!B37</f>
        <v>0</v>
      </c>
      <c r="C37" s="75">
        <f>'Politiek gesprek (sessie) '!C37</f>
        <v>0</v>
      </c>
      <c r="D37" s="63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</row>
    <row r="38" spans="1:19" ht="32.25" customHeight="1" x14ac:dyDescent="0.25">
      <c r="A38" s="73">
        <f>'Politiek gesprek (sessie) '!A38</f>
        <v>0</v>
      </c>
      <c r="B38" s="74">
        <f>'Politiek gesprek (sessie) '!B38</f>
        <v>0</v>
      </c>
      <c r="C38" s="75">
        <f>'Politiek gesprek (sessie) '!C38</f>
        <v>0</v>
      </c>
      <c r="D38" s="63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</row>
    <row r="39" spans="1:19" ht="32.25" customHeight="1" x14ac:dyDescent="0.25">
      <c r="A39" s="73">
        <f>'Politiek gesprek (sessie) '!A39</f>
        <v>0</v>
      </c>
      <c r="B39" s="74">
        <f>'Politiek gesprek (sessie) '!B39</f>
        <v>0</v>
      </c>
      <c r="C39" s="75">
        <f>'Politiek gesprek (sessie) '!C39</f>
        <v>0</v>
      </c>
      <c r="D39" s="63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</row>
    <row r="40" spans="1:19" ht="32.25" customHeight="1" x14ac:dyDescent="0.25">
      <c r="A40" s="73">
        <f>'Politiek gesprek (sessie) '!A40</f>
        <v>0</v>
      </c>
      <c r="B40" s="74">
        <f>'Politiek gesprek (sessie) '!B40</f>
        <v>0</v>
      </c>
      <c r="C40" s="75">
        <f>'Politiek gesprek (sessie) '!C40</f>
        <v>0</v>
      </c>
      <c r="D40" s="63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</row>
    <row r="41" spans="1:19" ht="32.25" customHeight="1" x14ac:dyDescent="0.25">
      <c r="A41" s="73">
        <f>'Politiek gesprek (sessie) '!A41</f>
        <v>0</v>
      </c>
      <c r="B41" s="74">
        <f>'Politiek gesprek (sessie) '!B41</f>
        <v>0</v>
      </c>
      <c r="C41" s="75">
        <f>'Politiek gesprek (sessie) '!C41</f>
        <v>0</v>
      </c>
      <c r="D41" s="63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</row>
    <row r="42" spans="1:19" ht="32.25" customHeight="1" x14ac:dyDescent="0.25">
      <c r="A42" s="73">
        <f>'Politiek gesprek (sessie) '!A42</f>
        <v>0</v>
      </c>
      <c r="B42" s="74">
        <f>'Politiek gesprek (sessie) '!B42</f>
        <v>0</v>
      </c>
      <c r="C42" s="75">
        <f>'Politiek gesprek (sessie) '!C42</f>
        <v>0</v>
      </c>
      <c r="D42" s="63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</row>
    <row r="43" spans="1:19" ht="32.25" customHeight="1" x14ac:dyDescent="0.25">
      <c r="A43" s="73">
        <f>'Politiek gesprek (sessie) '!A43</f>
        <v>0</v>
      </c>
      <c r="B43" s="74">
        <f>'Politiek gesprek (sessie) '!B43</f>
        <v>0</v>
      </c>
      <c r="C43" s="75">
        <f>'Politiek gesprek (sessie) '!C43</f>
        <v>0</v>
      </c>
      <c r="D43" s="63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</row>
    <row r="44" spans="1:19" ht="32.25" customHeight="1" x14ac:dyDescent="0.25">
      <c r="A44" s="73">
        <f>'Politiek gesprek (sessie) '!A44</f>
        <v>0</v>
      </c>
      <c r="B44" s="74">
        <f>'Politiek gesprek (sessie) '!B44</f>
        <v>0</v>
      </c>
      <c r="C44" s="75">
        <f>'Politiek gesprek (sessie) '!C44</f>
        <v>0</v>
      </c>
      <c r="D44" s="63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</row>
    <row r="45" spans="1:19" ht="32.25" customHeight="1" x14ac:dyDescent="0.25">
      <c r="A45" s="73">
        <f>'Politiek gesprek (sessie) '!A45</f>
        <v>0</v>
      </c>
      <c r="B45" s="74">
        <f>'Politiek gesprek (sessie) '!B45</f>
        <v>0</v>
      </c>
      <c r="C45" s="75">
        <f>'Politiek gesprek (sessie) '!C45</f>
        <v>0</v>
      </c>
      <c r="D45" s="63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</row>
    <row r="46" spans="1:19" ht="32.25" customHeight="1" x14ac:dyDescent="0.25">
      <c r="A46" s="73">
        <f>'Politiek gesprek (sessie) '!A46</f>
        <v>0</v>
      </c>
      <c r="B46" s="74">
        <f>'Politiek gesprek (sessie) '!B46</f>
        <v>0</v>
      </c>
      <c r="C46" s="75">
        <f>'Politiek gesprek (sessie) '!C46</f>
        <v>0</v>
      </c>
      <c r="D46" s="63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</row>
    <row r="47" spans="1:19" ht="32.25" customHeight="1" x14ac:dyDescent="0.25">
      <c r="A47" s="73">
        <f>'Politiek gesprek (sessie) '!A47</f>
        <v>0</v>
      </c>
      <c r="B47" s="74">
        <f>'Politiek gesprek (sessie) '!B47</f>
        <v>0</v>
      </c>
      <c r="C47" s="75">
        <f>'Politiek gesprek (sessie) '!C47</f>
        <v>0</v>
      </c>
      <c r="D47" s="63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</row>
    <row r="48" spans="1:19" ht="32.25" customHeight="1" x14ac:dyDescent="0.25">
      <c r="A48" s="73">
        <f>'Politiek gesprek (sessie) '!A48</f>
        <v>0</v>
      </c>
      <c r="B48" s="74">
        <f>'Politiek gesprek (sessie) '!B48</f>
        <v>0</v>
      </c>
      <c r="C48" s="75">
        <f>'Politiek gesprek (sessie) '!C48</f>
        <v>0</v>
      </c>
      <c r="D48" s="63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</row>
    <row r="49" spans="1:19" ht="32.25" customHeight="1" x14ac:dyDescent="0.25">
      <c r="A49" s="73">
        <f>'Politiek gesprek (sessie) '!A49</f>
        <v>0</v>
      </c>
      <c r="B49" s="74">
        <f>'Politiek gesprek (sessie) '!B49</f>
        <v>0</v>
      </c>
      <c r="C49" s="75">
        <f>'Politiek gesprek (sessie) '!C49</f>
        <v>0</v>
      </c>
      <c r="D49" s="63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</row>
    <row r="50" spans="1:19" ht="32.25" customHeight="1" x14ac:dyDescent="0.25">
      <c r="A50" s="73">
        <f>'Politiek gesprek (sessie) '!A50</f>
        <v>0</v>
      </c>
      <c r="B50" s="74">
        <f>'Politiek gesprek (sessie) '!B50</f>
        <v>0</v>
      </c>
      <c r="C50" s="75">
        <f>'Politiek gesprek (sessie) '!C50</f>
        <v>0</v>
      </c>
      <c r="D50" s="63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</row>
    <row r="51" spans="1:19" ht="32.25" customHeight="1" x14ac:dyDescent="0.25">
      <c r="A51" s="73">
        <f>'Politiek gesprek (sessie) '!A51</f>
        <v>0</v>
      </c>
      <c r="B51" s="74">
        <f>'Politiek gesprek (sessie) '!B51</f>
        <v>0</v>
      </c>
      <c r="C51" s="75">
        <f>'Politiek gesprek (sessie) '!C51</f>
        <v>0</v>
      </c>
      <c r="D51" s="63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</row>
    <row r="52" spans="1:19" ht="32.25" customHeight="1" x14ac:dyDescent="0.25">
      <c r="A52" s="73">
        <f>'Politiek gesprek (sessie) '!A52</f>
        <v>0</v>
      </c>
      <c r="B52" s="74">
        <f>'Politiek gesprek (sessie) '!B52</f>
        <v>0</v>
      </c>
      <c r="C52" s="75">
        <f>'Politiek gesprek (sessie) '!C52</f>
        <v>0</v>
      </c>
      <c r="D52" s="63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</row>
    <row r="53" spans="1:19" ht="32.25" customHeight="1" x14ac:dyDescent="0.25">
      <c r="A53" s="73">
        <f>'Politiek gesprek (sessie) '!A53</f>
        <v>0</v>
      </c>
      <c r="B53" s="74">
        <f>'Politiek gesprek (sessie) '!B53</f>
        <v>0</v>
      </c>
      <c r="C53" s="75">
        <f>'Politiek gesprek (sessie) '!C53</f>
        <v>0</v>
      </c>
      <c r="D53" s="63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</row>
    <row r="54" spans="1:19" ht="32.25" customHeight="1" x14ac:dyDescent="0.25">
      <c r="A54" s="73">
        <f>'Politiek gesprek (sessie) '!A54</f>
        <v>0</v>
      </c>
      <c r="B54" s="74">
        <f>'Politiek gesprek (sessie) '!B54</f>
        <v>0</v>
      </c>
      <c r="C54" s="75">
        <f>'Politiek gesprek (sessie) '!C54</f>
        <v>0</v>
      </c>
      <c r="D54" s="63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</row>
    <row r="55" spans="1:19" ht="32.25" customHeight="1" x14ac:dyDescent="0.25">
      <c r="A55" s="73">
        <f>'Politiek gesprek (sessie) '!A55</f>
        <v>0</v>
      </c>
      <c r="B55" s="74">
        <f>'Politiek gesprek (sessie) '!B55</f>
        <v>0</v>
      </c>
      <c r="C55" s="75">
        <f>'Politiek gesprek (sessie) '!C55</f>
        <v>0</v>
      </c>
      <c r="D55" s="63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</row>
    <row r="56" spans="1:19" ht="32.25" customHeight="1" x14ac:dyDescent="0.25">
      <c r="A56" s="73">
        <f>'Politiek gesprek (sessie) '!A56</f>
        <v>0</v>
      </c>
      <c r="B56" s="74">
        <f>'Politiek gesprek (sessie) '!B56</f>
        <v>0</v>
      </c>
      <c r="C56" s="75">
        <f>'Politiek gesprek (sessie) '!C56</f>
        <v>0</v>
      </c>
      <c r="D56" s="63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</row>
    <row r="57" spans="1:19" ht="32.25" customHeight="1" x14ac:dyDescent="0.25">
      <c r="A57" s="73">
        <f>'Politiek gesprek (sessie) '!A57</f>
        <v>0</v>
      </c>
      <c r="B57" s="74">
        <f>'Politiek gesprek (sessie) '!B57</f>
        <v>0</v>
      </c>
      <c r="C57" s="75">
        <f>'Politiek gesprek (sessie) '!C57</f>
        <v>0</v>
      </c>
      <c r="D57" s="63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</row>
    <row r="58" spans="1:19" ht="32.25" customHeight="1" x14ac:dyDescent="0.25">
      <c r="A58" s="73">
        <f>'Politiek gesprek (sessie) '!A58</f>
        <v>0</v>
      </c>
      <c r="B58" s="74">
        <f>'Politiek gesprek (sessie) '!B58</f>
        <v>0</v>
      </c>
      <c r="C58" s="75">
        <f>'Politiek gesprek (sessie) '!C58</f>
        <v>0</v>
      </c>
      <c r="D58" s="63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</row>
    <row r="59" spans="1:19" ht="32.25" customHeight="1" x14ac:dyDescent="0.25">
      <c r="A59" s="73">
        <f>'Politiek gesprek (sessie) '!A59</f>
        <v>0</v>
      </c>
      <c r="B59" s="74">
        <f>'Politiek gesprek (sessie) '!B59</f>
        <v>0</v>
      </c>
      <c r="C59" s="75">
        <f>'Politiek gesprek (sessie) '!C59</f>
        <v>0</v>
      </c>
      <c r="D59" s="63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0" spans="1:19" ht="32.25" customHeight="1" x14ac:dyDescent="0.25">
      <c r="A60" s="73">
        <f>'Politiek gesprek (sessie) '!A60</f>
        <v>0</v>
      </c>
      <c r="B60" s="74">
        <f>'Politiek gesprek (sessie) '!B60</f>
        <v>0</v>
      </c>
      <c r="C60" s="75">
        <f>'Politiek gesprek (sessie) '!C60</f>
        <v>0</v>
      </c>
      <c r="D60" s="63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</row>
    <row r="61" spans="1:19" ht="32.25" customHeight="1" x14ac:dyDescent="0.25">
      <c r="A61" s="73">
        <f>'Politiek gesprek (sessie) '!A61</f>
        <v>0</v>
      </c>
      <c r="B61" s="74">
        <f>'Politiek gesprek (sessie) '!B61</f>
        <v>0</v>
      </c>
      <c r="C61" s="75">
        <f>'Politiek gesprek (sessie) '!C61</f>
        <v>0</v>
      </c>
      <c r="D61" s="63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</row>
    <row r="62" spans="1:19" ht="32.25" customHeight="1" x14ac:dyDescent="0.25">
      <c r="A62" s="73">
        <f>'Politiek gesprek (sessie) '!A62</f>
        <v>0</v>
      </c>
      <c r="B62" s="74">
        <f>'Politiek gesprek (sessie) '!B62</f>
        <v>0</v>
      </c>
      <c r="C62" s="75">
        <f>'Politiek gesprek (sessie) '!C62</f>
        <v>0</v>
      </c>
      <c r="D62" s="63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</row>
    <row r="63" spans="1:19" ht="32.25" customHeight="1" x14ac:dyDescent="0.25">
      <c r="A63" s="73">
        <f>'Politiek gesprek (sessie) '!A63</f>
        <v>0</v>
      </c>
      <c r="B63" s="74">
        <f>'Politiek gesprek (sessie) '!B63</f>
        <v>0</v>
      </c>
      <c r="C63" s="75">
        <f>'Politiek gesprek (sessie) '!C63</f>
        <v>0</v>
      </c>
      <c r="D63" s="63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</row>
    <row r="64" spans="1:19" ht="32.25" customHeight="1" x14ac:dyDescent="0.25">
      <c r="A64" s="73">
        <f>'Politiek gesprek (sessie) '!A64</f>
        <v>0</v>
      </c>
      <c r="B64" s="74">
        <f>'Politiek gesprek (sessie) '!B64</f>
        <v>0</v>
      </c>
      <c r="C64" s="75">
        <f>'Politiek gesprek (sessie) '!C64</f>
        <v>0</v>
      </c>
      <c r="D64" s="63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</row>
    <row r="65" spans="1:19" ht="32.25" customHeight="1" x14ac:dyDescent="0.25">
      <c r="A65" s="73">
        <f>'Politiek gesprek (sessie) '!A65</f>
        <v>0</v>
      </c>
      <c r="B65" s="74">
        <f>'Politiek gesprek (sessie) '!B65</f>
        <v>0</v>
      </c>
      <c r="C65" s="75">
        <f>'Politiek gesprek (sessie) '!C65</f>
        <v>0</v>
      </c>
      <c r="D65" s="63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</row>
    <row r="66" spans="1:19" ht="32.25" customHeight="1" x14ac:dyDescent="0.25">
      <c r="A66" s="73">
        <f>'Politiek gesprek (sessie) '!A66</f>
        <v>0</v>
      </c>
      <c r="B66" s="74">
        <f>'Politiek gesprek (sessie) '!B66</f>
        <v>0</v>
      </c>
      <c r="C66" s="75">
        <f>'Politiek gesprek (sessie) '!C66</f>
        <v>0</v>
      </c>
      <c r="D66" s="63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</row>
    <row r="67" spans="1:19" ht="32.25" customHeight="1" x14ac:dyDescent="0.25">
      <c r="A67" s="73">
        <f>'Politiek gesprek (sessie) '!A67</f>
        <v>0</v>
      </c>
      <c r="B67" s="74">
        <f>'Politiek gesprek (sessie) '!B67</f>
        <v>0</v>
      </c>
      <c r="C67" s="75">
        <f>'Politiek gesprek (sessie) '!C67</f>
        <v>0</v>
      </c>
      <c r="D67" s="63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</row>
    <row r="68" spans="1:19" ht="32.25" customHeight="1" x14ac:dyDescent="0.25">
      <c r="A68" s="73">
        <f>'Politiek gesprek (sessie) '!A68</f>
        <v>0</v>
      </c>
      <c r="B68" s="74">
        <f>'Politiek gesprek (sessie) '!B68</f>
        <v>0</v>
      </c>
      <c r="C68" s="75">
        <f>'Politiek gesprek (sessie) '!C68</f>
        <v>0</v>
      </c>
      <c r="D68" s="63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</row>
    <row r="69" spans="1:19" ht="32.25" customHeight="1" x14ac:dyDescent="0.25">
      <c r="A69" s="73">
        <f>'Politiek gesprek (sessie) '!A69</f>
        <v>0</v>
      </c>
      <c r="B69" s="74">
        <f>'Politiek gesprek (sessie) '!B69</f>
        <v>0</v>
      </c>
      <c r="C69" s="75">
        <f>'Politiek gesprek (sessie) '!C69</f>
        <v>0</v>
      </c>
      <c r="D69" s="63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</row>
    <row r="70" spans="1:19" ht="32.25" customHeight="1" x14ac:dyDescent="0.25">
      <c r="A70" s="73">
        <f>'Politiek gesprek (sessie) '!A70</f>
        <v>0</v>
      </c>
      <c r="B70" s="74">
        <f>'Politiek gesprek (sessie) '!B70</f>
        <v>0</v>
      </c>
      <c r="C70" s="75">
        <f>'Politiek gesprek (sessie) '!C70</f>
        <v>0</v>
      </c>
      <c r="D70" s="63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</row>
    <row r="71" spans="1:19" ht="32.25" customHeight="1" x14ac:dyDescent="0.25">
      <c r="A71" s="73">
        <f>'Politiek gesprek (sessie) '!A71</f>
        <v>0</v>
      </c>
      <c r="B71" s="74">
        <f>'Politiek gesprek (sessie) '!B71</f>
        <v>0</v>
      </c>
      <c r="C71" s="75">
        <f>'Politiek gesprek (sessie) '!C71</f>
        <v>0</v>
      </c>
      <c r="D71" s="63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</row>
    <row r="72" spans="1:19" ht="32.25" customHeight="1" x14ac:dyDescent="0.25">
      <c r="A72" s="73">
        <f>'Politiek gesprek (sessie) '!A72</f>
        <v>0</v>
      </c>
      <c r="B72" s="74">
        <f>'Politiek gesprek (sessie) '!B72</f>
        <v>0</v>
      </c>
      <c r="C72" s="75">
        <f>'Politiek gesprek (sessie) '!C72</f>
        <v>0</v>
      </c>
      <c r="D72" s="63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</row>
    <row r="73" spans="1:19" ht="32.25" customHeight="1" x14ac:dyDescent="0.25">
      <c r="A73" s="73">
        <f>'Politiek gesprek (sessie) '!A73</f>
        <v>0</v>
      </c>
      <c r="B73" s="74">
        <f>'Politiek gesprek (sessie) '!B73</f>
        <v>0</v>
      </c>
      <c r="C73" s="75">
        <f>'Politiek gesprek (sessie) '!C73</f>
        <v>0</v>
      </c>
      <c r="D73" s="63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</row>
    <row r="74" spans="1:19" ht="32.25" customHeight="1" x14ac:dyDescent="0.25">
      <c r="A74" s="73">
        <f>'Politiek gesprek (sessie) '!A74</f>
        <v>0</v>
      </c>
      <c r="B74" s="74">
        <f>'Politiek gesprek (sessie) '!B74</f>
        <v>0</v>
      </c>
      <c r="C74" s="75">
        <f>'Politiek gesprek (sessie) '!C74</f>
        <v>0</v>
      </c>
      <c r="D74" s="63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</row>
    <row r="75" spans="1:19" ht="32.25" customHeight="1" x14ac:dyDescent="0.25">
      <c r="A75" s="73">
        <f>'Politiek gesprek (sessie) '!A75</f>
        <v>0</v>
      </c>
      <c r="B75" s="74">
        <f>'Politiek gesprek (sessie) '!B75</f>
        <v>0</v>
      </c>
      <c r="C75" s="75">
        <f>'Politiek gesprek (sessie) '!C75</f>
        <v>0</v>
      </c>
      <c r="D75" s="63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</row>
    <row r="76" spans="1:19" ht="32.25" customHeight="1" x14ac:dyDescent="0.25">
      <c r="A76" s="10"/>
      <c r="B76" s="7"/>
      <c r="C76" s="8"/>
      <c r="D76" s="8"/>
    </row>
    <row r="77" spans="1:19" ht="32.25" customHeight="1" x14ac:dyDescent="0.25">
      <c r="A77" s="10"/>
      <c r="B77" s="7"/>
      <c r="C77" s="8"/>
      <c r="D77" s="8"/>
    </row>
    <row r="78" spans="1:19" ht="32.25" customHeight="1" x14ac:dyDescent="0.25">
      <c r="A78" s="10"/>
      <c r="B78" s="7"/>
      <c r="C78" s="8"/>
      <c r="D78" s="8"/>
    </row>
    <row r="79" spans="1:19" ht="32.25" customHeight="1" x14ac:dyDescent="0.25">
      <c r="A79" s="10"/>
      <c r="B79" s="7"/>
      <c r="C79" s="8"/>
      <c r="D79" s="8"/>
    </row>
    <row r="80" spans="1:19" ht="32.25" customHeight="1" x14ac:dyDescent="0.25">
      <c r="A80" s="10"/>
      <c r="B80" s="7"/>
      <c r="C80" s="8"/>
      <c r="D80" s="8"/>
    </row>
    <row r="81" spans="1:4" ht="32.25" customHeight="1" x14ac:dyDescent="0.25">
      <c r="A81" s="10"/>
      <c r="B81" s="7"/>
      <c r="C81" s="8"/>
      <c r="D81" s="8"/>
    </row>
    <row r="82" spans="1:4" ht="32.25" customHeight="1" x14ac:dyDescent="0.25">
      <c r="A82" s="10"/>
      <c r="B82" s="7"/>
      <c r="C82" s="8"/>
      <c r="D82" s="8"/>
    </row>
    <row r="83" spans="1:4" ht="32.25" customHeight="1" x14ac:dyDescent="0.25">
      <c r="A83" s="10"/>
      <c r="B83" s="7"/>
      <c r="C83" s="8"/>
      <c r="D83" s="8"/>
    </row>
    <row r="84" spans="1:4" ht="32.25" customHeight="1" x14ac:dyDescent="0.25">
      <c r="A84" s="10"/>
      <c r="B84" s="7"/>
      <c r="C84" s="8"/>
      <c r="D84" s="8"/>
    </row>
    <row r="85" spans="1:4" ht="32.25" customHeight="1" x14ac:dyDescent="0.25">
      <c r="A85" s="10"/>
      <c r="B85" s="7"/>
      <c r="C85" s="8"/>
      <c r="D85" s="8"/>
    </row>
    <row r="86" spans="1:4" ht="32.25" customHeight="1" x14ac:dyDescent="0.25">
      <c r="A86" s="10"/>
      <c r="B86" s="7"/>
      <c r="C86" s="8"/>
      <c r="D86" s="8"/>
    </row>
    <row r="87" spans="1:4" ht="32.25" customHeight="1" x14ac:dyDescent="0.25">
      <c r="A87" s="10"/>
      <c r="B87" s="7"/>
      <c r="C87" s="8"/>
      <c r="D87" s="8"/>
    </row>
    <row r="88" spans="1:4" ht="32.25" customHeight="1" x14ac:dyDescent="0.25">
      <c r="A88" s="10"/>
      <c r="B88" s="7"/>
      <c r="C88" s="8"/>
      <c r="D88" s="8"/>
    </row>
    <row r="89" spans="1:4" ht="32.25" customHeight="1" x14ac:dyDescent="0.25">
      <c r="A89" s="10"/>
      <c r="B89" s="7"/>
      <c r="C89" s="8"/>
      <c r="D89" s="8"/>
    </row>
    <row r="90" spans="1:4" ht="32.25" customHeight="1" x14ac:dyDescent="0.25">
      <c r="A90" s="10"/>
      <c r="B90" s="7"/>
      <c r="C90" s="8"/>
      <c r="D90" s="8"/>
    </row>
    <row r="91" spans="1:4" ht="32.25" customHeight="1" x14ac:dyDescent="0.25">
      <c r="A91" s="10"/>
      <c r="B91" s="7"/>
      <c r="C91" s="8"/>
      <c r="D91" s="8"/>
    </row>
    <row r="92" spans="1:4" ht="32.25" customHeight="1" x14ac:dyDescent="0.25">
      <c r="A92" s="10"/>
      <c r="B92" s="7"/>
      <c r="C92" s="8"/>
      <c r="D92" s="8"/>
    </row>
    <row r="93" spans="1:4" ht="32.25" customHeight="1" x14ac:dyDescent="0.25">
      <c r="A93" s="10"/>
      <c r="B93" s="7"/>
      <c r="C93" s="8"/>
      <c r="D93" s="8"/>
    </row>
    <row r="94" spans="1:4" ht="32.25" customHeight="1" x14ac:dyDescent="0.25">
      <c r="A94" s="10"/>
      <c r="B94" s="7"/>
      <c r="C94" s="8"/>
      <c r="D94" s="8"/>
    </row>
    <row r="95" spans="1:4" ht="32.25" customHeight="1" x14ac:dyDescent="0.25">
      <c r="A95" s="10"/>
      <c r="B95" s="7"/>
      <c r="C95" s="8"/>
      <c r="D95" s="8"/>
    </row>
    <row r="96" spans="1:4" ht="32.25" customHeight="1" x14ac:dyDescent="0.25">
      <c r="A96" s="10"/>
      <c r="B96" s="7"/>
      <c r="C96" s="8"/>
      <c r="D96" s="8"/>
    </row>
    <row r="97" spans="1:4" ht="32.25" customHeight="1" x14ac:dyDescent="0.25">
      <c r="A97" s="10"/>
      <c r="B97" s="7"/>
      <c r="C97" s="8"/>
      <c r="D97" s="8"/>
    </row>
    <row r="98" spans="1:4" ht="32.25" customHeight="1" x14ac:dyDescent="0.25">
      <c r="A98" s="10"/>
      <c r="B98" s="7"/>
      <c r="C98" s="8"/>
      <c r="D98" s="8"/>
    </row>
    <row r="99" spans="1:4" ht="32.25" customHeight="1" x14ac:dyDescent="0.25">
      <c r="A99" s="10"/>
      <c r="B99" s="7"/>
      <c r="C99" s="8"/>
      <c r="D99" s="8"/>
    </row>
    <row r="100" spans="1:4" ht="32.25" customHeight="1" x14ac:dyDescent="0.25">
      <c r="A100" s="10"/>
      <c r="B100" s="7"/>
      <c r="C100" s="8"/>
      <c r="D100" s="8"/>
    </row>
    <row r="101" spans="1:4" ht="32.25" customHeight="1" x14ac:dyDescent="0.25">
      <c r="A101" s="10"/>
      <c r="B101" s="7"/>
      <c r="C101" s="8"/>
      <c r="D101" s="8"/>
    </row>
    <row r="102" spans="1:4" ht="32.25" customHeight="1" x14ac:dyDescent="0.25">
      <c r="A102" s="10"/>
      <c r="B102" s="7"/>
      <c r="C102" s="8"/>
      <c r="D102" s="8"/>
    </row>
    <row r="103" spans="1:4" ht="32.25" customHeight="1" x14ac:dyDescent="0.25">
      <c r="A103" s="10"/>
      <c r="B103" s="7"/>
      <c r="C103" s="8"/>
      <c r="D103" s="8"/>
    </row>
    <row r="104" spans="1:4" ht="32.25" customHeight="1" x14ac:dyDescent="0.25">
      <c r="A104" s="10"/>
      <c r="B104" s="7"/>
      <c r="C104" s="8"/>
      <c r="D104" s="8"/>
    </row>
    <row r="105" spans="1:4" ht="32.25" customHeight="1" x14ac:dyDescent="0.25">
      <c r="A105" s="10"/>
      <c r="B105" s="7"/>
      <c r="C105" s="8"/>
      <c r="D105" s="8"/>
    </row>
    <row r="106" spans="1:4" ht="32.25" customHeight="1" x14ac:dyDescent="0.25">
      <c r="A106" s="10"/>
      <c r="B106" s="7"/>
      <c r="C106" s="8"/>
      <c r="D106" s="8"/>
    </row>
    <row r="107" spans="1:4" ht="32.25" customHeight="1" x14ac:dyDescent="0.25">
      <c r="A107" s="10"/>
      <c r="B107" s="7"/>
      <c r="C107" s="8"/>
      <c r="D107" s="8"/>
    </row>
    <row r="108" spans="1:4" ht="32.25" customHeight="1" x14ac:dyDescent="0.25">
      <c r="A108" s="10"/>
      <c r="B108" s="7"/>
      <c r="C108" s="8"/>
      <c r="D108" s="8"/>
    </row>
    <row r="109" spans="1:4" ht="32.25" customHeight="1" x14ac:dyDescent="0.25">
      <c r="A109" s="10"/>
      <c r="B109" s="7"/>
      <c r="C109" s="8"/>
      <c r="D109" s="8"/>
    </row>
    <row r="110" spans="1:4" ht="32.25" customHeight="1" x14ac:dyDescent="0.25">
      <c r="A110" s="10"/>
      <c r="B110" s="7"/>
      <c r="C110" s="8"/>
      <c r="D110" s="8"/>
    </row>
    <row r="111" spans="1:4" ht="32.25" customHeight="1" x14ac:dyDescent="0.25">
      <c r="A111" s="10"/>
      <c r="B111" s="7"/>
      <c r="C111" s="8"/>
      <c r="D111" s="8"/>
    </row>
    <row r="112" spans="1:4" ht="32.25" customHeight="1" x14ac:dyDescent="0.25">
      <c r="A112" s="10"/>
      <c r="B112" s="7"/>
      <c r="C112" s="8"/>
      <c r="D112" s="8"/>
    </row>
    <row r="113" spans="1:4" ht="32.25" customHeight="1" x14ac:dyDescent="0.25">
      <c r="A113" s="10"/>
      <c r="B113" s="7"/>
      <c r="C113" s="8"/>
      <c r="D113" s="8"/>
    </row>
    <row r="114" spans="1:4" ht="32.25" customHeight="1" x14ac:dyDescent="0.25">
      <c r="A114" s="10"/>
      <c r="B114" s="7"/>
      <c r="C114" s="8"/>
      <c r="D114" s="8"/>
    </row>
    <row r="115" spans="1:4" ht="32.25" customHeight="1" x14ac:dyDescent="0.25">
      <c r="A115" s="10"/>
      <c r="B115" s="7"/>
      <c r="C115" s="8"/>
      <c r="D115" s="8"/>
    </row>
    <row r="116" spans="1:4" ht="32.25" customHeight="1" x14ac:dyDescent="0.25">
      <c r="A116" s="10"/>
      <c r="B116" s="7"/>
      <c r="C116" s="8"/>
      <c r="D116" s="8"/>
    </row>
    <row r="117" spans="1:4" ht="32.25" customHeight="1" x14ac:dyDescent="0.25">
      <c r="A117" s="10"/>
      <c r="B117" s="7"/>
      <c r="C117" s="8"/>
      <c r="D117" s="8"/>
    </row>
    <row r="118" spans="1:4" ht="32.25" customHeight="1" x14ac:dyDescent="0.25">
      <c r="A118" s="10"/>
      <c r="B118" s="7"/>
      <c r="C118" s="8"/>
      <c r="D118" s="8"/>
    </row>
    <row r="119" spans="1:4" ht="32.25" customHeight="1" x14ac:dyDescent="0.25">
      <c r="A119" s="10"/>
      <c r="B119" s="7"/>
      <c r="C119" s="8"/>
      <c r="D119" s="8"/>
    </row>
    <row r="120" spans="1:4" ht="32.25" customHeight="1" x14ac:dyDescent="0.25">
      <c r="A120" s="10"/>
      <c r="B120" s="7"/>
      <c r="C120" s="8"/>
      <c r="D120" s="8"/>
    </row>
    <row r="121" spans="1:4" ht="32.25" customHeight="1" x14ac:dyDescent="0.25">
      <c r="A121" s="10"/>
      <c r="B121" s="7"/>
      <c r="C121" s="8"/>
      <c r="D121" s="8"/>
    </row>
    <row r="122" spans="1:4" ht="32.25" customHeight="1" x14ac:dyDescent="0.25">
      <c r="A122" s="10"/>
      <c r="B122" s="7"/>
      <c r="C122" s="8"/>
      <c r="D122" s="8"/>
    </row>
    <row r="123" spans="1:4" ht="32.25" customHeight="1" x14ac:dyDescent="0.25">
      <c r="A123" s="10"/>
      <c r="B123" s="7"/>
      <c r="C123" s="8"/>
      <c r="D123" s="8"/>
    </row>
    <row r="124" spans="1:4" ht="32.25" customHeight="1" x14ac:dyDescent="0.25">
      <c r="A124" s="10"/>
      <c r="B124" s="7"/>
      <c r="C124" s="8"/>
      <c r="D124" s="8"/>
    </row>
    <row r="125" spans="1:4" ht="32.25" customHeight="1" x14ac:dyDescent="0.25">
      <c r="A125" s="10"/>
      <c r="B125" s="7"/>
      <c r="C125" s="8"/>
      <c r="D125" s="8"/>
    </row>
    <row r="126" spans="1:4" ht="32.25" customHeight="1" x14ac:dyDescent="0.25">
      <c r="A126" s="10"/>
      <c r="B126" s="7"/>
      <c r="C126" s="8"/>
      <c r="D126" s="8"/>
    </row>
    <row r="127" spans="1:4" ht="32.25" customHeight="1" x14ac:dyDescent="0.25">
      <c r="A127" s="10"/>
      <c r="B127" s="7"/>
      <c r="C127" s="8"/>
      <c r="D127" s="8"/>
    </row>
    <row r="128" spans="1:4" ht="32.25" customHeight="1" x14ac:dyDescent="0.25">
      <c r="A128" s="10"/>
      <c r="B128" s="7"/>
      <c r="C128" s="8"/>
      <c r="D128" s="8"/>
    </row>
    <row r="129" spans="1:4" ht="32.25" customHeight="1" x14ac:dyDescent="0.25">
      <c r="A129" s="10"/>
      <c r="B129" s="7"/>
      <c r="C129" s="8"/>
      <c r="D129" s="8"/>
    </row>
    <row r="130" spans="1:4" ht="32.25" customHeight="1" x14ac:dyDescent="0.25">
      <c r="A130" s="10"/>
      <c r="B130" s="7"/>
      <c r="C130" s="8"/>
      <c r="D130" s="8"/>
    </row>
    <row r="131" spans="1:4" ht="32.25" customHeight="1" x14ac:dyDescent="0.25">
      <c r="A131" s="10"/>
      <c r="B131" s="7"/>
      <c r="C131" s="8"/>
      <c r="D131" s="8"/>
    </row>
    <row r="132" spans="1:4" ht="32.25" customHeight="1" x14ac:dyDescent="0.25">
      <c r="A132" s="10"/>
      <c r="B132" s="7"/>
      <c r="C132" s="8"/>
      <c r="D132" s="8"/>
    </row>
    <row r="133" spans="1:4" ht="32.25" customHeight="1" x14ac:dyDescent="0.25">
      <c r="A133" s="10"/>
      <c r="B133" s="7"/>
      <c r="C133" s="8"/>
      <c r="D133" s="8"/>
    </row>
    <row r="134" spans="1:4" ht="32.25" customHeight="1" x14ac:dyDescent="0.25">
      <c r="A134" s="10"/>
      <c r="B134" s="7"/>
      <c r="C134" s="8"/>
      <c r="D134" s="8"/>
    </row>
    <row r="135" spans="1:4" ht="32.25" customHeight="1" x14ac:dyDescent="0.25">
      <c r="A135" s="10"/>
      <c r="B135" s="7"/>
      <c r="C135" s="8"/>
      <c r="D135" s="8"/>
    </row>
    <row r="136" spans="1:4" ht="32.25" customHeight="1" x14ac:dyDescent="0.25">
      <c r="A136" s="10"/>
      <c r="B136" s="7"/>
      <c r="C136" s="8"/>
      <c r="D136" s="8"/>
    </row>
    <row r="137" spans="1:4" ht="32.25" customHeight="1" x14ac:dyDescent="0.25">
      <c r="A137" s="10"/>
      <c r="B137" s="7"/>
      <c r="C137" s="8"/>
      <c r="D137" s="8"/>
    </row>
  </sheetData>
  <sheetProtection sheet="1" objects="1" scenarios="1" deleteRows="0"/>
  <autoFilter ref="B2:C34" xr:uid="{00000000-0009-0000-0000-000000000000}"/>
  <conditionalFormatting sqref="A3:C75">
    <cfRule type="expression" dxfId="5" priority="2">
      <formula>$C3="brief aan de raad"</formula>
    </cfRule>
    <cfRule type="expression" dxfId="4" priority="1">
      <formula>$C3="raadsvoorstel"</formula>
    </cfRule>
  </conditionalFormatting>
  <dataValidations count="1">
    <dataValidation type="list" allowBlank="1" showInputMessage="1" showErrorMessage="1" sqref="O34:O75 O27:O32 O20:O23 C3:C75 O11 O13:O16 D21:D75" xr:uid="{A456D0DB-D9A2-42F6-AFF8-1A71FC13C1C5}">
      <formula1>Documentsoort</formula1>
    </dataValidation>
  </dataValidations>
  <printOptions gridLines="1"/>
  <pageMargins left="0.23622047244094491" right="0.23622047244094491" top="0.55118110236220474" bottom="0.35433070866141736" header="0.31496062992125984" footer="0.31496062992125984"/>
  <pageSetup paperSize="8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E2A6-26E7-45D7-B7AE-6B58AD58A1F3}">
  <sheetPr>
    <pageSetUpPr fitToPage="1"/>
  </sheetPr>
  <dimension ref="A1:T75"/>
  <sheetViews>
    <sheetView tabSelected="1" zoomScale="85" zoomScaleNormal="85" workbookViewId="0">
      <pane ySplit="2" topLeftCell="A3" activePane="bottomLeft" state="frozen"/>
      <selection activeCell="H8" sqref="H8"/>
      <selection pane="bottomLeft" activeCell="M7" sqref="M7"/>
    </sheetView>
  </sheetViews>
  <sheetFormatPr defaultRowHeight="32.25" customHeight="1" x14ac:dyDescent="0.25"/>
  <cols>
    <col min="1" max="1" width="4.85546875" style="11" customWidth="1"/>
    <col min="2" max="2" width="87" style="6" customWidth="1"/>
    <col min="3" max="3" width="21.42578125" style="6" bestFit="1" customWidth="1"/>
    <col min="4" max="4" width="19.7109375" style="6" hidden="1" customWidth="1"/>
    <col min="5" max="19" width="8.7109375" style="8" customWidth="1"/>
    <col min="20" max="20" width="32.7109375" style="7" bestFit="1" customWidth="1"/>
    <col min="21" max="22" width="6.7109375" style="6" customWidth="1"/>
    <col min="23" max="16384" width="9.140625" style="6"/>
  </cols>
  <sheetData>
    <row r="1" spans="1:20" ht="32.25" customHeight="1" x14ac:dyDescent="0.25">
      <c r="B1" s="28" t="s">
        <v>79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0" s="3" customFormat="1" ht="32.25" customHeight="1" x14ac:dyDescent="0.25">
      <c r="A2" s="51"/>
      <c r="B2" s="50" t="str">
        <f>'Politiek gesprek (sessie) '!B2</f>
        <v>Aangeboden stukken voor de raadsvergadering van 5 oktober 2021</v>
      </c>
      <c r="C2" s="52" t="s">
        <v>1</v>
      </c>
      <c r="D2" s="52" t="s">
        <v>0</v>
      </c>
      <c r="E2" s="43" t="s">
        <v>7</v>
      </c>
      <c r="F2" s="43" t="s">
        <v>2</v>
      </c>
      <c r="G2" s="43" t="s">
        <v>123</v>
      </c>
      <c r="H2" s="43" t="s">
        <v>4</v>
      </c>
      <c r="I2" s="43" t="s">
        <v>3</v>
      </c>
      <c r="J2" s="43" t="s">
        <v>119</v>
      </c>
      <c r="K2" s="43" t="s">
        <v>8</v>
      </c>
      <c r="L2" s="43" t="s">
        <v>31</v>
      </c>
      <c r="M2" s="43" t="s">
        <v>9</v>
      </c>
      <c r="N2" s="43" t="s">
        <v>10</v>
      </c>
      <c r="O2" s="43" t="s">
        <v>5</v>
      </c>
      <c r="P2" s="43" t="s">
        <v>11</v>
      </c>
      <c r="Q2" s="43" t="s">
        <v>12</v>
      </c>
      <c r="R2" s="43" t="s">
        <v>13</v>
      </c>
      <c r="S2" s="55" t="s">
        <v>14</v>
      </c>
      <c r="T2" s="29"/>
    </row>
    <row r="3" spans="1:20" s="3" customFormat="1" ht="32.25" customHeight="1" x14ac:dyDescent="0.25">
      <c r="A3" s="76">
        <f>'Politiek gesprek (sessie) '!A3</f>
        <v>258</v>
      </c>
      <c r="B3" s="77" t="str">
        <f>'Politiek gesprek (sessie) '!B3</f>
        <v>Informatienota over het Intebestuurlijk toezicht op de Wabo VTH taken</v>
      </c>
      <c r="C3" s="78" t="str">
        <f>'Politiek gesprek (sessie) '!C3</f>
        <v>informatienota</v>
      </c>
      <c r="D3" s="53"/>
      <c r="E3" s="89" t="s">
        <v>115</v>
      </c>
      <c r="F3" s="115" t="s">
        <v>112</v>
      </c>
      <c r="G3" s="92" t="s">
        <v>112</v>
      </c>
      <c r="H3" s="107" t="s">
        <v>120</v>
      </c>
      <c r="I3" s="88" t="s">
        <v>115</v>
      </c>
      <c r="J3" s="89" t="s">
        <v>115</v>
      </c>
      <c r="K3" s="88" t="s">
        <v>115</v>
      </c>
      <c r="L3" s="89" t="s">
        <v>115</v>
      </c>
      <c r="M3" s="89" t="s">
        <v>115</v>
      </c>
      <c r="N3" s="89" t="s">
        <v>115</v>
      </c>
      <c r="O3" s="121" t="s">
        <v>112</v>
      </c>
      <c r="P3" s="104" t="s">
        <v>115</v>
      </c>
      <c r="Q3" s="118" t="s">
        <v>117</v>
      </c>
      <c r="R3" s="89" t="s">
        <v>115</v>
      </c>
      <c r="S3" s="112" t="s">
        <v>117</v>
      </c>
      <c r="T3" s="29"/>
    </row>
    <row r="4" spans="1:20" ht="32.25" customHeight="1" x14ac:dyDescent="0.25">
      <c r="A4" s="76">
        <f>'Politiek gesprek (sessie) '!A4</f>
        <v>259</v>
      </c>
      <c r="B4" s="77" t="str">
        <f>'Politiek gesprek (sessie) '!B4</f>
        <v>Maandrapportage JEL augustus 2021</v>
      </c>
      <c r="C4" s="78" t="str">
        <f>'Politiek gesprek (sessie) '!C4</f>
        <v>overige</v>
      </c>
      <c r="D4" s="53"/>
      <c r="E4" s="89" t="s">
        <v>115</v>
      </c>
      <c r="F4" s="115" t="s">
        <v>112</v>
      </c>
      <c r="G4" s="92" t="s">
        <v>112</v>
      </c>
      <c r="H4" s="107" t="s">
        <v>120</v>
      </c>
      <c r="I4" s="88" t="s">
        <v>115</v>
      </c>
      <c r="J4" s="89" t="s">
        <v>115</v>
      </c>
      <c r="K4" s="88" t="s">
        <v>115</v>
      </c>
      <c r="L4" s="89" t="s">
        <v>115</v>
      </c>
      <c r="M4" s="89" t="s">
        <v>115</v>
      </c>
      <c r="N4" s="89" t="s">
        <v>115</v>
      </c>
      <c r="O4" s="121" t="s">
        <v>112</v>
      </c>
      <c r="P4" s="104" t="s">
        <v>115</v>
      </c>
      <c r="Q4" s="118" t="s">
        <v>117</v>
      </c>
      <c r="R4" s="89" t="s">
        <v>115</v>
      </c>
      <c r="S4" s="112" t="s">
        <v>117</v>
      </c>
    </row>
    <row r="5" spans="1:20" ht="32.25" customHeight="1" x14ac:dyDescent="0.25">
      <c r="A5" s="76">
        <f>'Politiek gesprek (sessie) '!A5</f>
        <v>260</v>
      </c>
      <c r="B5" s="77" t="str">
        <f>'Politiek gesprek (sessie) '!B5</f>
        <v>Concept Samenwerkingsafspraken MRA</v>
      </c>
      <c r="C5" s="78" t="str">
        <f>'Politiek gesprek (sessie) '!C5</f>
        <v>raadsvoorstel</v>
      </c>
      <c r="D5" s="53"/>
      <c r="E5" s="89" t="s">
        <v>115</v>
      </c>
      <c r="F5" s="115" t="s">
        <v>112</v>
      </c>
      <c r="G5" s="92" t="s">
        <v>112</v>
      </c>
      <c r="H5" s="107"/>
      <c r="I5" s="88" t="s">
        <v>115</v>
      </c>
      <c r="J5" s="89" t="s">
        <v>115</v>
      </c>
      <c r="K5" s="88" t="s">
        <v>115</v>
      </c>
      <c r="L5" s="89" t="s">
        <v>115</v>
      </c>
      <c r="M5" s="89" t="s">
        <v>115</v>
      </c>
      <c r="N5" s="89" t="s">
        <v>115</v>
      </c>
      <c r="O5" s="121" t="s">
        <v>112</v>
      </c>
      <c r="P5" s="104" t="s">
        <v>115</v>
      </c>
      <c r="Q5" s="118" t="s">
        <v>127</v>
      </c>
      <c r="R5" s="89" t="s">
        <v>115</v>
      </c>
      <c r="S5" s="112" t="s">
        <v>117</v>
      </c>
    </row>
    <row r="6" spans="1:20" ht="32.25" customHeight="1" x14ac:dyDescent="0.25">
      <c r="A6" s="76">
        <f>'Politiek gesprek (sessie) '!A6</f>
        <v>261</v>
      </c>
      <c r="B6" s="77" t="str">
        <f>'Politiek gesprek (sessie) '!B6</f>
        <v>Zienswijze begrotingswijziging 2022 OFGV en resultaatbestemming 2020</v>
      </c>
      <c r="C6" s="78" t="str">
        <f>'Politiek gesprek (sessie) '!C6</f>
        <v>Raadsvoorstel</v>
      </c>
      <c r="D6" s="53"/>
      <c r="E6" s="89" t="s">
        <v>115</v>
      </c>
      <c r="F6" s="115" t="s">
        <v>112</v>
      </c>
      <c r="G6" s="92" t="s">
        <v>112</v>
      </c>
      <c r="H6" s="107"/>
      <c r="I6" s="88" t="s">
        <v>115</v>
      </c>
      <c r="J6" s="89" t="s">
        <v>115</v>
      </c>
      <c r="K6" s="88" t="s">
        <v>115</v>
      </c>
      <c r="L6" s="89" t="s">
        <v>115</v>
      </c>
      <c r="M6" s="89" t="s">
        <v>115</v>
      </c>
      <c r="N6" s="89" t="s">
        <v>115</v>
      </c>
      <c r="O6" s="121" t="s">
        <v>112</v>
      </c>
      <c r="P6" s="104" t="s">
        <v>115</v>
      </c>
      <c r="Q6" s="118" t="s">
        <v>127</v>
      </c>
      <c r="R6" s="89" t="s">
        <v>115</v>
      </c>
      <c r="S6" s="112" t="s">
        <v>117</v>
      </c>
    </row>
    <row r="7" spans="1:20" ht="32.25" customHeight="1" x14ac:dyDescent="0.25">
      <c r="A7" s="76">
        <f>'Politiek gesprek (sessie) '!A7</f>
        <v>262</v>
      </c>
      <c r="B7" s="77" t="str">
        <f>'Politiek gesprek (sessie) '!B7</f>
        <v>Informatienota - update begrotingsproces 2022 - 2025</v>
      </c>
      <c r="C7" s="78" t="str">
        <f>'Politiek gesprek (sessie) '!C7</f>
        <v>informatienota</v>
      </c>
      <c r="D7" s="53"/>
      <c r="E7" s="89" t="s">
        <v>115</v>
      </c>
      <c r="F7" s="115" t="s">
        <v>112</v>
      </c>
      <c r="G7" s="92" t="s">
        <v>112</v>
      </c>
      <c r="H7" s="107" t="s">
        <v>120</v>
      </c>
      <c r="I7" s="88" t="s">
        <v>115</v>
      </c>
      <c r="J7" s="89" t="s">
        <v>115</v>
      </c>
      <c r="K7" s="88" t="s">
        <v>115</v>
      </c>
      <c r="L7" s="89" t="s">
        <v>115</v>
      </c>
      <c r="M7" s="89" t="s">
        <v>115</v>
      </c>
      <c r="N7" s="89" t="s">
        <v>115</v>
      </c>
      <c r="O7" s="121" t="s">
        <v>112</v>
      </c>
      <c r="P7" s="104" t="s">
        <v>115</v>
      </c>
      <c r="Q7" s="118" t="s">
        <v>116</v>
      </c>
      <c r="R7" s="89" t="s">
        <v>115</v>
      </c>
      <c r="S7" s="112" t="s">
        <v>117</v>
      </c>
    </row>
    <row r="8" spans="1:20" ht="32.25" customHeight="1" x14ac:dyDescent="0.25">
      <c r="A8" s="76">
        <f>'Politiek gesprek (sessie) '!A8</f>
        <v>263</v>
      </c>
      <c r="B8" s="77" t="str">
        <f>'Politiek gesprek (sessie) '!B8</f>
        <v>Aanpassing bebouwde komgrens houtopstanden WNb</v>
      </c>
      <c r="C8" s="78" t="str">
        <f>'Politiek gesprek (sessie) '!C8</f>
        <v>raadsvoorstel</v>
      </c>
      <c r="D8" s="53"/>
      <c r="E8" s="89" t="s">
        <v>115</v>
      </c>
      <c r="F8" s="115" t="s">
        <v>112</v>
      </c>
      <c r="G8" s="92" t="s">
        <v>112</v>
      </c>
      <c r="H8" s="107" t="s">
        <v>120</v>
      </c>
      <c r="I8" s="88" t="s">
        <v>115</v>
      </c>
      <c r="J8" s="89" t="s">
        <v>115</v>
      </c>
      <c r="K8" s="88" t="s">
        <v>115</v>
      </c>
      <c r="L8" s="89" t="s">
        <v>115</v>
      </c>
      <c r="M8" s="89" t="s">
        <v>115</v>
      </c>
      <c r="N8" s="89" t="s">
        <v>115</v>
      </c>
      <c r="O8" s="121" t="s">
        <v>112</v>
      </c>
      <c r="P8" s="104" t="s">
        <v>115</v>
      </c>
      <c r="Q8" s="118" t="s">
        <v>116</v>
      </c>
      <c r="R8" s="89" t="s">
        <v>115</v>
      </c>
      <c r="S8" s="112" t="s">
        <v>117</v>
      </c>
    </row>
    <row r="9" spans="1:20" ht="32.25" customHeight="1" x14ac:dyDescent="0.25">
      <c r="A9" s="76">
        <f>'Politiek gesprek (sessie) '!A9</f>
        <v>264</v>
      </c>
      <c r="B9" s="77" t="str">
        <f>'Politiek gesprek (sessie) '!B9</f>
        <v>Beantwoording schriftelijke vragen van de InwonersPartij inzake stadstrand.</v>
      </c>
      <c r="C9" s="78" t="str">
        <f>'Politiek gesprek (sessie) '!C9</f>
        <v>Brief aan de raad</v>
      </c>
      <c r="D9" s="53"/>
      <c r="E9" s="89" t="s">
        <v>115</v>
      </c>
      <c r="F9" s="115" t="s">
        <v>112</v>
      </c>
      <c r="G9" s="92" t="s">
        <v>112</v>
      </c>
      <c r="H9" s="107" t="s">
        <v>120</v>
      </c>
      <c r="I9" s="88" t="s">
        <v>115</v>
      </c>
      <c r="J9" s="89" t="s">
        <v>115</v>
      </c>
      <c r="K9" s="88" t="s">
        <v>115</v>
      </c>
      <c r="L9" s="89" t="s">
        <v>115</v>
      </c>
      <c r="M9" s="89" t="s">
        <v>115</v>
      </c>
      <c r="N9" s="89" t="s">
        <v>115</v>
      </c>
      <c r="O9" s="121" t="s">
        <v>112</v>
      </c>
      <c r="P9" s="104" t="s">
        <v>115</v>
      </c>
      <c r="Q9" s="118" t="s">
        <v>117</v>
      </c>
      <c r="R9" s="89" t="s">
        <v>115</v>
      </c>
      <c r="S9" s="112" t="s">
        <v>117</v>
      </c>
    </row>
    <row r="10" spans="1:20" ht="32.25" customHeight="1" x14ac:dyDescent="0.25">
      <c r="A10" s="76">
        <f>'Politiek gesprek (sessie) '!A10</f>
        <v>265</v>
      </c>
      <c r="B10" s="77" t="str">
        <f>'Politiek gesprek (sessie) '!B10</f>
        <v>Beantwoording schriftelijke vragen Groen Links inzake omleidingen voor langzaam verkeer ter plaatse Grietenij</v>
      </c>
      <c r="C10" s="78" t="str">
        <f>'Politiek gesprek (sessie) '!C10</f>
        <v>brief aan de raad</v>
      </c>
      <c r="D10" s="53"/>
      <c r="E10" s="89" t="s">
        <v>115</v>
      </c>
      <c r="F10" s="115" t="s">
        <v>112</v>
      </c>
      <c r="G10" s="92" t="s">
        <v>112</v>
      </c>
      <c r="H10" s="107" t="s">
        <v>120</v>
      </c>
      <c r="I10" s="88" t="s">
        <v>115</v>
      </c>
      <c r="J10" s="89" t="s">
        <v>115</v>
      </c>
      <c r="K10" s="88" t="s">
        <v>115</v>
      </c>
      <c r="L10" s="89" t="s">
        <v>115</v>
      </c>
      <c r="M10" s="89" t="s">
        <v>115</v>
      </c>
      <c r="N10" s="89" t="s">
        <v>115</v>
      </c>
      <c r="O10" s="121" t="s">
        <v>112</v>
      </c>
      <c r="P10" s="104" t="s">
        <v>115</v>
      </c>
      <c r="Q10" s="118" t="s">
        <v>117</v>
      </c>
      <c r="R10" s="89" t="s">
        <v>115</v>
      </c>
      <c r="S10" s="112" t="s">
        <v>117</v>
      </c>
    </row>
    <row r="11" spans="1:20" ht="32.25" customHeight="1" x14ac:dyDescent="0.25">
      <c r="A11" s="76">
        <f>'Politiek gesprek (sessie) '!A11</f>
        <v>266</v>
      </c>
      <c r="B11" s="77" t="str">
        <f>'Politiek gesprek (sessie) '!B11</f>
        <v>Beantwoording schriftelijke vragen Groen Links inzake Fosfineschepen</v>
      </c>
      <c r="C11" s="78" t="str">
        <f>'Politiek gesprek (sessie) '!C11</f>
        <v>Brief aan de raad</v>
      </c>
      <c r="D11" s="53"/>
      <c r="E11" s="89" t="s">
        <v>115</v>
      </c>
      <c r="F11" s="115" t="s">
        <v>112</v>
      </c>
      <c r="G11" s="92" t="s">
        <v>112</v>
      </c>
      <c r="H11" s="107" t="s">
        <v>120</v>
      </c>
      <c r="I11" s="88" t="s">
        <v>115</v>
      </c>
      <c r="J11" s="89" t="s">
        <v>115</v>
      </c>
      <c r="K11" s="88" t="s">
        <v>115</v>
      </c>
      <c r="L11" s="89" t="s">
        <v>115</v>
      </c>
      <c r="M11" s="89" t="s">
        <v>115</v>
      </c>
      <c r="N11" s="89" t="s">
        <v>115</v>
      </c>
      <c r="O11" s="121"/>
      <c r="P11" s="104" t="s">
        <v>115</v>
      </c>
      <c r="Q11" s="118" t="s">
        <v>117</v>
      </c>
      <c r="R11" s="89" t="s">
        <v>115</v>
      </c>
      <c r="S11" s="112" t="s">
        <v>117</v>
      </c>
    </row>
    <row r="12" spans="1:20" ht="32.25" customHeight="1" x14ac:dyDescent="0.25">
      <c r="A12" s="76">
        <f>'Politiek gesprek (sessie) '!A12</f>
        <v>267</v>
      </c>
      <c r="B12" s="77" t="str">
        <f>'Politiek gesprek (sessie) '!B12</f>
        <v>Werkplan en Meerjarenprogramma Integraal Grootonderhoud Openbare Ruimte IGOR 2022-2026</v>
      </c>
      <c r="C12" s="78" t="str">
        <f>'Politiek gesprek (sessie) '!C12</f>
        <v>raadsvoorstel</v>
      </c>
      <c r="D12" s="53"/>
      <c r="E12" s="89" t="s">
        <v>115</v>
      </c>
      <c r="F12" s="115" t="s">
        <v>128</v>
      </c>
      <c r="G12" s="92" t="s">
        <v>112</v>
      </c>
      <c r="H12" s="107" t="s">
        <v>120</v>
      </c>
      <c r="I12" s="88" t="s">
        <v>115</v>
      </c>
      <c r="J12" s="89" t="s">
        <v>115</v>
      </c>
      <c r="K12" s="88" t="s">
        <v>115</v>
      </c>
      <c r="L12" s="89" t="s">
        <v>115</v>
      </c>
      <c r="M12" s="89" t="s">
        <v>115</v>
      </c>
      <c r="N12" s="89" t="s">
        <v>115</v>
      </c>
      <c r="O12" s="121" t="s">
        <v>112</v>
      </c>
      <c r="P12" s="104" t="s">
        <v>115</v>
      </c>
      <c r="Q12" s="118" t="s">
        <v>117</v>
      </c>
      <c r="R12" s="89" t="s">
        <v>115</v>
      </c>
      <c r="S12" s="112" t="s">
        <v>117</v>
      </c>
    </row>
    <row r="13" spans="1:20" ht="32.25" customHeight="1" x14ac:dyDescent="0.25">
      <c r="A13" s="76">
        <f>'Politiek gesprek (sessie) '!A13</f>
        <v>268</v>
      </c>
      <c r="B13" s="77" t="str">
        <f>'Politiek gesprek (sessie) '!B13</f>
        <v>Beantwoording schriftelijke vragen CDA inzake niet gebruik bijstand</v>
      </c>
      <c r="C13" s="78" t="str">
        <f>'Politiek gesprek (sessie) '!C13</f>
        <v>brief aan de raad</v>
      </c>
      <c r="D13" s="53"/>
      <c r="E13" s="89" t="s">
        <v>115</v>
      </c>
      <c r="F13" s="115" t="s">
        <v>112</v>
      </c>
      <c r="G13" s="92" t="s">
        <v>112</v>
      </c>
      <c r="H13" s="107" t="s">
        <v>120</v>
      </c>
      <c r="I13" s="88" t="s">
        <v>115</v>
      </c>
      <c r="J13" s="89" t="s">
        <v>115</v>
      </c>
      <c r="K13" s="88" t="s">
        <v>115</v>
      </c>
      <c r="L13" s="89" t="s">
        <v>115</v>
      </c>
      <c r="M13" s="89" t="s">
        <v>115</v>
      </c>
      <c r="N13" s="89" t="s">
        <v>115</v>
      </c>
      <c r="O13" s="121" t="s">
        <v>112</v>
      </c>
      <c r="P13" s="104" t="s">
        <v>115</v>
      </c>
      <c r="Q13" s="118" t="s">
        <v>117</v>
      </c>
      <c r="R13" s="89" t="s">
        <v>115</v>
      </c>
      <c r="S13" s="112" t="s">
        <v>117</v>
      </c>
    </row>
    <row r="14" spans="1:20" ht="32.25" customHeight="1" x14ac:dyDescent="0.25">
      <c r="A14" s="76">
        <f>'Politiek gesprek (sessie) '!A14</f>
        <v>269</v>
      </c>
      <c r="B14" s="77" t="str">
        <f>'Politiek gesprek (sessie) '!B14</f>
        <v>Concept Woonvisie</v>
      </c>
      <c r="C14" s="78" t="str">
        <f>'Politiek gesprek (sessie) '!C14</f>
        <v>informatienota</v>
      </c>
      <c r="D14" s="53"/>
      <c r="E14" s="89" t="s">
        <v>115</v>
      </c>
      <c r="F14" s="115" t="s">
        <v>112</v>
      </c>
      <c r="G14" s="92" t="s">
        <v>112</v>
      </c>
      <c r="H14" s="107" t="s">
        <v>120</v>
      </c>
      <c r="I14" s="88" t="s">
        <v>115</v>
      </c>
      <c r="J14" s="89" t="s">
        <v>115</v>
      </c>
      <c r="K14" s="88" t="s">
        <v>115</v>
      </c>
      <c r="L14" s="89" t="s">
        <v>115</v>
      </c>
      <c r="M14" s="89" t="s">
        <v>115</v>
      </c>
      <c r="N14" s="89" t="s">
        <v>115</v>
      </c>
      <c r="O14" s="121" t="s">
        <v>112</v>
      </c>
      <c r="P14" s="104" t="s">
        <v>115</v>
      </c>
      <c r="Q14" s="118" t="s">
        <v>117</v>
      </c>
      <c r="R14" s="89" t="s">
        <v>115</v>
      </c>
      <c r="S14" s="112" t="s">
        <v>117</v>
      </c>
    </row>
    <row r="15" spans="1:20" ht="32.25" customHeight="1" x14ac:dyDescent="0.25">
      <c r="A15" s="76">
        <f>'Politiek gesprek (sessie) '!A15</f>
        <v>270</v>
      </c>
      <c r="B15" s="77" t="str">
        <f>'Politiek gesprek (sessie) '!B15</f>
        <v>Informatienota afronding van de verkenningsfase van Oostvaardersoevers</v>
      </c>
      <c r="C15" s="78" t="str">
        <f>'Politiek gesprek (sessie) '!C15</f>
        <v>informatienota</v>
      </c>
      <c r="D15" s="53"/>
      <c r="E15" s="89" t="s">
        <v>115</v>
      </c>
      <c r="F15" s="115" t="s">
        <v>112</v>
      </c>
      <c r="G15" s="92" t="s">
        <v>112</v>
      </c>
      <c r="H15" s="107" t="s">
        <v>120</v>
      </c>
      <c r="I15" s="88" t="s">
        <v>115</v>
      </c>
      <c r="J15" s="89" t="s">
        <v>115</v>
      </c>
      <c r="K15" s="88" t="s">
        <v>115</v>
      </c>
      <c r="L15" s="89" t="s">
        <v>115</v>
      </c>
      <c r="M15" s="89" t="s">
        <v>115</v>
      </c>
      <c r="N15" s="89" t="s">
        <v>115</v>
      </c>
      <c r="O15" s="121" t="s">
        <v>112</v>
      </c>
      <c r="P15" s="104" t="s">
        <v>115</v>
      </c>
      <c r="Q15" s="118" t="s">
        <v>117</v>
      </c>
      <c r="R15" s="89" t="s">
        <v>115</v>
      </c>
      <c r="S15" s="112" t="s">
        <v>117</v>
      </c>
    </row>
    <row r="16" spans="1:20" ht="32.25" customHeight="1" x14ac:dyDescent="0.25">
      <c r="A16" s="76">
        <f>'Politiek gesprek (sessie) '!A16</f>
        <v>271</v>
      </c>
      <c r="B16" s="77" t="str">
        <f>'Politiek gesprek (sessie) '!B16</f>
        <v>Regionale Ontwikkelingsmaatschappij Metropoolregio Amsterdam Noord-Holland Noord (ROM MRA-NHN)</v>
      </c>
      <c r="C16" s="78" t="str">
        <f>'Politiek gesprek (sessie) '!C16</f>
        <v>informatienota</v>
      </c>
      <c r="D16" s="53"/>
      <c r="E16" s="89" t="s">
        <v>115</v>
      </c>
      <c r="F16" s="115" t="s">
        <v>112</v>
      </c>
      <c r="G16" s="92" t="s">
        <v>112</v>
      </c>
      <c r="H16" s="107" t="s">
        <v>120</v>
      </c>
      <c r="I16" s="88" t="s">
        <v>115</v>
      </c>
      <c r="J16" s="89" t="s">
        <v>115</v>
      </c>
      <c r="K16" s="88" t="s">
        <v>115</v>
      </c>
      <c r="L16" s="89" t="s">
        <v>115</v>
      </c>
      <c r="M16" s="89" t="s">
        <v>115</v>
      </c>
      <c r="N16" s="89" t="s">
        <v>115</v>
      </c>
      <c r="O16" s="121" t="s">
        <v>112</v>
      </c>
      <c r="P16" s="104" t="s">
        <v>115</v>
      </c>
      <c r="Q16" s="118" t="s">
        <v>117</v>
      </c>
      <c r="R16" s="89" t="s">
        <v>115</v>
      </c>
      <c r="S16" s="112" t="s">
        <v>117</v>
      </c>
    </row>
    <row r="17" spans="1:19" ht="32.25" customHeight="1" x14ac:dyDescent="0.25">
      <c r="A17" s="76">
        <f>'Politiek gesprek (sessie) '!A17</f>
        <v>272</v>
      </c>
      <c r="B17" s="77" t="str">
        <f>'Politiek gesprek (sessie) '!B17</f>
        <v>Aanvraag woningbouwimpuls Stationsgebied</v>
      </c>
      <c r="C17" s="78" t="str">
        <f>'Politiek gesprek (sessie) '!C17</f>
        <v>informatienota</v>
      </c>
      <c r="D17" s="53"/>
      <c r="E17" s="89" t="s">
        <v>115</v>
      </c>
      <c r="F17" s="115" t="s">
        <v>112</v>
      </c>
      <c r="G17" s="93" t="s">
        <v>112</v>
      </c>
      <c r="H17" s="107" t="s">
        <v>120</v>
      </c>
      <c r="I17" s="88" t="s">
        <v>115</v>
      </c>
      <c r="J17" s="89" t="s">
        <v>115</v>
      </c>
      <c r="K17" s="88" t="s">
        <v>115</v>
      </c>
      <c r="L17" s="89" t="s">
        <v>115</v>
      </c>
      <c r="M17" s="89" t="s">
        <v>115</v>
      </c>
      <c r="N17" s="89" t="s">
        <v>115</v>
      </c>
      <c r="O17" s="121" t="s">
        <v>112</v>
      </c>
      <c r="P17" s="104" t="s">
        <v>115</v>
      </c>
      <c r="Q17" s="118" t="s">
        <v>117</v>
      </c>
      <c r="R17" s="89" t="s">
        <v>115</v>
      </c>
      <c r="S17" s="112" t="s">
        <v>117</v>
      </c>
    </row>
    <row r="18" spans="1:19" ht="32.25" customHeight="1" x14ac:dyDescent="0.25">
      <c r="A18" s="76">
        <f>'Politiek gesprek (sessie) '!A18</f>
        <v>273</v>
      </c>
      <c r="B18" s="77" t="str">
        <f>'Politiek gesprek (sessie) '!B18</f>
        <v>Raadsbesluit Checklist vroegtijdige betrokkenheid raad  ontwerpbestemmingsplan Warande - Klein Nooten</v>
      </c>
      <c r="C18" s="78" t="str">
        <f>'Politiek gesprek (sessie) '!C18</f>
        <v>raadsvoorstel</v>
      </c>
      <c r="D18" s="53"/>
      <c r="E18" s="89" t="s">
        <v>115</v>
      </c>
      <c r="F18" s="115" t="s">
        <v>112</v>
      </c>
      <c r="G18" s="92" t="s">
        <v>112</v>
      </c>
      <c r="H18" s="107" t="s">
        <v>120</v>
      </c>
      <c r="I18" s="88" t="s">
        <v>115</v>
      </c>
      <c r="J18" s="89" t="s">
        <v>115</v>
      </c>
      <c r="K18" s="88" t="s">
        <v>115</v>
      </c>
      <c r="L18" s="89" t="s">
        <v>115</v>
      </c>
      <c r="M18" s="89" t="s">
        <v>115</v>
      </c>
      <c r="N18" s="89" t="s">
        <v>115</v>
      </c>
      <c r="O18" s="121" t="s">
        <v>112</v>
      </c>
      <c r="P18" s="104" t="s">
        <v>115</v>
      </c>
      <c r="Q18" s="118" t="s">
        <v>117</v>
      </c>
      <c r="R18" s="89" t="s">
        <v>115</v>
      </c>
      <c r="S18" s="112" t="s">
        <v>117</v>
      </c>
    </row>
    <row r="19" spans="1:19" ht="32.25" customHeight="1" x14ac:dyDescent="0.25">
      <c r="A19" s="76">
        <f>'Politiek gesprek (sessie) '!A19</f>
        <v>274</v>
      </c>
      <c r="B19" s="77" t="str">
        <f>'Politiek gesprek (sessie) '!B19</f>
        <v>Beantwoording schriftelijke vragen InwonersPartij inzake Aziatische Tijgermug</v>
      </c>
      <c r="C19" s="78" t="str">
        <f>'Politiek gesprek (sessie) '!C19</f>
        <v>Brief aan de raad</v>
      </c>
      <c r="D19" s="53"/>
      <c r="E19" s="89" t="s">
        <v>115</v>
      </c>
      <c r="F19" s="115" t="s">
        <v>112</v>
      </c>
      <c r="G19" s="92" t="s">
        <v>112</v>
      </c>
      <c r="H19" s="107" t="s">
        <v>120</v>
      </c>
      <c r="I19" s="88" t="s">
        <v>115</v>
      </c>
      <c r="J19" s="89" t="s">
        <v>115</v>
      </c>
      <c r="K19" s="88" t="s">
        <v>115</v>
      </c>
      <c r="L19" s="89" t="s">
        <v>115</v>
      </c>
      <c r="M19" s="89" t="s">
        <v>115</v>
      </c>
      <c r="N19" s="89" t="s">
        <v>115</v>
      </c>
      <c r="O19" s="121" t="s">
        <v>112</v>
      </c>
      <c r="P19" s="104" t="s">
        <v>115</v>
      </c>
      <c r="Q19" s="118" t="s">
        <v>117</v>
      </c>
      <c r="R19" s="89" t="s">
        <v>115</v>
      </c>
      <c r="S19" s="112" t="s">
        <v>117</v>
      </c>
    </row>
    <row r="20" spans="1:19" ht="32.25" customHeight="1" x14ac:dyDescent="0.25">
      <c r="A20" s="76">
        <f>'Politiek gesprek (sessie) '!A20</f>
        <v>275</v>
      </c>
      <c r="B20" s="77" t="str">
        <f>'Politiek gesprek (sessie) '!B20</f>
        <v>Aanvraag sessie Doorontwikkelen van de KPI’s JEL</v>
      </c>
      <c r="C20" s="78" t="str">
        <f>'Politiek gesprek (sessie) '!C20</f>
        <v>Overige</v>
      </c>
      <c r="D20" s="53"/>
      <c r="E20" s="89" t="s">
        <v>115</v>
      </c>
      <c r="F20" s="115" t="s">
        <v>128</v>
      </c>
      <c r="G20" s="92" t="s">
        <v>112</v>
      </c>
      <c r="H20" s="107" t="s">
        <v>120</v>
      </c>
      <c r="I20" s="88" t="s">
        <v>115</v>
      </c>
      <c r="J20" s="89" t="s">
        <v>115</v>
      </c>
      <c r="K20" s="88" t="s">
        <v>115</v>
      </c>
      <c r="L20" s="89" t="s">
        <v>115</v>
      </c>
      <c r="M20" s="89" t="s">
        <v>115</v>
      </c>
      <c r="N20" s="89" t="s">
        <v>115</v>
      </c>
      <c r="O20" s="121" t="s">
        <v>112</v>
      </c>
      <c r="P20" s="104" t="s">
        <v>115</v>
      </c>
      <c r="Q20" s="118" t="s">
        <v>117</v>
      </c>
      <c r="R20" s="89" t="s">
        <v>115</v>
      </c>
      <c r="S20" s="112" t="s">
        <v>117</v>
      </c>
    </row>
    <row r="21" spans="1:19" ht="32.25" customHeight="1" x14ac:dyDescent="0.25">
      <c r="A21" s="76">
        <f>'Politiek gesprek (sessie) '!A21</f>
        <v>276</v>
      </c>
      <c r="B21" s="77" t="str">
        <f>'Politiek gesprek (sessie) '!B21</f>
        <v>Rekenkamerrapport ‘code rood voor de jeugdzorg’</v>
      </c>
      <c r="C21" s="78" t="str">
        <f>'Politiek gesprek (sessie) '!C21</f>
        <v>Raadsvoorstel</v>
      </c>
      <c r="D21" s="64"/>
      <c r="E21" s="89" t="s">
        <v>115</v>
      </c>
      <c r="F21" s="115" t="s">
        <v>128</v>
      </c>
      <c r="G21" s="92" t="s">
        <v>112</v>
      </c>
      <c r="H21" s="107" t="s">
        <v>126</v>
      </c>
      <c r="I21" s="88" t="s">
        <v>115</v>
      </c>
      <c r="J21" s="89" t="s">
        <v>115</v>
      </c>
      <c r="K21" s="88" t="s">
        <v>115</v>
      </c>
      <c r="L21" s="89" t="s">
        <v>115</v>
      </c>
      <c r="M21" s="89" t="s">
        <v>115</v>
      </c>
      <c r="N21" s="89" t="s">
        <v>115</v>
      </c>
      <c r="O21" s="121" t="s">
        <v>112</v>
      </c>
      <c r="P21" s="104" t="s">
        <v>115</v>
      </c>
      <c r="Q21" s="118" t="s">
        <v>116</v>
      </c>
      <c r="R21" s="89" t="s">
        <v>115</v>
      </c>
      <c r="S21" s="112" t="s">
        <v>117</v>
      </c>
    </row>
    <row r="22" spans="1:19" ht="32.25" customHeight="1" x14ac:dyDescent="0.25">
      <c r="A22" s="76">
        <f>'Politiek gesprek (sessie) '!A22</f>
        <v>0</v>
      </c>
      <c r="B22" s="77">
        <f>'Politiek gesprek (sessie) '!B22</f>
        <v>0</v>
      </c>
      <c r="C22" s="78">
        <f>'Politiek gesprek (sessie) '!C22</f>
        <v>0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</row>
    <row r="23" spans="1:19" ht="32.25" customHeight="1" x14ac:dyDescent="0.25">
      <c r="A23" s="76">
        <f>'Politiek gesprek (sessie) '!A23</f>
        <v>0</v>
      </c>
      <c r="B23" s="77">
        <f>'Politiek gesprek (sessie) '!B23</f>
        <v>0</v>
      </c>
      <c r="C23" s="78">
        <f>'Politiek gesprek (sessie) '!C23</f>
        <v>0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</row>
    <row r="24" spans="1:19" ht="32.25" customHeight="1" x14ac:dyDescent="0.25">
      <c r="A24" s="76">
        <f>'Politiek gesprek (sessie) '!A24</f>
        <v>0</v>
      </c>
      <c r="B24" s="77">
        <f>'Politiek gesprek (sessie) '!B24</f>
        <v>0</v>
      </c>
      <c r="C24" s="78">
        <f>'Politiek gesprek (sessie) '!C24</f>
        <v>0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</row>
    <row r="25" spans="1:19" ht="32.25" customHeight="1" x14ac:dyDescent="0.25">
      <c r="A25" s="76">
        <f>'Politiek gesprek (sessie) '!A25</f>
        <v>0</v>
      </c>
      <c r="B25" s="77">
        <f>'Politiek gesprek (sessie) '!B25</f>
        <v>0</v>
      </c>
      <c r="C25" s="78">
        <f>'Politiek gesprek (sessie) '!C25</f>
        <v>0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</row>
    <row r="26" spans="1:19" ht="32.25" customHeight="1" x14ac:dyDescent="0.25">
      <c r="A26" s="76">
        <f>'Politiek gesprek (sessie) '!A26</f>
        <v>0</v>
      </c>
      <c r="B26" s="77">
        <f>'Politiek gesprek (sessie) '!B26</f>
        <v>0</v>
      </c>
      <c r="C26" s="78">
        <f>'Politiek gesprek (sessie) '!C26</f>
        <v>0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</row>
    <row r="27" spans="1:19" ht="32.25" customHeight="1" x14ac:dyDescent="0.25">
      <c r="A27" s="76">
        <f>'Politiek gesprek (sessie) '!A27</f>
        <v>0</v>
      </c>
      <c r="B27" s="77">
        <f>'Politiek gesprek (sessie) '!B27</f>
        <v>0</v>
      </c>
      <c r="C27" s="78">
        <f>'Politiek gesprek (sessie) '!C27</f>
        <v>0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</row>
    <row r="28" spans="1:19" ht="32.25" customHeight="1" x14ac:dyDescent="0.25">
      <c r="A28" s="76">
        <f>'Politiek gesprek (sessie) '!A28</f>
        <v>0</v>
      </c>
      <c r="B28" s="77">
        <f>'Politiek gesprek (sessie) '!B28</f>
        <v>0</v>
      </c>
      <c r="C28" s="78">
        <f>'Politiek gesprek (sessie) '!C28</f>
        <v>0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</row>
    <row r="29" spans="1:19" ht="32.25" customHeight="1" x14ac:dyDescent="0.25">
      <c r="A29" s="76">
        <f>'Politiek gesprek (sessie) '!A29</f>
        <v>0</v>
      </c>
      <c r="B29" s="77">
        <f>'Politiek gesprek (sessie) '!B29</f>
        <v>0</v>
      </c>
      <c r="C29" s="78">
        <f>'Politiek gesprek (sessie) '!C29</f>
        <v>0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</row>
    <row r="30" spans="1:19" ht="32.25" customHeight="1" x14ac:dyDescent="0.25">
      <c r="A30" s="76">
        <f>'Politiek gesprek (sessie) '!A30</f>
        <v>0</v>
      </c>
      <c r="B30" s="77">
        <f>'Politiek gesprek (sessie) '!B30</f>
        <v>0</v>
      </c>
      <c r="C30" s="78">
        <f>'Politiek gesprek (sessie) '!C30</f>
        <v>0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</row>
    <row r="31" spans="1:19" ht="32.25" customHeight="1" x14ac:dyDescent="0.25">
      <c r="A31" s="76">
        <f>'Politiek gesprek (sessie) '!A31</f>
        <v>0</v>
      </c>
      <c r="B31" s="77">
        <f>'Politiek gesprek (sessie) '!B31</f>
        <v>0</v>
      </c>
      <c r="C31" s="78">
        <f>'Politiek gesprek (sessie) '!C31</f>
        <v>0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</row>
    <row r="32" spans="1:19" ht="32.25" customHeight="1" x14ac:dyDescent="0.25">
      <c r="A32" s="76">
        <f>'Politiek gesprek (sessie) '!A32</f>
        <v>0</v>
      </c>
      <c r="B32" s="77">
        <f>'Politiek gesprek (sessie) '!B32</f>
        <v>0</v>
      </c>
      <c r="C32" s="78">
        <f>'Politiek gesprek (sessie) '!C32</f>
        <v>0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</row>
    <row r="33" spans="1:19" ht="32.25" customHeight="1" x14ac:dyDescent="0.25">
      <c r="A33" s="76">
        <f>'Politiek gesprek (sessie) '!A33</f>
        <v>0</v>
      </c>
      <c r="B33" s="77">
        <f>'Politiek gesprek (sessie) '!B33</f>
        <v>0</v>
      </c>
      <c r="C33" s="78">
        <f>'Politiek gesprek (sessie) '!C33</f>
        <v>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</row>
    <row r="34" spans="1:19" ht="32.25" customHeight="1" x14ac:dyDescent="0.25">
      <c r="A34" s="76">
        <f>'Politiek gesprek (sessie) '!A34</f>
        <v>0</v>
      </c>
      <c r="B34" s="77">
        <f>'Politiek gesprek (sessie) '!B34</f>
        <v>0</v>
      </c>
      <c r="C34" s="78">
        <f>'Politiek gesprek (sessie) '!C34</f>
        <v>0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</row>
    <row r="35" spans="1:19" ht="32.25" customHeight="1" x14ac:dyDescent="0.25">
      <c r="A35" s="76">
        <f>'Politiek gesprek (sessie) '!A35</f>
        <v>0</v>
      </c>
      <c r="B35" s="77">
        <f>'Politiek gesprek (sessie) '!B35</f>
        <v>0</v>
      </c>
      <c r="C35" s="78">
        <f>'Politiek gesprek (sessie) '!C35</f>
        <v>0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</row>
    <row r="36" spans="1:19" ht="32.25" customHeight="1" x14ac:dyDescent="0.25">
      <c r="A36" s="76">
        <f>'Politiek gesprek (sessie) '!A36</f>
        <v>0</v>
      </c>
      <c r="B36" s="77">
        <f>'Politiek gesprek (sessie) '!B36</f>
        <v>0</v>
      </c>
      <c r="C36" s="78">
        <f>'Politiek gesprek (sessie) '!C36</f>
        <v>0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</row>
    <row r="37" spans="1:19" ht="32.25" customHeight="1" x14ac:dyDescent="0.25">
      <c r="A37" s="76">
        <f>'Politiek gesprek (sessie) '!A37</f>
        <v>0</v>
      </c>
      <c r="B37" s="77">
        <f>'Politiek gesprek (sessie) '!B37</f>
        <v>0</v>
      </c>
      <c r="C37" s="78">
        <f>'Politiek gesprek (sessie) '!C37</f>
        <v>0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32.25" customHeight="1" x14ac:dyDescent="0.25">
      <c r="A38" s="76">
        <f>'Politiek gesprek (sessie) '!A38</f>
        <v>0</v>
      </c>
      <c r="B38" s="77">
        <f>'Politiek gesprek (sessie) '!B38</f>
        <v>0</v>
      </c>
      <c r="C38" s="78">
        <f>'Politiek gesprek (sessie) '!C38</f>
        <v>0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</row>
    <row r="39" spans="1:19" ht="32.25" customHeight="1" x14ac:dyDescent="0.25">
      <c r="A39" s="76">
        <f>'Politiek gesprek (sessie) '!A39</f>
        <v>0</v>
      </c>
      <c r="B39" s="77">
        <f>'Politiek gesprek (sessie) '!B39</f>
        <v>0</v>
      </c>
      <c r="C39" s="78">
        <f>'Politiek gesprek (sessie) '!C39</f>
        <v>0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</row>
    <row r="40" spans="1:19" ht="32.25" customHeight="1" x14ac:dyDescent="0.25">
      <c r="A40" s="76">
        <f>'Politiek gesprek (sessie) '!A40</f>
        <v>0</v>
      </c>
      <c r="B40" s="77">
        <f>'Politiek gesprek (sessie) '!B40</f>
        <v>0</v>
      </c>
      <c r="C40" s="78">
        <f>'Politiek gesprek (sessie) '!C40</f>
        <v>0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</row>
    <row r="41" spans="1:19" ht="32.25" customHeight="1" x14ac:dyDescent="0.25">
      <c r="A41" s="76">
        <f>'Politiek gesprek (sessie) '!A41</f>
        <v>0</v>
      </c>
      <c r="B41" s="77">
        <f>'Politiek gesprek (sessie) '!B41</f>
        <v>0</v>
      </c>
      <c r="C41" s="78">
        <f>'Politiek gesprek (sessie) '!C41</f>
        <v>0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</row>
    <row r="42" spans="1:19" ht="32.25" customHeight="1" x14ac:dyDescent="0.25">
      <c r="A42" s="76">
        <f>'Politiek gesprek (sessie) '!A42</f>
        <v>0</v>
      </c>
      <c r="B42" s="77">
        <f>'Politiek gesprek (sessie) '!B42</f>
        <v>0</v>
      </c>
      <c r="C42" s="78">
        <f>'Politiek gesprek (sessie) '!C42</f>
        <v>0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</row>
    <row r="43" spans="1:19" ht="32.25" customHeight="1" x14ac:dyDescent="0.25">
      <c r="A43" s="76">
        <f>'Politiek gesprek (sessie) '!A43</f>
        <v>0</v>
      </c>
      <c r="B43" s="77">
        <f>'Politiek gesprek (sessie) '!B43</f>
        <v>0</v>
      </c>
      <c r="C43" s="78">
        <f>'Politiek gesprek (sessie) '!C43</f>
        <v>0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</row>
    <row r="44" spans="1:19" ht="32.25" customHeight="1" x14ac:dyDescent="0.25">
      <c r="A44" s="76">
        <f>'Politiek gesprek (sessie) '!A44</f>
        <v>0</v>
      </c>
      <c r="B44" s="77">
        <f>'Politiek gesprek (sessie) '!B44</f>
        <v>0</v>
      </c>
      <c r="C44" s="78">
        <f>'Politiek gesprek (sessie) '!C44</f>
        <v>0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</row>
    <row r="45" spans="1:19" ht="32.25" customHeight="1" x14ac:dyDescent="0.25">
      <c r="A45" s="76">
        <f>'Politiek gesprek (sessie) '!A45</f>
        <v>0</v>
      </c>
      <c r="B45" s="77">
        <f>'Politiek gesprek (sessie) '!B45</f>
        <v>0</v>
      </c>
      <c r="C45" s="78">
        <f>'Politiek gesprek (sessie) '!C45</f>
        <v>0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</row>
    <row r="46" spans="1:19" ht="32.25" customHeight="1" x14ac:dyDescent="0.25">
      <c r="A46" s="76">
        <f>'Politiek gesprek (sessie) '!A46</f>
        <v>0</v>
      </c>
      <c r="B46" s="77">
        <f>'Politiek gesprek (sessie) '!B46</f>
        <v>0</v>
      </c>
      <c r="C46" s="78">
        <f>'Politiek gesprek (sessie) '!C46</f>
        <v>0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</row>
    <row r="47" spans="1:19" ht="32.25" customHeight="1" x14ac:dyDescent="0.25">
      <c r="A47" s="76">
        <f>'Politiek gesprek (sessie) '!A47</f>
        <v>0</v>
      </c>
      <c r="B47" s="77">
        <f>'Politiek gesprek (sessie) '!B47</f>
        <v>0</v>
      </c>
      <c r="C47" s="78">
        <f>'Politiek gesprek (sessie) '!C47</f>
        <v>0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</row>
    <row r="48" spans="1:19" ht="32.25" customHeight="1" x14ac:dyDescent="0.25">
      <c r="A48" s="76">
        <f>'Politiek gesprek (sessie) '!A48</f>
        <v>0</v>
      </c>
      <c r="B48" s="77">
        <f>'Politiek gesprek (sessie) '!B48</f>
        <v>0</v>
      </c>
      <c r="C48" s="78">
        <f>'Politiek gesprek (sessie) '!C48</f>
        <v>0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</row>
    <row r="49" spans="1:19" ht="32.25" customHeight="1" x14ac:dyDescent="0.25">
      <c r="A49" s="76">
        <f>'Politiek gesprek (sessie) '!A49</f>
        <v>0</v>
      </c>
      <c r="B49" s="77">
        <f>'Politiek gesprek (sessie) '!B49</f>
        <v>0</v>
      </c>
      <c r="C49" s="78">
        <f>'Politiek gesprek (sessie) '!C49</f>
        <v>0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</row>
    <row r="50" spans="1:19" ht="32.25" customHeight="1" x14ac:dyDescent="0.25">
      <c r="A50" s="76">
        <f>'Politiek gesprek (sessie) '!A50</f>
        <v>0</v>
      </c>
      <c r="B50" s="77">
        <f>'Politiek gesprek (sessie) '!B50</f>
        <v>0</v>
      </c>
      <c r="C50" s="78">
        <f>'Politiek gesprek (sessie) '!C50</f>
        <v>0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</row>
    <row r="51" spans="1:19" ht="32.25" customHeight="1" x14ac:dyDescent="0.25">
      <c r="A51" s="76">
        <f>'Politiek gesprek (sessie) '!A51</f>
        <v>0</v>
      </c>
      <c r="B51" s="77">
        <f>'Politiek gesprek (sessie) '!B51</f>
        <v>0</v>
      </c>
      <c r="C51" s="78">
        <f>'Politiek gesprek (sessie) '!C51</f>
        <v>0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</row>
    <row r="52" spans="1:19" ht="32.25" customHeight="1" x14ac:dyDescent="0.25">
      <c r="A52" s="76">
        <f>'Politiek gesprek (sessie) '!A52</f>
        <v>0</v>
      </c>
      <c r="B52" s="77">
        <f>'Politiek gesprek (sessie) '!B52</f>
        <v>0</v>
      </c>
      <c r="C52" s="78">
        <f>'Politiek gesprek (sessie) '!C52</f>
        <v>0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</row>
    <row r="53" spans="1:19" ht="32.25" customHeight="1" x14ac:dyDescent="0.25">
      <c r="A53" s="76">
        <f>'Politiek gesprek (sessie) '!A53</f>
        <v>0</v>
      </c>
      <c r="B53" s="77">
        <f>'Politiek gesprek (sessie) '!B53</f>
        <v>0</v>
      </c>
      <c r="C53" s="78">
        <f>'Politiek gesprek (sessie) '!C53</f>
        <v>0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</row>
    <row r="54" spans="1:19" ht="32.25" customHeight="1" x14ac:dyDescent="0.25">
      <c r="A54" s="76">
        <f>'Politiek gesprek (sessie) '!A54</f>
        <v>0</v>
      </c>
      <c r="B54" s="77">
        <f>'Politiek gesprek (sessie) '!B54</f>
        <v>0</v>
      </c>
      <c r="C54" s="78">
        <f>'Politiek gesprek (sessie) '!C54</f>
        <v>0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</row>
    <row r="55" spans="1:19" ht="32.25" customHeight="1" x14ac:dyDescent="0.25">
      <c r="A55" s="76">
        <f>'Politiek gesprek (sessie) '!A55</f>
        <v>0</v>
      </c>
      <c r="B55" s="77">
        <f>'Politiek gesprek (sessie) '!B55</f>
        <v>0</v>
      </c>
      <c r="C55" s="78">
        <f>'Politiek gesprek (sessie) '!C55</f>
        <v>0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</row>
    <row r="56" spans="1:19" ht="32.25" customHeight="1" x14ac:dyDescent="0.25">
      <c r="A56" s="76">
        <f>'Politiek gesprek (sessie) '!A56</f>
        <v>0</v>
      </c>
      <c r="B56" s="77">
        <f>'Politiek gesprek (sessie) '!B56</f>
        <v>0</v>
      </c>
      <c r="C56" s="78">
        <f>'Politiek gesprek (sessie) '!C56</f>
        <v>0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</row>
    <row r="57" spans="1:19" ht="32.25" customHeight="1" x14ac:dyDescent="0.25">
      <c r="A57" s="76">
        <f>'Politiek gesprek (sessie) '!A57</f>
        <v>0</v>
      </c>
      <c r="B57" s="77">
        <f>'Politiek gesprek (sessie) '!B57</f>
        <v>0</v>
      </c>
      <c r="C57" s="78">
        <f>'Politiek gesprek (sessie) '!C57</f>
        <v>0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</row>
    <row r="58" spans="1:19" ht="32.25" customHeight="1" x14ac:dyDescent="0.25">
      <c r="A58" s="76">
        <f>'Politiek gesprek (sessie) '!A58</f>
        <v>0</v>
      </c>
      <c r="B58" s="77">
        <f>'Politiek gesprek (sessie) '!B58</f>
        <v>0</v>
      </c>
      <c r="C58" s="78">
        <f>'Politiek gesprek (sessie) '!C58</f>
        <v>0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</row>
    <row r="59" spans="1:19" ht="32.25" customHeight="1" x14ac:dyDescent="0.25">
      <c r="A59" s="76">
        <f>'Politiek gesprek (sessie) '!A59</f>
        <v>0</v>
      </c>
      <c r="B59" s="77">
        <f>'Politiek gesprek (sessie) '!B59</f>
        <v>0</v>
      </c>
      <c r="C59" s="78">
        <f>'Politiek gesprek (sessie) '!C59</f>
        <v>0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</row>
    <row r="60" spans="1:19" ht="32.25" customHeight="1" x14ac:dyDescent="0.25">
      <c r="A60" s="76">
        <f>'Politiek gesprek (sessie) '!A60</f>
        <v>0</v>
      </c>
      <c r="B60" s="77">
        <f>'Politiek gesprek (sessie) '!B60</f>
        <v>0</v>
      </c>
      <c r="C60" s="78">
        <f>'Politiek gesprek (sessie) '!C60</f>
        <v>0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</row>
    <row r="61" spans="1:19" ht="32.25" customHeight="1" x14ac:dyDescent="0.25">
      <c r="A61" s="76">
        <f>'Politiek gesprek (sessie) '!A61</f>
        <v>0</v>
      </c>
      <c r="B61" s="77">
        <f>'Politiek gesprek (sessie) '!B61</f>
        <v>0</v>
      </c>
      <c r="C61" s="78">
        <f>'Politiek gesprek (sessie) '!C61</f>
        <v>0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</row>
    <row r="62" spans="1:19" ht="32.25" customHeight="1" x14ac:dyDescent="0.25">
      <c r="A62" s="76">
        <f>'Politiek gesprek (sessie) '!A62</f>
        <v>0</v>
      </c>
      <c r="B62" s="77">
        <f>'Politiek gesprek (sessie) '!B62</f>
        <v>0</v>
      </c>
      <c r="C62" s="78">
        <f>'Politiek gesprek (sessie) '!C62</f>
        <v>0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</row>
    <row r="63" spans="1:19" ht="32.25" customHeight="1" x14ac:dyDescent="0.25">
      <c r="A63" s="76">
        <f>'Politiek gesprek (sessie) '!A63</f>
        <v>0</v>
      </c>
      <c r="B63" s="77">
        <f>'Politiek gesprek (sessie) '!B63</f>
        <v>0</v>
      </c>
      <c r="C63" s="78">
        <f>'Politiek gesprek (sessie) '!C63</f>
        <v>0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</row>
    <row r="64" spans="1:19" ht="32.25" customHeight="1" x14ac:dyDescent="0.25">
      <c r="A64" s="76">
        <f>'Politiek gesprek (sessie) '!A64</f>
        <v>0</v>
      </c>
      <c r="B64" s="77">
        <f>'Politiek gesprek (sessie) '!B64</f>
        <v>0</v>
      </c>
      <c r="C64" s="78">
        <f>'Politiek gesprek (sessie) '!C64</f>
        <v>0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</row>
    <row r="65" spans="1:19" ht="32.25" customHeight="1" x14ac:dyDescent="0.25">
      <c r="A65" s="76">
        <f>'Politiek gesprek (sessie) '!A65</f>
        <v>0</v>
      </c>
      <c r="B65" s="77">
        <f>'Politiek gesprek (sessie) '!B65</f>
        <v>0</v>
      </c>
      <c r="C65" s="78">
        <f>'Politiek gesprek (sessie) '!C65</f>
        <v>0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</row>
    <row r="66" spans="1:19" ht="32.25" customHeight="1" x14ac:dyDescent="0.25">
      <c r="A66" s="76">
        <f>'Politiek gesprek (sessie) '!A66</f>
        <v>0</v>
      </c>
      <c r="B66" s="77">
        <f>'Politiek gesprek (sessie) '!B66</f>
        <v>0</v>
      </c>
      <c r="C66" s="78">
        <f>'Politiek gesprek (sessie) '!C66</f>
        <v>0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</row>
    <row r="67" spans="1:19" ht="32.25" customHeight="1" x14ac:dyDescent="0.25">
      <c r="A67" s="76">
        <f>'Politiek gesprek (sessie) '!A67</f>
        <v>0</v>
      </c>
      <c r="B67" s="77">
        <f>'Politiek gesprek (sessie) '!B67</f>
        <v>0</v>
      </c>
      <c r="C67" s="78">
        <f>'Politiek gesprek (sessie) '!C67</f>
        <v>0</v>
      </c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</row>
    <row r="68" spans="1:19" ht="32.25" customHeight="1" x14ac:dyDescent="0.25">
      <c r="A68" s="76">
        <f>'Politiek gesprek (sessie) '!A68</f>
        <v>0</v>
      </c>
      <c r="B68" s="77">
        <f>'Politiek gesprek (sessie) '!B68</f>
        <v>0</v>
      </c>
      <c r="C68" s="78">
        <f>'Politiek gesprek (sessie) '!C68</f>
        <v>0</v>
      </c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</row>
    <row r="69" spans="1:19" ht="32.25" customHeight="1" x14ac:dyDescent="0.25">
      <c r="A69" s="76">
        <f>'Politiek gesprek (sessie) '!A69</f>
        <v>0</v>
      </c>
      <c r="B69" s="77">
        <f>'Politiek gesprek (sessie) '!B69</f>
        <v>0</v>
      </c>
      <c r="C69" s="78">
        <f>'Politiek gesprek (sessie) '!C69</f>
        <v>0</v>
      </c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</row>
    <row r="70" spans="1:19" ht="32.25" customHeight="1" x14ac:dyDescent="0.25">
      <c r="A70" s="76">
        <f>'Politiek gesprek (sessie) '!A70</f>
        <v>0</v>
      </c>
      <c r="B70" s="77">
        <f>'Politiek gesprek (sessie) '!B70</f>
        <v>0</v>
      </c>
      <c r="C70" s="78">
        <f>'Politiek gesprek (sessie) '!C70</f>
        <v>0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</row>
    <row r="71" spans="1:19" ht="32.25" customHeight="1" x14ac:dyDescent="0.25">
      <c r="A71" s="76">
        <f>'Politiek gesprek (sessie) '!A71</f>
        <v>0</v>
      </c>
      <c r="B71" s="77">
        <f>'Politiek gesprek (sessie) '!B71</f>
        <v>0</v>
      </c>
      <c r="C71" s="78">
        <f>'Politiek gesprek (sessie) '!C71</f>
        <v>0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</row>
    <row r="72" spans="1:19" ht="32.25" customHeight="1" x14ac:dyDescent="0.25">
      <c r="A72" s="76">
        <f>'Politiek gesprek (sessie) '!A72</f>
        <v>0</v>
      </c>
      <c r="B72" s="77">
        <f>'Politiek gesprek (sessie) '!B72</f>
        <v>0</v>
      </c>
      <c r="C72" s="78">
        <f>'Politiek gesprek (sessie) '!C72</f>
        <v>0</v>
      </c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</row>
    <row r="73" spans="1:19" ht="32.25" customHeight="1" x14ac:dyDescent="0.25">
      <c r="A73" s="76">
        <f>'Politiek gesprek (sessie) '!A73</f>
        <v>0</v>
      </c>
      <c r="B73" s="77">
        <f>'Politiek gesprek (sessie) '!B73</f>
        <v>0</v>
      </c>
      <c r="C73" s="78">
        <f>'Politiek gesprek (sessie) '!C73</f>
        <v>0</v>
      </c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32.25" customHeight="1" x14ac:dyDescent="0.25">
      <c r="A74" s="76">
        <f>'Politiek gesprek (sessie) '!A74</f>
        <v>0</v>
      </c>
      <c r="B74" s="77">
        <f>'Politiek gesprek (sessie) '!B74</f>
        <v>0</v>
      </c>
      <c r="C74" s="78">
        <f>'Politiek gesprek (sessie) '!C74</f>
        <v>0</v>
      </c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</row>
    <row r="75" spans="1:19" ht="32.25" customHeight="1" x14ac:dyDescent="0.25">
      <c r="A75" s="76">
        <f>'Politiek gesprek (sessie) '!A75</f>
        <v>0</v>
      </c>
      <c r="B75" s="77">
        <f>'Politiek gesprek (sessie) '!B75</f>
        <v>0</v>
      </c>
      <c r="C75" s="78">
        <f>'Politiek gesprek (sessie) '!C75</f>
        <v>0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</row>
  </sheetData>
  <sheetProtection sheet="1" objects="1" scenarios="1" deleteRows="0"/>
  <autoFilter ref="B2:D22" xr:uid="{00000000-0009-0000-0000-000000000000}"/>
  <conditionalFormatting sqref="A3:C75">
    <cfRule type="expression" dxfId="3" priority="2">
      <formula>$C3="brief aan de raad"</formula>
    </cfRule>
    <cfRule type="expression" dxfId="2" priority="1">
      <formula>$C3="raadsvoorstel"</formula>
    </cfRule>
  </conditionalFormatting>
  <dataValidations count="1">
    <dataValidation type="list" allowBlank="1" showInputMessage="1" showErrorMessage="1" sqref="C3:C75" xr:uid="{8087A654-E890-4707-ADA5-97842EE16306}">
      <formula1>Documentsoort</formula1>
    </dataValidation>
  </dataValidations>
  <printOptions gridLines="1"/>
  <pageMargins left="0.23622047244094491" right="0.23622047244094491" top="0.55118110236220474" bottom="0.35433070866141736" header="0.31496062992125984" footer="0.31496062992125984"/>
  <pageSetup paperSize="8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A1D7-49A6-48A9-AC08-096C8DC61A4E}">
  <sheetPr>
    <pageSetUpPr fitToPage="1"/>
  </sheetPr>
  <dimension ref="A1:D120"/>
  <sheetViews>
    <sheetView zoomScale="90" zoomScaleNormal="90" workbookViewId="0">
      <pane xSplit="2" ySplit="2" topLeftCell="D3" activePane="bottomRight" state="frozen"/>
      <selection activeCell="H8" sqref="H8"/>
      <selection pane="topRight" activeCell="H8" sqref="H8"/>
      <selection pane="bottomLeft" activeCell="H8" sqref="H8"/>
      <selection pane="bottomRight" activeCell="B7" sqref="B7"/>
    </sheetView>
  </sheetViews>
  <sheetFormatPr defaultRowHeight="32.25" customHeight="1" x14ac:dyDescent="0.25"/>
  <cols>
    <col min="1" max="1" width="4.85546875" style="11" customWidth="1"/>
    <col min="2" max="2" width="87" style="6" customWidth="1"/>
    <col min="3" max="3" width="21.42578125" style="27" bestFit="1" customWidth="1"/>
    <col min="4" max="4" width="132.42578125" style="11" customWidth="1"/>
    <col min="5" max="6" width="6.7109375" style="6" customWidth="1"/>
    <col min="7" max="16384" width="9.140625" style="6"/>
  </cols>
  <sheetData>
    <row r="1" spans="1:4" ht="32.25" customHeight="1" x14ac:dyDescent="0.25">
      <c r="B1" s="28" t="s">
        <v>80</v>
      </c>
    </row>
    <row r="2" spans="1:4" s="3" customFormat="1" ht="32.25" customHeight="1" x14ac:dyDescent="0.25">
      <c r="A2" s="41"/>
      <c r="B2" s="42" t="str">
        <f>'Politiek gesprek (sessie) '!B2</f>
        <v>Aangeboden stukken voor de raadsvergadering van 5 oktober 2021</v>
      </c>
      <c r="C2" s="68" t="s">
        <v>1</v>
      </c>
      <c r="D2" s="41" t="s">
        <v>81</v>
      </c>
    </row>
    <row r="3" spans="1:4" s="3" customFormat="1" ht="15" x14ac:dyDescent="0.25">
      <c r="A3" s="73">
        <f>'Politiek gesprek (sessie) '!A3</f>
        <v>258</v>
      </c>
      <c r="B3" s="74" t="str">
        <f>'Politiek gesprek (sessie) '!B3</f>
        <v>Informatienota over het Intebestuurlijk toezicht op de Wabo VTH taken</v>
      </c>
      <c r="C3" s="69" t="str">
        <f>'Politiek gesprek (sessie) '!C3</f>
        <v>informatienota</v>
      </c>
      <c r="D3" s="67"/>
    </row>
    <row r="4" spans="1:4" ht="15" x14ac:dyDescent="0.25">
      <c r="A4" s="73">
        <f>'Politiek gesprek (sessie) '!A4</f>
        <v>259</v>
      </c>
      <c r="B4" s="74" t="str">
        <f>'Politiek gesprek (sessie) '!B4</f>
        <v>Maandrapportage JEL augustus 2021</v>
      </c>
      <c r="C4" s="69" t="str">
        <f>'Politiek gesprek (sessie) '!C4</f>
        <v>overige</v>
      </c>
      <c r="D4" s="67"/>
    </row>
    <row r="5" spans="1:4" ht="15" x14ac:dyDescent="0.25">
      <c r="A5" s="73">
        <f>'Politiek gesprek (sessie) '!A5</f>
        <v>260</v>
      </c>
      <c r="B5" s="74" t="str">
        <f>'Politiek gesprek (sessie) '!B5</f>
        <v>Concept Samenwerkingsafspraken MRA</v>
      </c>
      <c r="C5" s="69" t="str">
        <f>'Politiek gesprek (sessie) '!C5</f>
        <v>raadsvoorstel</v>
      </c>
      <c r="D5" s="67"/>
    </row>
    <row r="6" spans="1:4" ht="15" x14ac:dyDescent="0.25">
      <c r="A6" s="73">
        <f>'Politiek gesprek (sessie) '!A6</f>
        <v>261</v>
      </c>
      <c r="B6" s="74" t="str">
        <f>'Politiek gesprek (sessie) '!B6</f>
        <v>Zienswijze begrotingswijziging 2022 OFGV en resultaatbestemming 2020</v>
      </c>
      <c r="C6" s="69" t="str">
        <f>'Politiek gesprek (sessie) '!C6</f>
        <v>Raadsvoorstel</v>
      </c>
      <c r="D6" s="67"/>
    </row>
    <row r="7" spans="1:4" ht="15" x14ac:dyDescent="0.25">
      <c r="A7" s="73">
        <f>'Politiek gesprek (sessie) '!A7</f>
        <v>262</v>
      </c>
      <c r="B7" s="74" t="str">
        <f>'Politiek gesprek (sessie) '!B7</f>
        <v>Informatienota - update begrotingsproces 2022 - 2025</v>
      </c>
      <c r="C7" s="69" t="str">
        <f>'Politiek gesprek (sessie) '!C7</f>
        <v>informatienota</v>
      </c>
      <c r="D7" s="67"/>
    </row>
    <row r="8" spans="1:4" ht="15" x14ac:dyDescent="0.25">
      <c r="A8" s="73">
        <f>'Politiek gesprek (sessie) '!A8</f>
        <v>263</v>
      </c>
      <c r="B8" s="74" t="str">
        <f>'Politiek gesprek (sessie) '!B8</f>
        <v>Aanpassing bebouwde komgrens houtopstanden WNb</v>
      </c>
      <c r="C8" s="69" t="str">
        <f>'Politiek gesprek (sessie) '!C8</f>
        <v>raadsvoorstel</v>
      </c>
      <c r="D8" s="67"/>
    </row>
    <row r="9" spans="1:4" ht="15" x14ac:dyDescent="0.25">
      <c r="A9" s="73">
        <f>'Politiek gesprek (sessie) '!A9</f>
        <v>264</v>
      </c>
      <c r="B9" s="74" t="str">
        <f>'Politiek gesprek (sessie) '!B9</f>
        <v>Beantwoording schriftelijke vragen van de InwonersPartij inzake stadstrand.</v>
      </c>
      <c r="C9" s="69" t="str">
        <f>'Politiek gesprek (sessie) '!C9</f>
        <v>Brief aan de raad</v>
      </c>
      <c r="D9" s="67"/>
    </row>
    <row r="10" spans="1:4" ht="15" x14ac:dyDescent="0.25">
      <c r="A10" s="73">
        <f>'Politiek gesprek (sessie) '!A10</f>
        <v>265</v>
      </c>
      <c r="B10" s="74" t="str">
        <f>'Politiek gesprek (sessie) '!B10</f>
        <v>Beantwoording schriftelijke vragen Groen Links inzake omleidingen voor langzaam verkeer ter plaatse Grietenij</v>
      </c>
      <c r="C10" s="69" t="str">
        <f>'Politiek gesprek (sessie) '!C10</f>
        <v>brief aan de raad</v>
      </c>
      <c r="D10" s="67"/>
    </row>
    <row r="11" spans="1:4" ht="15" x14ac:dyDescent="0.25">
      <c r="A11" s="73">
        <f>'Politiek gesprek (sessie) '!A11</f>
        <v>266</v>
      </c>
      <c r="B11" s="74" t="str">
        <f>'Politiek gesprek (sessie) '!B11</f>
        <v>Beantwoording schriftelijke vragen Groen Links inzake Fosfineschepen</v>
      </c>
      <c r="C11" s="69" t="str">
        <f>'Politiek gesprek (sessie) '!C11</f>
        <v>Brief aan de raad</v>
      </c>
      <c r="D11" s="67"/>
    </row>
    <row r="12" spans="1:4" ht="15" x14ac:dyDescent="0.25">
      <c r="A12" s="73">
        <f>'Politiek gesprek (sessie) '!A12</f>
        <v>267</v>
      </c>
      <c r="B12" s="74" t="str">
        <f>'Politiek gesprek (sessie) '!B12</f>
        <v>Werkplan en Meerjarenprogramma Integraal Grootonderhoud Openbare Ruimte IGOR 2022-2026</v>
      </c>
      <c r="C12" s="69" t="str">
        <f>'Politiek gesprek (sessie) '!C12</f>
        <v>raadsvoorstel</v>
      </c>
      <c r="D12" s="67"/>
    </row>
    <row r="13" spans="1:4" ht="15" x14ac:dyDescent="0.25">
      <c r="A13" s="73">
        <f>'Politiek gesprek (sessie) '!A13</f>
        <v>268</v>
      </c>
      <c r="B13" s="74" t="str">
        <f>'Politiek gesprek (sessie) '!B13</f>
        <v>Beantwoording schriftelijke vragen CDA inzake niet gebruik bijstand</v>
      </c>
      <c r="C13" s="69" t="str">
        <f>'Politiek gesprek (sessie) '!C13</f>
        <v>brief aan de raad</v>
      </c>
      <c r="D13" s="67"/>
    </row>
    <row r="14" spans="1:4" ht="15" x14ac:dyDescent="0.25">
      <c r="A14" s="73">
        <f>'Politiek gesprek (sessie) '!A14</f>
        <v>269</v>
      </c>
      <c r="B14" s="74" t="str">
        <f>'Politiek gesprek (sessie) '!B14</f>
        <v>Concept Woonvisie</v>
      </c>
      <c r="C14" s="69" t="str">
        <f>'Politiek gesprek (sessie) '!C14</f>
        <v>informatienota</v>
      </c>
      <c r="D14" s="67"/>
    </row>
    <row r="15" spans="1:4" ht="15" x14ac:dyDescent="0.25">
      <c r="A15" s="73">
        <f>'Politiek gesprek (sessie) '!A15</f>
        <v>270</v>
      </c>
      <c r="B15" s="74" t="str">
        <f>'Politiek gesprek (sessie) '!B15</f>
        <v>Informatienota afronding van de verkenningsfase van Oostvaardersoevers</v>
      </c>
      <c r="C15" s="69" t="str">
        <f>'Politiek gesprek (sessie) '!C15</f>
        <v>informatienota</v>
      </c>
      <c r="D15" s="67"/>
    </row>
    <row r="16" spans="1:4" ht="15" x14ac:dyDescent="0.25">
      <c r="A16" s="73">
        <f>'Politiek gesprek (sessie) '!A16</f>
        <v>271</v>
      </c>
      <c r="B16" s="74" t="str">
        <f>'Politiek gesprek (sessie) '!B16</f>
        <v>Regionale Ontwikkelingsmaatschappij Metropoolregio Amsterdam Noord-Holland Noord (ROM MRA-NHN)</v>
      </c>
      <c r="C16" s="69" t="str">
        <f>'Politiek gesprek (sessie) '!C16</f>
        <v>informatienota</v>
      </c>
      <c r="D16" s="67"/>
    </row>
    <row r="17" spans="1:4" ht="15" x14ac:dyDescent="0.25">
      <c r="A17" s="73">
        <f>'Politiek gesprek (sessie) '!A17</f>
        <v>272</v>
      </c>
      <c r="B17" s="74" t="str">
        <f>'Politiek gesprek (sessie) '!B17</f>
        <v>Aanvraag woningbouwimpuls Stationsgebied</v>
      </c>
      <c r="C17" s="69" t="str">
        <f>'Politiek gesprek (sessie) '!C17</f>
        <v>informatienota</v>
      </c>
      <c r="D17" s="67"/>
    </row>
    <row r="18" spans="1:4" ht="15" x14ac:dyDescent="0.25">
      <c r="A18" s="73">
        <f>'Politiek gesprek (sessie) '!A18</f>
        <v>273</v>
      </c>
      <c r="B18" s="74" t="str">
        <f>'Politiek gesprek (sessie) '!B18</f>
        <v>Raadsbesluit Checklist vroegtijdige betrokkenheid raad  ontwerpbestemmingsplan Warande - Klein Nooten</v>
      </c>
      <c r="C18" s="69" t="str">
        <f>'Politiek gesprek (sessie) '!C18</f>
        <v>raadsvoorstel</v>
      </c>
      <c r="D18" s="67"/>
    </row>
    <row r="19" spans="1:4" ht="15" x14ac:dyDescent="0.25">
      <c r="A19" s="73">
        <f>'Politiek gesprek (sessie) '!A19</f>
        <v>274</v>
      </c>
      <c r="B19" s="74" t="str">
        <f>'Politiek gesprek (sessie) '!B19</f>
        <v>Beantwoording schriftelijke vragen InwonersPartij inzake Aziatische Tijgermug</v>
      </c>
      <c r="C19" s="69" t="str">
        <f>'Politiek gesprek (sessie) '!C19</f>
        <v>Brief aan de raad</v>
      </c>
      <c r="D19" s="67"/>
    </row>
    <row r="20" spans="1:4" ht="15" x14ac:dyDescent="0.25">
      <c r="A20" s="73">
        <f>'Politiek gesprek (sessie) '!A20</f>
        <v>275</v>
      </c>
      <c r="B20" s="74" t="str">
        <f>'Politiek gesprek (sessie) '!B20</f>
        <v>Aanvraag sessie Doorontwikkelen van de KPI’s JEL</v>
      </c>
      <c r="C20" s="69" t="str">
        <f>'Politiek gesprek (sessie) '!C20</f>
        <v>Overige</v>
      </c>
      <c r="D20" s="67"/>
    </row>
    <row r="21" spans="1:4" ht="15" x14ac:dyDescent="0.25">
      <c r="A21" s="73">
        <f>'Politiek gesprek (sessie) '!A21</f>
        <v>276</v>
      </c>
      <c r="B21" s="74" t="str">
        <f>'Politiek gesprek (sessie) '!B21</f>
        <v>Rekenkamerrapport ‘code rood voor de jeugdzorg’</v>
      </c>
      <c r="C21" s="69" t="str">
        <f>'Politiek gesprek (sessie) '!C21</f>
        <v>Raadsvoorstel</v>
      </c>
      <c r="D21" s="67"/>
    </row>
    <row r="22" spans="1:4" ht="15" x14ac:dyDescent="0.25">
      <c r="A22" s="73">
        <f>'Politiek gesprek (sessie) '!A22</f>
        <v>0</v>
      </c>
      <c r="B22" s="74">
        <f>'Politiek gesprek (sessie) '!B22</f>
        <v>0</v>
      </c>
      <c r="C22" s="69">
        <f>'Politiek gesprek (sessie) '!C22</f>
        <v>0</v>
      </c>
      <c r="D22" s="67"/>
    </row>
    <row r="23" spans="1:4" ht="15" x14ac:dyDescent="0.25">
      <c r="A23" s="73">
        <f>'Politiek gesprek (sessie) '!A23</f>
        <v>0</v>
      </c>
      <c r="B23" s="74">
        <f>'Politiek gesprek (sessie) '!B23</f>
        <v>0</v>
      </c>
      <c r="C23" s="69">
        <f>'Politiek gesprek (sessie) '!C23</f>
        <v>0</v>
      </c>
      <c r="D23" s="67"/>
    </row>
    <row r="24" spans="1:4" ht="15" x14ac:dyDescent="0.25">
      <c r="A24" s="73">
        <f>'Politiek gesprek (sessie) '!A24</f>
        <v>0</v>
      </c>
      <c r="B24" s="74">
        <f>'Politiek gesprek (sessie) '!B24</f>
        <v>0</v>
      </c>
      <c r="C24" s="69">
        <f>'Politiek gesprek (sessie) '!C24</f>
        <v>0</v>
      </c>
      <c r="D24" s="67"/>
    </row>
    <row r="25" spans="1:4" ht="15" x14ac:dyDescent="0.25">
      <c r="A25" s="73">
        <f>'Politiek gesprek (sessie) '!A25</f>
        <v>0</v>
      </c>
      <c r="B25" s="74">
        <f>'Politiek gesprek (sessie) '!B25</f>
        <v>0</v>
      </c>
      <c r="C25" s="69">
        <f>'Politiek gesprek (sessie) '!C25</f>
        <v>0</v>
      </c>
      <c r="D25" s="67"/>
    </row>
    <row r="26" spans="1:4" ht="15" x14ac:dyDescent="0.25">
      <c r="A26" s="73">
        <f>'Politiek gesprek (sessie) '!A26</f>
        <v>0</v>
      </c>
      <c r="B26" s="74">
        <f>'Politiek gesprek (sessie) '!B26</f>
        <v>0</v>
      </c>
      <c r="C26" s="69">
        <f>'Politiek gesprek (sessie) '!C26</f>
        <v>0</v>
      </c>
      <c r="D26" s="67"/>
    </row>
    <row r="27" spans="1:4" ht="15" x14ac:dyDescent="0.25">
      <c r="A27" s="73">
        <f>'Politiek gesprek (sessie) '!A27</f>
        <v>0</v>
      </c>
      <c r="B27" s="74">
        <f>'Politiek gesprek (sessie) '!B27</f>
        <v>0</v>
      </c>
      <c r="C27" s="69">
        <f>'Politiek gesprek (sessie) '!C27</f>
        <v>0</v>
      </c>
      <c r="D27" s="67"/>
    </row>
    <row r="28" spans="1:4" ht="15" x14ac:dyDescent="0.25">
      <c r="A28" s="73">
        <f>'Politiek gesprek (sessie) '!A28</f>
        <v>0</v>
      </c>
      <c r="B28" s="74">
        <f>'Politiek gesprek (sessie) '!B28</f>
        <v>0</v>
      </c>
      <c r="C28" s="69">
        <f>'Politiek gesprek (sessie) '!C28</f>
        <v>0</v>
      </c>
      <c r="D28" s="67"/>
    </row>
    <row r="29" spans="1:4" ht="15" x14ac:dyDescent="0.25">
      <c r="A29" s="73">
        <f>'Politiek gesprek (sessie) '!A29</f>
        <v>0</v>
      </c>
      <c r="B29" s="74">
        <f>'Politiek gesprek (sessie) '!B29</f>
        <v>0</v>
      </c>
      <c r="C29" s="69">
        <f>'Politiek gesprek (sessie) '!C29</f>
        <v>0</v>
      </c>
      <c r="D29" s="67"/>
    </row>
    <row r="30" spans="1:4" ht="15" x14ac:dyDescent="0.25">
      <c r="A30" s="73">
        <f>'Politiek gesprek (sessie) '!A30</f>
        <v>0</v>
      </c>
      <c r="B30" s="74">
        <f>'Politiek gesprek (sessie) '!B30</f>
        <v>0</v>
      </c>
      <c r="C30" s="69">
        <f>'Politiek gesprek (sessie) '!C30</f>
        <v>0</v>
      </c>
      <c r="D30" s="67"/>
    </row>
    <row r="31" spans="1:4" ht="15" x14ac:dyDescent="0.25">
      <c r="A31" s="73">
        <f>'Politiek gesprek (sessie) '!A31</f>
        <v>0</v>
      </c>
      <c r="B31" s="74">
        <f>'Politiek gesprek (sessie) '!B31</f>
        <v>0</v>
      </c>
      <c r="C31" s="69">
        <f>'Politiek gesprek (sessie) '!C31</f>
        <v>0</v>
      </c>
      <c r="D31" s="67"/>
    </row>
    <row r="32" spans="1:4" ht="15" x14ac:dyDescent="0.25">
      <c r="A32" s="73">
        <f>'Politiek gesprek (sessie) '!A32</f>
        <v>0</v>
      </c>
      <c r="B32" s="74">
        <f>'Politiek gesprek (sessie) '!B32</f>
        <v>0</v>
      </c>
      <c r="C32" s="69">
        <f>'Politiek gesprek (sessie) '!C32</f>
        <v>0</v>
      </c>
      <c r="D32" s="67"/>
    </row>
    <row r="33" spans="1:4" ht="15" x14ac:dyDescent="0.25">
      <c r="A33" s="73">
        <f>'Politiek gesprek (sessie) '!A33</f>
        <v>0</v>
      </c>
      <c r="B33" s="74">
        <f>'Politiek gesprek (sessie) '!B33</f>
        <v>0</v>
      </c>
      <c r="C33" s="69">
        <f>'Politiek gesprek (sessie) '!C33</f>
        <v>0</v>
      </c>
      <c r="D33" s="67"/>
    </row>
    <row r="34" spans="1:4" ht="15" x14ac:dyDescent="0.25">
      <c r="A34" s="73">
        <f>'Politiek gesprek (sessie) '!A34</f>
        <v>0</v>
      </c>
      <c r="B34" s="74">
        <f>'Politiek gesprek (sessie) '!B34</f>
        <v>0</v>
      </c>
      <c r="C34" s="69">
        <f>'Politiek gesprek (sessie) '!C34</f>
        <v>0</v>
      </c>
      <c r="D34" s="67"/>
    </row>
    <row r="35" spans="1:4" ht="15" x14ac:dyDescent="0.25">
      <c r="A35" s="73">
        <f>'Politiek gesprek (sessie) '!A35</f>
        <v>0</v>
      </c>
      <c r="B35" s="74">
        <f>'Politiek gesprek (sessie) '!B35</f>
        <v>0</v>
      </c>
      <c r="C35" s="69">
        <f>'Politiek gesprek (sessie) '!C35</f>
        <v>0</v>
      </c>
      <c r="D35" s="67"/>
    </row>
    <row r="36" spans="1:4" ht="15" x14ac:dyDescent="0.25">
      <c r="A36" s="73">
        <f>'Politiek gesprek (sessie) '!A36</f>
        <v>0</v>
      </c>
      <c r="B36" s="74">
        <f>'Politiek gesprek (sessie) '!B36</f>
        <v>0</v>
      </c>
      <c r="C36" s="69">
        <f>'Politiek gesprek (sessie) '!C36</f>
        <v>0</v>
      </c>
      <c r="D36" s="67"/>
    </row>
    <row r="37" spans="1:4" ht="15" x14ac:dyDescent="0.25">
      <c r="A37" s="73">
        <f>'Politiek gesprek (sessie) '!A37</f>
        <v>0</v>
      </c>
      <c r="B37" s="74">
        <f>'Politiek gesprek (sessie) '!B37</f>
        <v>0</v>
      </c>
      <c r="C37" s="69">
        <f>'Politiek gesprek (sessie) '!C37</f>
        <v>0</v>
      </c>
      <c r="D37" s="67"/>
    </row>
    <row r="38" spans="1:4" ht="15" x14ac:dyDescent="0.25">
      <c r="A38" s="73">
        <f>'Politiek gesprek (sessie) '!A38</f>
        <v>0</v>
      </c>
      <c r="B38" s="74">
        <f>'Politiek gesprek (sessie) '!B38</f>
        <v>0</v>
      </c>
      <c r="C38" s="69">
        <f>'Politiek gesprek (sessie) '!C38</f>
        <v>0</v>
      </c>
      <c r="D38" s="67"/>
    </row>
    <row r="39" spans="1:4" ht="15" x14ac:dyDescent="0.25">
      <c r="A39" s="73">
        <f>'Politiek gesprek (sessie) '!A39</f>
        <v>0</v>
      </c>
      <c r="B39" s="74">
        <f>'Politiek gesprek (sessie) '!B39</f>
        <v>0</v>
      </c>
      <c r="C39" s="69">
        <f>'Politiek gesprek (sessie) '!C39</f>
        <v>0</v>
      </c>
      <c r="D39" s="67"/>
    </row>
    <row r="40" spans="1:4" ht="15" x14ac:dyDescent="0.25">
      <c r="A40" s="73">
        <f>'Politiek gesprek (sessie) '!A40</f>
        <v>0</v>
      </c>
      <c r="B40" s="74">
        <f>'Politiek gesprek (sessie) '!B40</f>
        <v>0</v>
      </c>
      <c r="C40" s="69">
        <f>'Politiek gesprek (sessie) '!C40</f>
        <v>0</v>
      </c>
      <c r="D40" s="67"/>
    </row>
    <row r="41" spans="1:4" ht="15" x14ac:dyDescent="0.25">
      <c r="A41" s="73">
        <f>'Politiek gesprek (sessie) '!A41</f>
        <v>0</v>
      </c>
      <c r="B41" s="74">
        <f>'Politiek gesprek (sessie) '!B41</f>
        <v>0</v>
      </c>
      <c r="C41" s="69">
        <f>'Politiek gesprek (sessie) '!C41</f>
        <v>0</v>
      </c>
      <c r="D41" s="67"/>
    </row>
    <row r="42" spans="1:4" ht="15" x14ac:dyDescent="0.25">
      <c r="A42" s="73">
        <f>'Politiek gesprek (sessie) '!A42</f>
        <v>0</v>
      </c>
      <c r="B42" s="74">
        <f>'Politiek gesprek (sessie) '!B42</f>
        <v>0</v>
      </c>
      <c r="C42" s="69">
        <f>'Politiek gesprek (sessie) '!C42</f>
        <v>0</v>
      </c>
      <c r="D42" s="67"/>
    </row>
    <row r="43" spans="1:4" ht="15" x14ac:dyDescent="0.25">
      <c r="A43" s="73">
        <f>'Politiek gesprek (sessie) '!A43</f>
        <v>0</v>
      </c>
      <c r="B43" s="74">
        <f>'Politiek gesprek (sessie) '!B43</f>
        <v>0</v>
      </c>
      <c r="C43" s="69">
        <f>'Politiek gesprek (sessie) '!C43</f>
        <v>0</v>
      </c>
      <c r="D43" s="67"/>
    </row>
    <row r="44" spans="1:4" ht="15" x14ac:dyDescent="0.25">
      <c r="A44" s="73">
        <f>'Politiek gesprek (sessie) '!A44</f>
        <v>0</v>
      </c>
      <c r="B44" s="74">
        <f>'Politiek gesprek (sessie) '!B44</f>
        <v>0</v>
      </c>
      <c r="C44" s="69">
        <f>'Politiek gesprek (sessie) '!C44</f>
        <v>0</v>
      </c>
      <c r="D44" s="67"/>
    </row>
    <row r="45" spans="1:4" ht="15" x14ac:dyDescent="0.25">
      <c r="A45" s="73">
        <f>'Politiek gesprek (sessie) '!A45</f>
        <v>0</v>
      </c>
      <c r="B45" s="74">
        <f>'Politiek gesprek (sessie) '!B45</f>
        <v>0</v>
      </c>
      <c r="C45" s="69">
        <f>'Politiek gesprek (sessie) '!C45</f>
        <v>0</v>
      </c>
      <c r="D45" s="67"/>
    </row>
    <row r="46" spans="1:4" ht="15" x14ac:dyDescent="0.25">
      <c r="A46" s="73">
        <f>'Politiek gesprek (sessie) '!A46</f>
        <v>0</v>
      </c>
      <c r="B46" s="74">
        <f>'Politiek gesprek (sessie) '!B46</f>
        <v>0</v>
      </c>
      <c r="C46" s="69">
        <f>'Politiek gesprek (sessie) '!C46</f>
        <v>0</v>
      </c>
      <c r="D46" s="67"/>
    </row>
    <row r="47" spans="1:4" ht="15" x14ac:dyDescent="0.25">
      <c r="A47" s="73">
        <f>'Politiek gesprek (sessie) '!A47</f>
        <v>0</v>
      </c>
      <c r="B47" s="74">
        <f>'Politiek gesprek (sessie) '!B47</f>
        <v>0</v>
      </c>
      <c r="C47" s="69">
        <f>'Politiek gesprek (sessie) '!C47</f>
        <v>0</v>
      </c>
      <c r="D47" s="67"/>
    </row>
    <row r="48" spans="1:4" ht="15" x14ac:dyDescent="0.25">
      <c r="A48" s="73">
        <f>'Politiek gesprek (sessie) '!A48</f>
        <v>0</v>
      </c>
      <c r="B48" s="74">
        <f>'Politiek gesprek (sessie) '!B48</f>
        <v>0</v>
      </c>
      <c r="C48" s="69">
        <f>'Politiek gesprek (sessie) '!C48</f>
        <v>0</v>
      </c>
      <c r="D48" s="67"/>
    </row>
    <row r="49" spans="1:4" ht="15" x14ac:dyDescent="0.25">
      <c r="A49" s="73">
        <f>'Politiek gesprek (sessie) '!A49</f>
        <v>0</v>
      </c>
      <c r="B49" s="74">
        <f>'Politiek gesprek (sessie) '!B49</f>
        <v>0</v>
      </c>
      <c r="C49" s="69">
        <f>'Politiek gesprek (sessie) '!C49</f>
        <v>0</v>
      </c>
      <c r="D49" s="67"/>
    </row>
    <row r="50" spans="1:4" ht="15" x14ac:dyDescent="0.25">
      <c r="A50" s="73">
        <f>'Politiek gesprek (sessie) '!A50</f>
        <v>0</v>
      </c>
      <c r="B50" s="74">
        <f>'Politiek gesprek (sessie) '!B50</f>
        <v>0</v>
      </c>
      <c r="C50" s="69">
        <f>'Politiek gesprek (sessie) '!C50</f>
        <v>0</v>
      </c>
      <c r="D50" s="67"/>
    </row>
    <row r="51" spans="1:4" ht="15" x14ac:dyDescent="0.25">
      <c r="A51" s="73">
        <f>'Politiek gesprek (sessie) '!A51</f>
        <v>0</v>
      </c>
      <c r="B51" s="74">
        <f>'Politiek gesprek (sessie) '!B51</f>
        <v>0</v>
      </c>
      <c r="C51" s="69">
        <f>'Politiek gesprek (sessie) '!C51</f>
        <v>0</v>
      </c>
      <c r="D51" s="67"/>
    </row>
    <row r="52" spans="1:4" ht="15" x14ac:dyDescent="0.25">
      <c r="A52" s="73">
        <f>'Politiek gesprek (sessie) '!A52</f>
        <v>0</v>
      </c>
      <c r="B52" s="74">
        <f>'Politiek gesprek (sessie) '!B52</f>
        <v>0</v>
      </c>
      <c r="C52" s="69">
        <f>'Politiek gesprek (sessie) '!C52</f>
        <v>0</v>
      </c>
      <c r="D52" s="67"/>
    </row>
    <row r="53" spans="1:4" ht="15" x14ac:dyDescent="0.25">
      <c r="A53" s="73">
        <f>'Politiek gesprek (sessie) '!A53</f>
        <v>0</v>
      </c>
      <c r="B53" s="74">
        <f>'Politiek gesprek (sessie) '!B53</f>
        <v>0</v>
      </c>
      <c r="C53" s="69">
        <f>'Politiek gesprek (sessie) '!C53</f>
        <v>0</v>
      </c>
      <c r="D53" s="67"/>
    </row>
    <row r="54" spans="1:4" ht="15" x14ac:dyDescent="0.25">
      <c r="A54" s="73">
        <f>'Politiek gesprek (sessie) '!A54</f>
        <v>0</v>
      </c>
      <c r="B54" s="74">
        <f>'Politiek gesprek (sessie) '!B54</f>
        <v>0</v>
      </c>
      <c r="C54" s="69">
        <f>'Politiek gesprek (sessie) '!C54</f>
        <v>0</v>
      </c>
      <c r="D54" s="67"/>
    </row>
    <row r="55" spans="1:4" ht="15" x14ac:dyDescent="0.25">
      <c r="A55" s="73">
        <f>'Politiek gesprek (sessie) '!A55</f>
        <v>0</v>
      </c>
      <c r="B55" s="74">
        <f>'Politiek gesprek (sessie) '!B55</f>
        <v>0</v>
      </c>
      <c r="C55" s="69">
        <f>'Politiek gesprek (sessie) '!C55</f>
        <v>0</v>
      </c>
      <c r="D55" s="67"/>
    </row>
    <row r="56" spans="1:4" ht="15" x14ac:dyDescent="0.25">
      <c r="A56" s="73">
        <f>'Politiek gesprek (sessie) '!A56</f>
        <v>0</v>
      </c>
      <c r="B56" s="74">
        <f>'Politiek gesprek (sessie) '!B56</f>
        <v>0</v>
      </c>
      <c r="C56" s="69">
        <f>'Politiek gesprek (sessie) '!C56</f>
        <v>0</v>
      </c>
      <c r="D56" s="67"/>
    </row>
    <row r="57" spans="1:4" ht="15" x14ac:dyDescent="0.25">
      <c r="A57" s="73">
        <f>'Politiek gesprek (sessie) '!A57</f>
        <v>0</v>
      </c>
      <c r="B57" s="74">
        <f>'Politiek gesprek (sessie) '!B57</f>
        <v>0</v>
      </c>
      <c r="C57" s="69">
        <f>'Politiek gesprek (sessie) '!C57</f>
        <v>0</v>
      </c>
      <c r="D57" s="67"/>
    </row>
    <row r="58" spans="1:4" ht="15" x14ac:dyDescent="0.25">
      <c r="A58" s="73">
        <f>'Politiek gesprek (sessie) '!A58</f>
        <v>0</v>
      </c>
      <c r="B58" s="74">
        <f>'Politiek gesprek (sessie) '!B58</f>
        <v>0</v>
      </c>
      <c r="C58" s="69">
        <f>'Politiek gesprek (sessie) '!C58</f>
        <v>0</v>
      </c>
      <c r="D58" s="67"/>
    </row>
    <row r="59" spans="1:4" ht="15" x14ac:dyDescent="0.25">
      <c r="A59" s="73">
        <f>'Politiek gesprek (sessie) '!A59</f>
        <v>0</v>
      </c>
      <c r="B59" s="74">
        <f>'Politiek gesprek (sessie) '!B59</f>
        <v>0</v>
      </c>
      <c r="C59" s="69">
        <f>'Politiek gesprek (sessie) '!C59</f>
        <v>0</v>
      </c>
      <c r="D59" s="67"/>
    </row>
    <row r="60" spans="1:4" ht="15" x14ac:dyDescent="0.25">
      <c r="A60" s="73">
        <f>'Politiek gesprek (sessie) '!A60</f>
        <v>0</v>
      </c>
      <c r="B60" s="74">
        <f>'Politiek gesprek (sessie) '!B60</f>
        <v>0</v>
      </c>
      <c r="C60" s="69">
        <f>'Politiek gesprek (sessie) '!C60</f>
        <v>0</v>
      </c>
      <c r="D60" s="67"/>
    </row>
    <row r="61" spans="1:4" ht="15" x14ac:dyDescent="0.25">
      <c r="A61" s="73">
        <f>'Politiek gesprek (sessie) '!A61</f>
        <v>0</v>
      </c>
      <c r="B61" s="74">
        <f>'Politiek gesprek (sessie) '!B61</f>
        <v>0</v>
      </c>
      <c r="C61" s="69">
        <f>'Politiek gesprek (sessie) '!C61</f>
        <v>0</v>
      </c>
      <c r="D61" s="67"/>
    </row>
    <row r="62" spans="1:4" ht="15" x14ac:dyDescent="0.25">
      <c r="A62" s="73">
        <f>'Politiek gesprek (sessie) '!A62</f>
        <v>0</v>
      </c>
      <c r="B62" s="74">
        <f>'Politiek gesprek (sessie) '!B62</f>
        <v>0</v>
      </c>
      <c r="C62" s="69">
        <f>'Politiek gesprek (sessie) '!C62</f>
        <v>0</v>
      </c>
      <c r="D62" s="67"/>
    </row>
    <row r="63" spans="1:4" ht="15" x14ac:dyDescent="0.25">
      <c r="A63" s="73">
        <f>'Politiek gesprek (sessie) '!A63</f>
        <v>0</v>
      </c>
      <c r="B63" s="74">
        <f>'Politiek gesprek (sessie) '!B63</f>
        <v>0</v>
      </c>
      <c r="C63" s="69">
        <f>'Politiek gesprek (sessie) '!C63</f>
        <v>0</v>
      </c>
      <c r="D63" s="67"/>
    </row>
    <row r="64" spans="1:4" ht="15" x14ac:dyDescent="0.25">
      <c r="A64" s="73">
        <f>'Politiek gesprek (sessie) '!A64</f>
        <v>0</v>
      </c>
      <c r="B64" s="74">
        <f>'Politiek gesprek (sessie) '!B64</f>
        <v>0</v>
      </c>
      <c r="C64" s="69">
        <f>'Politiek gesprek (sessie) '!C64</f>
        <v>0</v>
      </c>
      <c r="D64" s="67"/>
    </row>
    <row r="65" spans="1:4" ht="15" x14ac:dyDescent="0.25">
      <c r="A65" s="73">
        <f>'Politiek gesprek (sessie) '!A65</f>
        <v>0</v>
      </c>
      <c r="B65" s="74">
        <f>'Politiek gesprek (sessie) '!B65</f>
        <v>0</v>
      </c>
      <c r="C65" s="69">
        <f>'Politiek gesprek (sessie) '!C65</f>
        <v>0</v>
      </c>
      <c r="D65" s="67"/>
    </row>
    <row r="66" spans="1:4" ht="15" x14ac:dyDescent="0.25">
      <c r="A66" s="73">
        <f>'Politiek gesprek (sessie) '!A66</f>
        <v>0</v>
      </c>
      <c r="B66" s="74">
        <f>'Politiek gesprek (sessie) '!B66</f>
        <v>0</v>
      </c>
      <c r="C66" s="69">
        <f>'Politiek gesprek (sessie) '!C66</f>
        <v>0</v>
      </c>
      <c r="D66" s="67"/>
    </row>
    <row r="67" spans="1:4" ht="15" x14ac:dyDescent="0.25">
      <c r="A67" s="73">
        <f>'Politiek gesprek (sessie) '!A67</f>
        <v>0</v>
      </c>
      <c r="B67" s="74">
        <f>'Politiek gesprek (sessie) '!B67</f>
        <v>0</v>
      </c>
      <c r="C67" s="69">
        <f>'Politiek gesprek (sessie) '!C67</f>
        <v>0</v>
      </c>
      <c r="D67" s="67"/>
    </row>
    <row r="68" spans="1:4" ht="15" x14ac:dyDescent="0.25">
      <c r="A68" s="73">
        <f>'Politiek gesprek (sessie) '!A68</f>
        <v>0</v>
      </c>
      <c r="B68" s="74">
        <f>'Politiek gesprek (sessie) '!B68</f>
        <v>0</v>
      </c>
      <c r="C68" s="69">
        <f>'Politiek gesprek (sessie) '!C68</f>
        <v>0</v>
      </c>
      <c r="D68" s="67"/>
    </row>
    <row r="69" spans="1:4" ht="15" x14ac:dyDescent="0.25">
      <c r="A69" s="73">
        <f>'Politiek gesprek (sessie) '!A69</f>
        <v>0</v>
      </c>
      <c r="B69" s="74">
        <f>'Politiek gesprek (sessie) '!B69</f>
        <v>0</v>
      </c>
      <c r="C69" s="69">
        <f>'Politiek gesprek (sessie) '!C69</f>
        <v>0</v>
      </c>
      <c r="D69" s="67"/>
    </row>
    <row r="70" spans="1:4" ht="15" x14ac:dyDescent="0.25">
      <c r="A70" s="73">
        <f>'Politiek gesprek (sessie) '!A70</f>
        <v>0</v>
      </c>
      <c r="B70" s="74">
        <f>'Politiek gesprek (sessie) '!B70</f>
        <v>0</v>
      </c>
      <c r="C70" s="69">
        <f>'Politiek gesprek (sessie) '!C70</f>
        <v>0</v>
      </c>
      <c r="D70" s="67"/>
    </row>
    <row r="71" spans="1:4" ht="15" x14ac:dyDescent="0.25">
      <c r="A71" s="73">
        <f>'Politiek gesprek (sessie) '!A71</f>
        <v>0</v>
      </c>
      <c r="B71" s="74">
        <f>'Politiek gesprek (sessie) '!B71</f>
        <v>0</v>
      </c>
      <c r="C71" s="69">
        <f>'Politiek gesprek (sessie) '!C71</f>
        <v>0</v>
      </c>
      <c r="D71" s="67"/>
    </row>
    <row r="72" spans="1:4" ht="15" x14ac:dyDescent="0.25">
      <c r="A72" s="73">
        <f>'Politiek gesprek (sessie) '!A72</f>
        <v>0</v>
      </c>
      <c r="B72" s="74">
        <f>'Politiek gesprek (sessie) '!B72</f>
        <v>0</v>
      </c>
      <c r="C72" s="69">
        <f>'Politiek gesprek (sessie) '!C72</f>
        <v>0</v>
      </c>
      <c r="D72" s="67"/>
    </row>
    <row r="73" spans="1:4" ht="15" x14ac:dyDescent="0.25">
      <c r="A73" s="73">
        <f>'Politiek gesprek (sessie) '!A73</f>
        <v>0</v>
      </c>
      <c r="B73" s="74">
        <f>'Politiek gesprek (sessie) '!B73</f>
        <v>0</v>
      </c>
      <c r="C73" s="69">
        <f>'Politiek gesprek (sessie) '!C73</f>
        <v>0</v>
      </c>
      <c r="D73" s="67"/>
    </row>
    <row r="74" spans="1:4" ht="15" x14ac:dyDescent="0.25">
      <c r="A74" s="73">
        <f>'Politiek gesprek (sessie) '!A74</f>
        <v>0</v>
      </c>
      <c r="B74" s="74">
        <f>'Politiek gesprek (sessie) '!B74</f>
        <v>0</v>
      </c>
      <c r="C74" s="69">
        <f>'Politiek gesprek (sessie) '!C74</f>
        <v>0</v>
      </c>
      <c r="D74" s="67"/>
    </row>
    <row r="75" spans="1:4" ht="15" x14ac:dyDescent="0.25">
      <c r="A75" s="73">
        <f>'Politiek gesprek (sessie) '!A75</f>
        <v>0</v>
      </c>
      <c r="B75" s="74">
        <f>'Politiek gesprek (sessie) '!B75</f>
        <v>0</v>
      </c>
      <c r="C75" s="69">
        <f>'Politiek gesprek (sessie) '!C75</f>
        <v>0</v>
      </c>
      <c r="D75" s="67"/>
    </row>
    <row r="76" spans="1:4" ht="32.25" customHeight="1" x14ac:dyDescent="0.25">
      <c r="A76" s="10"/>
      <c r="B76" s="7"/>
      <c r="C76" s="8"/>
      <c r="D76" s="10"/>
    </row>
    <row r="77" spans="1:4" ht="32.25" customHeight="1" x14ac:dyDescent="0.25">
      <c r="A77" s="10"/>
      <c r="B77" s="7"/>
      <c r="C77" s="8"/>
      <c r="D77" s="10"/>
    </row>
    <row r="78" spans="1:4" ht="32.25" customHeight="1" x14ac:dyDescent="0.25">
      <c r="A78" s="10"/>
      <c r="B78" s="7"/>
      <c r="C78" s="8"/>
      <c r="D78" s="10"/>
    </row>
    <row r="79" spans="1:4" ht="32.25" customHeight="1" x14ac:dyDescent="0.25">
      <c r="A79" s="10"/>
      <c r="B79" s="7"/>
      <c r="C79" s="8"/>
      <c r="D79" s="10"/>
    </row>
    <row r="80" spans="1:4" ht="32.25" customHeight="1" x14ac:dyDescent="0.25">
      <c r="A80" s="10"/>
      <c r="B80" s="7"/>
      <c r="C80" s="8"/>
      <c r="D80" s="10"/>
    </row>
    <row r="81" spans="1:4" ht="32.25" customHeight="1" x14ac:dyDescent="0.25">
      <c r="A81" s="10"/>
      <c r="B81" s="7"/>
      <c r="C81" s="8"/>
      <c r="D81" s="10"/>
    </row>
    <row r="82" spans="1:4" ht="32.25" customHeight="1" x14ac:dyDescent="0.25">
      <c r="A82" s="10"/>
      <c r="B82" s="7"/>
      <c r="C82" s="8"/>
      <c r="D82" s="10"/>
    </row>
    <row r="83" spans="1:4" ht="32.25" customHeight="1" x14ac:dyDescent="0.25">
      <c r="A83" s="10"/>
      <c r="B83" s="7"/>
      <c r="C83" s="8"/>
      <c r="D83" s="10"/>
    </row>
    <row r="84" spans="1:4" ht="32.25" customHeight="1" x14ac:dyDescent="0.25">
      <c r="A84" s="10"/>
      <c r="B84" s="7"/>
      <c r="C84" s="8"/>
      <c r="D84" s="10"/>
    </row>
    <row r="85" spans="1:4" ht="32.25" customHeight="1" x14ac:dyDescent="0.25">
      <c r="A85" s="10"/>
      <c r="B85" s="7"/>
      <c r="C85" s="8"/>
      <c r="D85" s="10"/>
    </row>
    <row r="86" spans="1:4" ht="32.25" customHeight="1" x14ac:dyDescent="0.25">
      <c r="A86" s="10"/>
      <c r="B86" s="7"/>
      <c r="C86" s="8"/>
      <c r="D86" s="10"/>
    </row>
    <row r="87" spans="1:4" ht="32.25" customHeight="1" x14ac:dyDescent="0.25">
      <c r="A87" s="10"/>
      <c r="B87" s="7"/>
      <c r="C87" s="8"/>
      <c r="D87" s="10"/>
    </row>
    <row r="88" spans="1:4" ht="32.25" customHeight="1" x14ac:dyDescent="0.25">
      <c r="A88" s="10"/>
      <c r="B88" s="7"/>
      <c r="C88" s="8"/>
      <c r="D88" s="10"/>
    </row>
    <row r="89" spans="1:4" ht="32.25" customHeight="1" x14ac:dyDescent="0.25">
      <c r="A89" s="10"/>
      <c r="B89" s="7"/>
      <c r="C89" s="8"/>
      <c r="D89" s="10"/>
    </row>
    <row r="90" spans="1:4" ht="32.25" customHeight="1" x14ac:dyDescent="0.25">
      <c r="A90" s="10"/>
      <c r="B90" s="7"/>
      <c r="C90" s="8"/>
      <c r="D90" s="10"/>
    </row>
    <row r="91" spans="1:4" ht="32.25" customHeight="1" x14ac:dyDescent="0.25">
      <c r="A91" s="10"/>
      <c r="B91" s="7"/>
      <c r="C91" s="8"/>
      <c r="D91" s="10"/>
    </row>
    <row r="92" spans="1:4" ht="32.25" customHeight="1" x14ac:dyDescent="0.25">
      <c r="A92" s="10"/>
      <c r="B92" s="7"/>
      <c r="C92" s="8"/>
      <c r="D92" s="10"/>
    </row>
    <row r="93" spans="1:4" ht="32.25" customHeight="1" x14ac:dyDescent="0.25">
      <c r="A93" s="10"/>
      <c r="B93" s="7"/>
      <c r="C93" s="8"/>
      <c r="D93" s="10"/>
    </row>
    <row r="94" spans="1:4" ht="32.25" customHeight="1" x14ac:dyDescent="0.25">
      <c r="A94" s="10"/>
      <c r="B94" s="7"/>
      <c r="C94" s="8"/>
      <c r="D94" s="10"/>
    </row>
    <row r="95" spans="1:4" ht="32.25" customHeight="1" x14ac:dyDescent="0.25">
      <c r="A95" s="10"/>
      <c r="B95" s="7"/>
      <c r="C95" s="8"/>
      <c r="D95" s="10"/>
    </row>
    <row r="96" spans="1:4" ht="32.25" customHeight="1" x14ac:dyDescent="0.25">
      <c r="A96" s="10"/>
      <c r="B96" s="7"/>
      <c r="C96" s="8"/>
      <c r="D96" s="10"/>
    </row>
    <row r="97" spans="1:4" ht="32.25" customHeight="1" x14ac:dyDescent="0.25">
      <c r="A97" s="10"/>
      <c r="B97" s="7"/>
      <c r="C97" s="8"/>
      <c r="D97" s="10"/>
    </row>
    <row r="98" spans="1:4" ht="32.25" customHeight="1" x14ac:dyDescent="0.25">
      <c r="A98" s="10"/>
      <c r="B98" s="7"/>
      <c r="C98" s="8"/>
      <c r="D98" s="10"/>
    </row>
    <row r="99" spans="1:4" ht="32.25" customHeight="1" x14ac:dyDescent="0.25">
      <c r="A99" s="10"/>
      <c r="B99" s="7"/>
      <c r="C99" s="8"/>
      <c r="D99" s="10"/>
    </row>
    <row r="100" spans="1:4" ht="32.25" customHeight="1" x14ac:dyDescent="0.25">
      <c r="A100" s="10"/>
      <c r="B100" s="7"/>
      <c r="C100" s="8"/>
      <c r="D100" s="10"/>
    </row>
    <row r="101" spans="1:4" ht="32.25" customHeight="1" x14ac:dyDescent="0.25">
      <c r="A101" s="10"/>
      <c r="B101" s="7"/>
      <c r="C101" s="8"/>
      <c r="D101" s="10"/>
    </row>
    <row r="102" spans="1:4" ht="32.25" customHeight="1" x14ac:dyDescent="0.25">
      <c r="A102" s="10"/>
      <c r="B102" s="7"/>
      <c r="C102" s="8"/>
      <c r="D102" s="10"/>
    </row>
    <row r="103" spans="1:4" ht="32.25" customHeight="1" x14ac:dyDescent="0.25">
      <c r="A103" s="10"/>
      <c r="B103" s="7"/>
      <c r="C103" s="8"/>
      <c r="D103" s="10"/>
    </row>
    <row r="104" spans="1:4" ht="32.25" customHeight="1" x14ac:dyDescent="0.25">
      <c r="A104" s="10"/>
      <c r="B104" s="7"/>
      <c r="C104" s="8"/>
      <c r="D104" s="10"/>
    </row>
    <row r="105" spans="1:4" ht="32.25" customHeight="1" x14ac:dyDescent="0.25">
      <c r="A105" s="10"/>
      <c r="B105" s="7"/>
      <c r="C105" s="8"/>
      <c r="D105" s="10"/>
    </row>
    <row r="106" spans="1:4" ht="32.25" customHeight="1" x14ac:dyDescent="0.25">
      <c r="A106" s="10"/>
      <c r="B106" s="7"/>
      <c r="C106" s="8"/>
      <c r="D106" s="10"/>
    </row>
    <row r="107" spans="1:4" ht="32.25" customHeight="1" x14ac:dyDescent="0.25">
      <c r="A107" s="10"/>
      <c r="B107" s="7"/>
      <c r="C107" s="8"/>
      <c r="D107" s="10"/>
    </row>
    <row r="108" spans="1:4" ht="32.25" customHeight="1" x14ac:dyDescent="0.25">
      <c r="A108" s="10"/>
      <c r="B108" s="7"/>
      <c r="C108" s="8"/>
      <c r="D108" s="10"/>
    </row>
    <row r="109" spans="1:4" ht="32.25" customHeight="1" x14ac:dyDescent="0.25">
      <c r="A109" s="10"/>
      <c r="B109" s="7"/>
      <c r="C109" s="8"/>
      <c r="D109" s="10"/>
    </row>
    <row r="110" spans="1:4" ht="32.25" customHeight="1" x14ac:dyDescent="0.25">
      <c r="A110" s="10"/>
      <c r="B110" s="7"/>
      <c r="C110" s="8"/>
      <c r="D110" s="10"/>
    </row>
    <row r="111" spans="1:4" ht="32.25" customHeight="1" x14ac:dyDescent="0.25">
      <c r="A111" s="10"/>
      <c r="B111" s="7"/>
      <c r="C111" s="8"/>
      <c r="D111" s="10"/>
    </row>
    <row r="112" spans="1:4" ht="32.25" customHeight="1" x14ac:dyDescent="0.25">
      <c r="A112" s="10"/>
      <c r="B112" s="7"/>
      <c r="C112" s="8"/>
      <c r="D112" s="10"/>
    </row>
    <row r="113" spans="1:4" ht="32.25" customHeight="1" x14ac:dyDescent="0.25">
      <c r="A113" s="10"/>
      <c r="B113" s="7"/>
      <c r="C113" s="8"/>
      <c r="D113" s="10"/>
    </row>
    <row r="114" spans="1:4" ht="32.25" customHeight="1" x14ac:dyDescent="0.25">
      <c r="A114" s="10"/>
      <c r="B114" s="7"/>
      <c r="C114" s="8"/>
      <c r="D114" s="10"/>
    </row>
    <row r="115" spans="1:4" ht="32.25" customHeight="1" x14ac:dyDescent="0.25">
      <c r="A115" s="10"/>
      <c r="B115" s="7"/>
      <c r="C115" s="8"/>
      <c r="D115" s="10"/>
    </row>
    <row r="116" spans="1:4" ht="32.25" customHeight="1" x14ac:dyDescent="0.25">
      <c r="A116" s="10"/>
      <c r="B116" s="7"/>
      <c r="C116" s="8"/>
      <c r="D116" s="10"/>
    </row>
    <row r="117" spans="1:4" ht="32.25" customHeight="1" x14ac:dyDescent="0.25">
      <c r="A117" s="10"/>
      <c r="B117" s="7"/>
      <c r="C117" s="8"/>
      <c r="D117" s="10"/>
    </row>
    <row r="118" spans="1:4" ht="32.25" customHeight="1" x14ac:dyDescent="0.25">
      <c r="A118" s="10"/>
      <c r="B118" s="7"/>
      <c r="C118" s="8"/>
      <c r="D118" s="10"/>
    </row>
    <row r="119" spans="1:4" ht="32.25" customHeight="1" x14ac:dyDescent="0.25">
      <c r="A119" s="10"/>
      <c r="B119" s="7"/>
      <c r="C119" s="8"/>
      <c r="D119" s="10"/>
    </row>
    <row r="120" spans="1:4" ht="32.25" customHeight="1" x14ac:dyDescent="0.25">
      <c r="A120" s="10"/>
      <c r="B120" s="7"/>
      <c r="C120" s="8"/>
      <c r="D120" s="10"/>
    </row>
  </sheetData>
  <sheetProtection sheet="1" objects="1" scenarios="1" deleteRows="0"/>
  <autoFilter ref="B2:D20" xr:uid="{00000000-0009-0000-0000-000000000000}"/>
  <conditionalFormatting sqref="A3:C75">
    <cfRule type="expression" dxfId="1" priority="2">
      <formula>$C3="brief aan de raad"</formula>
    </cfRule>
    <cfRule type="expression" dxfId="0" priority="1">
      <formula>$C3="raadsvoorstel"</formula>
    </cfRule>
  </conditionalFormatting>
  <dataValidations count="1">
    <dataValidation type="list" allowBlank="1" showInputMessage="1" showErrorMessage="1" sqref="C3:C75" xr:uid="{A4C67FB1-5748-4A8B-94D4-E8FE5A34D645}">
      <formula1>Documentsoort</formula1>
    </dataValidation>
  </dataValidations>
  <printOptions gridLines="1"/>
  <pageMargins left="0.23622047244094491" right="0.23622047244094491" top="0.55118110236220474" bottom="0.35433070866141736" header="0.31496062992125984" footer="0.31496062992125984"/>
  <pageSetup paperSize="8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8978-62CD-430C-AA97-4D89124C57C3}">
  <sheetPr>
    <pageSetUpPr fitToPage="1"/>
  </sheetPr>
  <dimension ref="A2:E119"/>
  <sheetViews>
    <sheetView zoomScale="90" zoomScaleNormal="90" workbookViewId="0">
      <pane ySplit="2" topLeftCell="A6" activePane="bottomLeft" state="frozen"/>
      <selection pane="bottomLeft" activeCell="A20" sqref="A20:C20"/>
    </sheetView>
  </sheetViews>
  <sheetFormatPr defaultRowHeight="32.25" customHeight="1" x14ac:dyDescent="0.25"/>
  <cols>
    <col min="1" max="1" width="4.85546875" style="11" customWidth="1"/>
    <col min="2" max="2" width="87" style="6" customWidth="1"/>
    <col min="3" max="3" width="21.42578125" style="6" bestFit="1" customWidth="1"/>
    <col min="4" max="5" width="19.7109375" style="6" customWidth="1"/>
    <col min="6" max="8" width="6.7109375" style="6" customWidth="1"/>
    <col min="9" max="16384" width="9.140625" style="6"/>
  </cols>
  <sheetData>
    <row r="2" spans="1:5" s="3" customFormat="1" ht="32.25" customHeight="1" x14ac:dyDescent="0.25">
      <c r="A2" s="32"/>
      <c r="B2" s="1" t="s">
        <v>76</v>
      </c>
      <c r="C2" s="2" t="s">
        <v>1</v>
      </c>
      <c r="D2" s="2" t="s">
        <v>0</v>
      </c>
      <c r="E2" s="2" t="s">
        <v>75</v>
      </c>
    </row>
    <row r="3" spans="1:5" s="3" customFormat="1" ht="32.25" customHeight="1" x14ac:dyDescent="0.25">
      <c r="A3" s="37">
        <v>258</v>
      </c>
      <c r="B3" s="38" t="s">
        <v>86</v>
      </c>
      <c r="C3" s="39" t="s">
        <v>87</v>
      </c>
      <c r="D3" s="40"/>
      <c r="E3" s="36"/>
    </row>
    <row r="4" spans="1:5" ht="32.25" customHeight="1" x14ac:dyDescent="0.25">
      <c r="A4" s="37">
        <v>259</v>
      </c>
      <c r="B4" s="38" t="s">
        <v>88</v>
      </c>
      <c r="C4" s="39" t="s">
        <v>89</v>
      </c>
      <c r="D4" s="40"/>
      <c r="E4" s="36"/>
    </row>
    <row r="5" spans="1:5" ht="32.25" customHeight="1" x14ac:dyDescent="0.25">
      <c r="A5" s="37">
        <v>260</v>
      </c>
      <c r="B5" s="38" t="s">
        <v>90</v>
      </c>
      <c r="C5" s="39" t="s">
        <v>91</v>
      </c>
      <c r="D5" s="40"/>
      <c r="E5" s="36"/>
    </row>
    <row r="6" spans="1:5" ht="32.25" customHeight="1" x14ac:dyDescent="0.25">
      <c r="A6" s="37">
        <v>261</v>
      </c>
      <c r="B6" s="38" t="s">
        <v>92</v>
      </c>
      <c r="C6" s="39" t="s">
        <v>93</v>
      </c>
      <c r="D6" s="40"/>
      <c r="E6" s="36"/>
    </row>
    <row r="7" spans="1:5" ht="32.25" customHeight="1" x14ac:dyDescent="0.25">
      <c r="A7" s="37">
        <v>262</v>
      </c>
      <c r="B7" s="38" t="s">
        <v>94</v>
      </c>
      <c r="C7" s="39" t="s">
        <v>87</v>
      </c>
      <c r="D7" s="40"/>
      <c r="E7" s="36"/>
    </row>
    <row r="8" spans="1:5" ht="32.25" customHeight="1" x14ac:dyDescent="0.25">
      <c r="A8" s="37">
        <v>263</v>
      </c>
      <c r="B8" s="38" t="s">
        <v>95</v>
      </c>
      <c r="C8" s="39" t="s">
        <v>91</v>
      </c>
      <c r="D8" s="40"/>
      <c r="E8" s="36"/>
    </row>
    <row r="9" spans="1:5" ht="32.25" customHeight="1" x14ac:dyDescent="0.25">
      <c r="A9" s="37">
        <v>264</v>
      </c>
      <c r="B9" s="38" t="s">
        <v>96</v>
      </c>
      <c r="C9" s="39" t="s">
        <v>97</v>
      </c>
      <c r="D9" s="40"/>
      <c r="E9" s="36"/>
    </row>
    <row r="10" spans="1:5" ht="32.25" customHeight="1" x14ac:dyDescent="0.25">
      <c r="A10" s="37">
        <v>265</v>
      </c>
      <c r="B10" s="38" t="s">
        <v>98</v>
      </c>
      <c r="C10" s="39" t="s">
        <v>99</v>
      </c>
      <c r="D10" s="40"/>
      <c r="E10" s="36"/>
    </row>
    <row r="11" spans="1:5" ht="32.25" customHeight="1" x14ac:dyDescent="0.25">
      <c r="A11" s="37">
        <v>266</v>
      </c>
      <c r="B11" s="38" t="s">
        <v>100</v>
      </c>
      <c r="C11" s="39" t="s">
        <v>97</v>
      </c>
      <c r="D11" s="40"/>
      <c r="E11" s="36"/>
    </row>
    <row r="12" spans="1:5" ht="32.25" customHeight="1" x14ac:dyDescent="0.25">
      <c r="A12" s="37">
        <v>267</v>
      </c>
      <c r="B12" s="38" t="s">
        <v>101</v>
      </c>
      <c r="C12" s="39" t="s">
        <v>91</v>
      </c>
      <c r="D12" s="40"/>
      <c r="E12" s="36"/>
    </row>
    <row r="13" spans="1:5" ht="32.25" customHeight="1" x14ac:dyDescent="0.25">
      <c r="A13" s="37">
        <v>268</v>
      </c>
      <c r="B13" s="38" t="s">
        <v>102</v>
      </c>
      <c r="C13" s="39" t="s">
        <v>99</v>
      </c>
      <c r="D13" s="40"/>
      <c r="E13" s="36"/>
    </row>
    <row r="14" spans="1:5" ht="32.25" customHeight="1" x14ac:dyDescent="0.25">
      <c r="A14" s="37">
        <v>269</v>
      </c>
      <c r="B14" s="38" t="s">
        <v>103</v>
      </c>
      <c r="C14" s="39" t="s">
        <v>87</v>
      </c>
      <c r="D14" s="40"/>
      <c r="E14" s="36"/>
    </row>
    <row r="15" spans="1:5" ht="32.25" customHeight="1" x14ac:dyDescent="0.25">
      <c r="A15" s="37">
        <v>270</v>
      </c>
      <c r="B15" s="38" t="s">
        <v>104</v>
      </c>
      <c r="C15" s="39" t="s">
        <v>87</v>
      </c>
      <c r="D15" s="40"/>
      <c r="E15" s="36"/>
    </row>
    <row r="16" spans="1:5" ht="32.25" customHeight="1" x14ac:dyDescent="0.25">
      <c r="A16" s="37">
        <v>271</v>
      </c>
      <c r="B16" s="38" t="s">
        <v>105</v>
      </c>
      <c r="C16" s="39" t="s">
        <v>87</v>
      </c>
      <c r="D16" s="40"/>
      <c r="E16" s="36"/>
    </row>
    <row r="17" spans="1:5" ht="32.25" customHeight="1" x14ac:dyDescent="0.25">
      <c r="A17" s="37">
        <v>272</v>
      </c>
      <c r="B17" s="38" t="s">
        <v>106</v>
      </c>
      <c r="C17" s="39" t="s">
        <v>87</v>
      </c>
      <c r="D17" s="40"/>
      <c r="E17" s="36"/>
    </row>
    <row r="18" spans="1:5" ht="32.25" customHeight="1" x14ac:dyDescent="0.25">
      <c r="A18" s="37">
        <v>273</v>
      </c>
      <c r="B18" s="38" t="s">
        <v>107</v>
      </c>
      <c r="C18" s="39" t="s">
        <v>91</v>
      </c>
      <c r="D18" s="40"/>
      <c r="E18" s="36"/>
    </row>
    <row r="19" spans="1:5" ht="32.25" customHeight="1" x14ac:dyDescent="0.25">
      <c r="A19" s="37">
        <v>274</v>
      </c>
      <c r="B19" s="38" t="s">
        <v>108</v>
      </c>
      <c r="C19" s="39" t="s">
        <v>97</v>
      </c>
      <c r="D19" s="40"/>
      <c r="E19" s="36"/>
    </row>
    <row r="20" spans="1:5" ht="32.25" customHeight="1" x14ac:dyDescent="0.25">
      <c r="A20" s="37">
        <v>276</v>
      </c>
      <c r="B20" s="38" t="s">
        <v>111</v>
      </c>
      <c r="C20" s="39" t="s">
        <v>93</v>
      </c>
      <c r="D20" s="40"/>
      <c r="E20" s="36"/>
    </row>
    <row r="21" spans="1:5" ht="32.25" customHeight="1" x14ac:dyDescent="0.25">
      <c r="A21" s="9"/>
      <c r="B21" s="5"/>
      <c r="C21" s="4"/>
      <c r="D21" s="36"/>
      <c r="E21" s="36"/>
    </row>
    <row r="22" spans="1:5" s="3" customFormat="1" ht="32.25" customHeight="1" x14ac:dyDescent="0.25">
      <c r="A22" s="9"/>
      <c r="B22" s="5"/>
      <c r="C22" s="4"/>
      <c r="D22" s="36"/>
      <c r="E22" s="36"/>
    </row>
    <row r="23" spans="1:5" ht="32.25" customHeight="1" x14ac:dyDescent="0.25">
      <c r="A23" s="10"/>
      <c r="B23" s="7"/>
      <c r="C23" s="8"/>
      <c r="D23" s="8"/>
      <c r="E23" s="8"/>
    </row>
    <row r="24" spans="1:5" ht="32.25" customHeight="1" x14ac:dyDescent="0.25">
      <c r="A24" s="10"/>
      <c r="B24" s="7"/>
      <c r="C24" s="8"/>
      <c r="D24" s="8"/>
      <c r="E24" s="8"/>
    </row>
    <row r="25" spans="1:5" ht="32.25" customHeight="1" x14ac:dyDescent="0.25">
      <c r="A25" s="10"/>
      <c r="B25" s="7"/>
      <c r="C25" s="8"/>
      <c r="D25" s="8"/>
      <c r="E25" s="8"/>
    </row>
    <row r="26" spans="1:5" ht="32.25" customHeight="1" x14ac:dyDescent="0.25">
      <c r="A26" s="10"/>
      <c r="B26" s="7"/>
      <c r="C26" s="8"/>
      <c r="D26" s="8"/>
      <c r="E26" s="8"/>
    </row>
    <row r="27" spans="1:5" ht="32.25" customHeight="1" x14ac:dyDescent="0.25">
      <c r="A27" s="10"/>
      <c r="B27" s="7"/>
      <c r="C27" s="8"/>
      <c r="D27" s="8"/>
      <c r="E27" s="8"/>
    </row>
    <row r="28" spans="1:5" ht="32.25" customHeight="1" x14ac:dyDescent="0.25">
      <c r="A28" s="10"/>
      <c r="B28" s="7"/>
      <c r="C28" s="8"/>
      <c r="D28" s="8"/>
      <c r="E28" s="8"/>
    </row>
    <row r="29" spans="1:5" ht="32.25" customHeight="1" x14ac:dyDescent="0.25">
      <c r="A29" s="10"/>
      <c r="B29" s="7"/>
      <c r="C29" s="8"/>
      <c r="D29" s="8"/>
      <c r="E29" s="8"/>
    </row>
    <row r="30" spans="1:5" ht="32.25" customHeight="1" x14ac:dyDescent="0.25">
      <c r="A30" s="10"/>
      <c r="B30" s="7"/>
      <c r="C30" s="8"/>
      <c r="D30" s="8"/>
      <c r="E30" s="8"/>
    </row>
    <row r="31" spans="1:5" ht="32.25" customHeight="1" x14ac:dyDescent="0.25">
      <c r="A31" s="10"/>
      <c r="B31" s="7"/>
      <c r="C31" s="8"/>
      <c r="D31" s="8"/>
      <c r="E31" s="8"/>
    </row>
    <row r="32" spans="1:5" ht="32.25" customHeight="1" x14ac:dyDescent="0.25">
      <c r="A32" s="10"/>
      <c r="B32" s="7"/>
      <c r="C32" s="8"/>
      <c r="D32" s="8"/>
      <c r="E32" s="8"/>
    </row>
    <row r="33" spans="1:5" ht="32.25" customHeight="1" x14ac:dyDescent="0.25">
      <c r="A33" s="10"/>
      <c r="B33" s="7"/>
      <c r="C33" s="8"/>
      <c r="D33" s="8"/>
      <c r="E33" s="8"/>
    </row>
    <row r="34" spans="1:5" ht="32.25" customHeight="1" x14ac:dyDescent="0.25">
      <c r="A34" s="10"/>
      <c r="B34" s="7"/>
      <c r="C34" s="8"/>
      <c r="D34" s="8"/>
      <c r="E34" s="8"/>
    </row>
    <row r="35" spans="1:5" ht="32.25" customHeight="1" x14ac:dyDescent="0.25">
      <c r="A35" s="10"/>
      <c r="B35" s="7"/>
      <c r="C35" s="8"/>
      <c r="D35" s="8"/>
      <c r="E35" s="8"/>
    </row>
    <row r="36" spans="1:5" ht="32.25" customHeight="1" x14ac:dyDescent="0.25">
      <c r="A36" s="10"/>
      <c r="B36" s="7"/>
      <c r="C36" s="8"/>
      <c r="D36" s="8"/>
      <c r="E36" s="8"/>
    </row>
    <row r="37" spans="1:5" ht="32.25" customHeight="1" x14ac:dyDescent="0.25">
      <c r="A37" s="10"/>
      <c r="B37" s="7"/>
      <c r="C37" s="8"/>
      <c r="D37" s="8"/>
      <c r="E37" s="8"/>
    </row>
    <row r="38" spans="1:5" ht="32.25" customHeight="1" x14ac:dyDescent="0.25">
      <c r="A38" s="10"/>
      <c r="B38" s="7"/>
      <c r="C38" s="8"/>
      <c r="D38" s="8"/>
      <c r="E38" s="8"/>
    </row>
    <row r="39" spans="1:5" ht="32.25" customHeight="1" x14ac:dyDescent="0.25">
      <c r="A39" s="10"/>
      <c r="B39" s="7"/>
      <c r="C39" s="8"/>
      <c r="D39" s="8"/>
      <c r="E39" s="8"/>
    </row>
    <row r="40" spans="1:5" ht="32.25" customHeight="1" x14ac:dyDescent="0.25">
      <c r="A40" s="10"/>
      <c r="B40" s="7"/>
      <c r="C40" s="8"/>
      <c r="D40" s="8"/>
      <c r="E40" s="8"/>
    </row>
    <row r="41" spans="1:5" ht="32.25" customHeight="1" x14ac:dyDescent="0.25">
      <c r="A41" s="10"/>
      <c r="B41" s="7"/>
      <c r="C41" s="8"/>
      <c r="D41" s="8"/>
      <c r="E41" s="8"/>
    </row>
    <row r="42" spans="1:5" ht="32.25" customHeight="1" x14ac:dyDescent="0.25">
      <c r="A42" s="10"/>
      <c r="B42" s="7"/>
      <c r="C42" s="8"/>
      <c r="D42" s="8"/>
      <c r="E42" s="8"/>
    </row>
    <row r="43" spans="1:5" ht="32.25" customHeight="1" x14ac:dyDescent="0.25">
      <c r="A43" s="10"/>
      <c r="B43" s="7"/>
      <c r="C43" s="8"/>
      <c r="D43" s="8"/>
      <c r="E43" s="8"/>
    </row>
    <row r="44" spans="1:5" ht="32.25" customHeight="1" x14ac:dyDescent="0.25">
      <c r="A44" s="10"/>
      <c r="B44" s="7"/>
      <c r="C44" s="8"/>
      <c r="D44" s="8"/>
      <c r="E44" s="8"/>
    </row>
    <row r="45" spans="1:5" ht="32.25" customHeight="1" x14ac:dyDescent="0.25">
      <c r="A45" s="10"/>
      <c r="B45" s="7"/>
      <c r="C45" s="8"/>
      <c r="D45" s="8"/>
      <c r="E45" s="8"/>
    </row>
    <row r="46" spans="1:5" ht="32.25" customHeight="1" x14ac:dyDescent="0.25">
      <c r="A46" s="10"/>
      <c r="B46" s="7"/>
      <c r="C46" s="8"/>
      <c r="D46" s="8"/>
      <c r="E46" s="8"/>
    </row>
    <row r="47" spans="1:5" ht="32.25" customHeight="1" x14ac:dyDescent="0.25">
      <c r="A47" s="10"/>
      <c r="B47" s="7"/>
      <c r="C47" s="8"/>
      <c r="D47" s="8"/>
      <c r="E47" s="8"/>
    </row>
    <row r="48" spans="1:5" ht="32.25" customHeight="1" x14ac:dyDescent="0.25">
      <c r="A48" s="10"/>
      <c r="B48" s="7"/>
      <c r="C48" s="8"/>
      <c r="D48" s="8"/>
      <c r="E48" s="8"/>
    </row>
    <row r="49" spans="1:5" ht="32.25" customHeight="1" x14ac:dyDescent="0.25">
      <c r="A49" s="10"/>
      <c r="B49" s="7"/>
      <c r="C49" s="8"/>
      <c r="D49" s="8"/>
      <c r="E49" s="8"/>
    </row>
    <row r="50" spans="1:5" ht="32.25" customHeight="1" x14ac:dyDescent="0.25">
      <c r="A50" s="10"/>
      <c r="B50" s="7"/>
      <c r="C50" s="8"/>
      <c r="D50" s="8"/>
      <c r="E50" s="8"/>
    </row>
    <row r="51" spans="1:5" ht="32.25" customHeight="1" x14ac:dyDescent="0.25">
      <c r="A51" s="10"/>
      <c r="B51" s="7"/>
      <c r="C51" s="8"/>
      <c r="D51" s="8"/>
      <c r="E51" s="8"/>
    </row>
    <row r="52" spans="1:5" ht="32.25" customHeight="1" x14ac:dyDescent="0.25">
      <c r="A52" s="10"/>
      <c r="B52" s="7"/>
      <c r="C52" s="8"/>
      <c r="D52" s="8"/>
      <c r="E52" s="8"/>
    </row>
    <row r="53" spans="1:5" ht="32.25" customHeight="1" x14ac:dyDescent="0.25">
      <c r="A53" s="10"/>
      <c r="B53" s="7"/>
      <c r="C53" s="8"/>
      <c r="D53" s="8"/>
      <c r="E53" s="8"/>
    </row>
    <row r="54" spans="1:5" ht="32.25" customHeight="1" x14ac:dyDescent="0.25">
      <c r="A54" s="10"/>
      <c r="B54" s="7"/>
      <c r="C54" s="8"/>
      <c r="D54" s="8"/>
      <c r="E54" s="8"/>
    </row>
    <row r="55" spans="1:5" ht="32.25" customHeight="1" x14ac:dyDescent="0.25">
      <c r="A55" s="10"/>
      <c r="B55" s="7"/>
      <c r="C55" s="8"/>
      <c r="D55" s="8"/>
      <c r="E55" s="8"/>
    </row>
    <row r="56" spans="1:5" ht="32.25" customHeight="1" x14ac:dyDescent="0.25">
      <c r="A56" s="10"/>
      <c r="B56" s="7"/>
      <c r="C56" s="8"/>
      <c r="D56" s="8"/>
      <c r="E56" s="8"/>
    </row>
    <row r="57" spans="1:5" ht="32.25" customHeight="1" x14ac:dyDescent="0.25">
      <c r="A57" s="10"/>
      <c r="B57" s="7"/>
      <c r="C57" s="8"/>
      <c r="D57" s="8"/>
      <c r="E57" s="8"/>
    </row>
    <row r="58" spans="1:5" ht="32.25" customHeight="1" x14ac:dyDescent="0.25">
      <c r="A58" s="10"/>
      <c r="B58" s="7"/>
      <c r="C58" s="8"/>
      <c r="D58" s="8"/>
      <c r="E58" s="8"/>
    </row>
    <row r="59" spans="1:5" ht="32.25" customHeight="1" x14ac:dyDescent="0.25">
      <c r="A59" s="10"/>
      <c r="B59" s="7"/>
      <c r="C59" s="8"/>
      <c r="D59" s="8"/>
      <c r="E59" s="8"/>
    </row>
    <row r="60" spans="1:5" ht="32.25" customHeight="1" x14ac:dyDescent="0.25">
      <c r="A60" s="10"/>
      <c r="B60" s="7"/>
      <c r="C60" s="8"/>
      <c r="D60" s="8"/>
      <c r="E60" s="8"/>
    </row>
    <row r="61" spans="1:5" ht="32.25" customHeight="1" x14ac:dyDescent="0.25">
      <c r="A61" s="10"/>
      <c r="B61" s="7"/>
      <c r="C61" s="8"/>
      <c r="D61" s="8"/>
      <c r="E61" s="8"/>
    </row>
    <row r="62" spans="1:5" ht="32.25" customHeight="1" x14ac:dyDescent="0.25">
      <c r="A62" s="10"/>
      <c r="B62" s="7"/>
      <c r="C62" s="8"/>
      <c r="D62" s="8"/>
      <c r="E62" s="8"/>
    </row>
    <row r="63" spans="1:5" ht="32.25" customHeight="1" x14ac:dyDescent="0.25">
      <c r="A63" s="10"/>
      <c r="B63" s="7"/>
      <c r="C63" s="8"/>
      <c r="D63" s="8"/>
      <c r="E63" s="8"/>
    </row>
    <row r="64" spans="1:5" ht="32.25" customHeight="1" x14ac:dyDescent="0.25">
      <c r="A64" s="10"/>
      <c r="B64" s="7"/>
      <c r="C64" s="8"/>
      <c r="D64" s="8"/>
      <c r="E64" s="8"/>
    </row>
    <row r="65" spans="1:5" ht="32.25" customHeight="1" x14ac:dyDescent="0.25">
      <c r="A65" s="10"/>
      <c r="B65" s="7"/>
      <c r="C65" s="8"/>
      <c r="D65" s="8"/>
      <c r="E65" s="8"/>
    </row>
    <row r="66" spans="1:5" ht="32.25" customHeight="1" x14ac:dyDescent="0.25">
      <c r="A66" s="10"/>
      <c r="B66" s="7"/>
      <c r="C66" s="8"/>
      <c r="D66" s="8"/>
      <c r="E66" s="8"/>
    </row>
    <row r="67" spans="1:5" ht="32.25" customHeight="1" x14ac:dyDescent="0.25">
      <c r="A67" s="10"/>
      <c r="B67" s="7"/>
      <c r="C67" s="8"/>
      <c r="D67" s="8"/>
      <c r="E67" s="8"/>
    </row>
    <row r="68" spans="1:5" ht="32.25" customHeight="1" x14ac:dyDescent="0.25">
      <c r="A68" s="10"/>
      <c r="B68" s="7"/>
      <c r="C68" s="8"/>
      <c r="D68" s="8"/>
      <c r="E68" s="8"/>
    </row>
    <row r="69" spans="1:5" ht="32.25" customHeight="1" x14ac:dyDescent="0.25">
      <c r="A69" s="10"/>
      <c r="B69" s="7"/>
      <c r="C69" s="8"/>
      <c r="D69" s="8"/>
      <c r="E69" s="8"/>
    </row>
    <row r="70" spans="1:5" ht="32.25" customHeight="1" x14ac:dyDescent="0.25">
      <c r="A70" s="10"/>
      <c r="B70" s="7"/>
      <c r="C70" s="8"/>
      <c r="D70" s="8"/>
      <c r="E70" s="8"/>
    </row>
    <row r="71" spans="1:5" ht="32.25" customHeight="1" x14ac:dyDescent="0.25">
      <c r="A71" s="10"/>
      <c r="B71" s="7"/>
      <c r="C71" s="8"/>
      <c r="D71" s="8"/>
      <c r="E71" s="8"/>
    </row>
    <row r="72" spans="1:5" ht="32.25" customHeight="1" x14ac:dyDescent="0.25">
      <c r="A72" s="10"/>
      <c r="B72" s="7"/>
      <c r="C72" s="8"/>
      <c r="D72" s="8"/>
      <c r="E72" s="8"/>
    </row>
    <row r="73" spans="1:5" ht="32.25" customHeight="1" x14ac:dyDescent="0.25">
      <c r="A73" s="10"/>
      <c r="B73" s="7"/>
      <c r="C73" s="8"/>
      <c r="D73" s="8"/>
      <c r="E73" s="8"/>
    </row>
    <row r="74" spans="1:5" ht="32.25" customHeight="1" x14ac:dyDescent="0.25">
      <c r="A74" s="10"/>
      <c r="B74" s="7"/>
      <c r="C74" s="8"/>
      <c r="D74" s="8"/>
      <c r="E74" s="8"/>
    </row>
    <row r="75" spans="1:5" ht="32.25" customHeight="1" x14ac:dyDescent="0.25">
      <c r="A75" s="10"/>
      <c r="B75" s="7"/>
      <c r="C75" s="8"/>
      <c r="D75" s="8"/>
      <c r="E75" s="8"/>
    </row>
    <row r="76" spans="1:5" ht="32.25" customHeight="1" x14ac:dyDescent="0.25">
      <c r="A76" s="10"/>
      <c r="B76" s="7"/>
      <c r="C76" s="8"/>
      <c r="D76" s="8"/>
      <c r="E76" s="8"/>
    </row>
    <row r="77" spans="1:5" ht="32.25" customHeight="1" x14ac:dyDescent="0.25">
      <c r="A77" s="10"/>
      <c r="B77" s="7"/>
      <c r="C77" s="8"/>
      <c r="D77" s="8"/>
      <c r="E77" s="8"/>
    </row>
    <row r="78" spans="1:5" ht="32.25" customHeight="1" x14ac:dyDescent="0.25">
      <c r="A78" s="10"/>
      <c r="B78" s="7"/>
      <c r="C78" s="8"/>
      <c r="D78" s="8"/>
      <c r="E78" s="8"/>
    </row>
    <row r="79" spans="1:5" ht="32.25" customHeight="1" x14ac:dyDescent="0.25">
      <c r="A79" s="10"/>
      <c r="B79" s="7"/>
      <c r="C79" s="8"/>
      <c r="D79" s="8"/>
      <c r="E79" s="8"/>
    </row>
    <row r="80" spans="1:5" ht="32.25" customHeight="1" x14ac:dyDescent="0.25">
      <c r="A80" s="10"/>
      <c r="B80" s="7"/>
      <c r="C80" s="8"/>
      <c r="D80" s="8"/>
      <c r="E80" s="8"/>
    </row>
    <row r="81" spans="1:5" ht="32.25" customHeight="1" x14ac:dyDescent="0.25">
      <c r="A81" s="10"/>
      <c r="B81" s="7"/>
      <c r="C81" s="8"/>
      <c r="D81" s="8"/>
      <c r="E81" s="8"/>
    </row>
    <row r="82" spans="1:5" ht="32.25" customHeight="1" x14ac:dyDescent="0.25">
      <c r="A82" s="10"/>
      <c r="B82" s="7"/>
      <c r="C82" s="8"/>
      <c r="D82" s="8"/>
      <c r="E82" s="8"/>
    </row>
    <row r="83" spans="1:5" ht="32.25" customHeight="1" x14ac:dyDescent="0.25">
      <c r="A83" s="10"/>
      <c r="B83" s="7"/>
      <c r="C83" s="8"/>
      <c r="D83" s="8"/>
      <c r="E83" s="8"/>
    </row>
    <row r="84" spans="1:5" ht="32.25" customHeight="1" x14ac:dyDescent="0.25">
      <c r="A84" s="10"/>
      <c r="B84" s="7"/>
      <c r="C84" s="8"/>
      <c r="D84" s="8"/>
      <c r="E84" s="8"/>
    </row>
    <row r="85" spans="1:5" ht="32.25" customHeight="1" x14ac:dyDescent="0.25">
      <c r="A85" s="10"/>
      <c r="B85" s="7"/>
      <c r="C85" s="8"/>
      <c r="D85" s="8"/>
      <c r="E85" s="8"/>
    </row>
    <row r="86" spans="1:5" ht="32.25" customHeight="1" x14ac:dyDescent="0.25">
      <c r="A86" s="10"/>
      <c r="B86" s="7"/>
      <c r="C86" s="8"/>
      <c r="D86" s="8"/>
      <c r="E86" s="8"/>
    </row>
    <row r="87" spans="1:5" ht="32.25" customHeight="1" x14ac:dyDescent="0.25">
      <c r="A87" s="10"/>
      <c r="B87" s="7"/>
      <c r="C87" s="8"/>
      <c r="D87" s="8"/>
      <c r="E87" s="8"/>
    </row>
    <row r="88" spans="1:5" ht="32.25" customHeight="1" x14ac:dyDescent="0.25">
      <c r="A88" s="10"/>
      <c r="B88" s="7"/>
      <c r="C88" s="8"/>
      <c r="D88" s="8"/>
      <c r="E88" s="8"/>
    </row>
    <row r="89" spans="1:5" ht="32.25" customHeight="1" x14ac:dyDescent="0.25">
      <c r="A89" s="10"/>
      <c r="B89" s="7"/>
      <c r="C89" s="8"/>
      <c r="D89" s="8"/>
      <c r="E89" s="8"/>
    </row>
    <row r="90" spans="1:5" ht="32.25" customHeight="1" x14ac:dyDescent="0.25">
      <c r="A90" s="10"/>
      <c r="B90" s="7"/>
      <c r="C90" s="8"/>
      <c r="D90" s="8"/>
      <c r="E90" s="8"/>
    </row>
    <row r="91" spans="1:5" ht="32.25" customHeight="1" x14ac:dyDescent="0.25">
      <c r="A91" s="10"/>
      <c r="B91" s="7"/>
      <c r="C91" s="8"/>
      <c r="D91" s="8"/>
      <c r="E91" s="8"/>
    </row>
    <row r="92" spans="1:5" ht="32.25" customHeight="1" x14ac:dyDescent="0.25">
      <c r="A92" s="10"/>
      <c r="B92" s="7"/>
      <c r="C92" s="8"/>
      <c r="D92" s="8"/>
      <c r="E92" s="8"/>
    </row>
    <row r="93" spans="1:5" ht="32.25" customHeight="1" x14ac:dyDescent="0.25">
      <c r="A93" s="10"/>
      <c r="B93" s="7"/>
      <c r="C93" s="8"/>
      <c r="D93" s="8"/>
      <c r="E93" s="8"/>
    </row>
    <row r="94" spans="1:5" ht="32.25" customHeight="1" x14ac:dyDescent="0.25">
      <c r="A94" s="10"/>
      <c r="B94" s="7"/>
      <c r="C94" s="8"/>
      <c r="D94" s="8"/>
      <c r="E94" s="8"/>
    </row>
    <row r="95" spans="1:5" ht="32.25" customHeight="1" x14ac:dyDescent="0.25">
      <c r="A95" s="10"/>
      <c r="B95" s="7"/>
      <c r="C95" s="8"/>
      <c r="D95" s="8"/>
      <c r="E95" s="8"/>
    </row>
    <row r="96" spans="1:5" ht="32.25" customHeight="1" x14ac:dyDescent="0.25">
      <c r="A96" s="10"/>
      <c r="B96" s="7"/>
      <c r="C96" s="8"/>
      <c r="D96" s="8"/>
      <c r="E96" s="8"/>
    </row>
    <row r="97" spans="1:5" ht="32.25" customHeight="1" x14ac:dyDescent="0.25">
      <c r="A97" s="10"/>
      <c r="B97" s="7"/>
      <c r="C97" s="8"/>
      <c r="D97" s="8"/>
      <c r="E97" s="8"/>
    </row>
    <row r="98" spans="1:5" ht="32.25" customHeight="1" x14ac:dyDescent="0.25">
      <c r="A98" s="10"/>
      <c r="B98" s="7"/>
      <c r="C98" s="8"/>
      <c r="D98" s="8"/>
      <c r="E98" s="8"/>
    </row>
    <row r="99" spans="1:5" ht="32.25" customHeight="1" x14ac:dyDescent="0.25">
      <c r="A99" s="10"/>
      <c r="B99" s="7"/>
      <c r="C99" s="8"/>
      <c r="D99" s="8"/>
      <c r="E99" s="8"/>
    </row>
    <row r="100" spans="1:5" ht="32.25" customHeight="1" x14ac:dyDescent="0.25">
      <c r="A100" s="10"/>
      <c r="B100" s="7"/>
      <c r="C100" s="8"/>
      <c r="D100" s="8"/>
      <c r="E100" s="8"/>
    </row>
    <row r="101" spans="1:5" ht="32.25" customHeight="1" x14ac:dyDescent="0.25">
      <c r="A101" s="10"/>
      <c r="B101" s="7"/>
      <c r="C101" s="8"/>
      <c r="D101" s="8"/>
      <c r="E101" s="8"/>
    </row>
    <row r="102" spans="1:5" ht="32.25" customHeight="1" x14ac:dyDescent="0.25">
      <c r="A102" s="10"/>
      <c r="B102" s="7"/>
      <c r="C102" s="8"/>
      <c r="D102" s="8"/>
      <c r="E102" s="8"/>
    </row>
    <row r="103" spans="1:5" ht="32.25" customHeight="1" x14ac:dyDescent="0.25">
      <c r="A103" s="10"/>
      <c r="B103" s="7"/>
      <c r="C103" s="8"/>
      <c r="D103" s="8"/>
      <c r="E103" s="8"/>
    </row>
    <row r="104" spans="1:5" ht="32.25" customHeight="1" x14ac:dyDescent="0.25">
      <c r="A104" s="10"/>
      <c r="B104" s="7"/>
      <c r="C104" s="8"/>
      <c r="D104" s="8"/>
      <c r="E104" s="8"/>
    </row>
    <row r="105" spans="1:5" ht="32.25" customHeight="1" x14ac:dyDescent="0.25">
      <c r="A105" s="10"/>
      <c r="B105" s="7"/>
      <c r="C105" s="8"/>
      <c r="D105" s="8"/>
      <c r="E105" s="8"/>
    </row>
    <row r="106" spans="1:5" ht="32.25" customHeight="1" x14ac:dyDescent="0.25">
      <c r="A106" s="10"/>
      <c r="B106" s="7"/>
      <c r="C106" s="8"/>
      <c r="D106" s="8"/>
      <c r="E106" s="8"/>
    </row>
    <row r="107" spans="1:5" ht="32.25" customHeight="1" x14ac:dyDescent="0.25">
      <c r="A107" s="10"/>
      <c r="B107" s="7"/>
      <c r="C107" s="8"/>
      <c r="D107" s="8"/>
      <c r="E107" s="8"/>
    </row>
    <row r="108" spans="1:5" ht="32.25" customHeight="1" x14ac:dyDescent="0.25">
      <c r="A108" s="10"/>
      <c r="B108" s="7"/>
      <c r="C108" s="8"/>
      <c r="D108" s="8"/>
      <c r="E108" s="8"/>
    </row>
    <row r="109" spans="1:5" ht="32.25" customHeight="1" x14ac:dyDescent="0.25">
      <c r="A109" s="10"/>
      <c r="B109" s="7"/>
      <c r="C109" s="8"/>
      <c r="D109" s="8"/>
      <c r="E109" s="8"/>
    </row>
    <row r="110" spans="1:5" ht="32.25" customHeight="1" x14ac:dyDescent="0.25">
      <c r="A110" s="10"/>
      <c r="B110" s="7"/>
      <c r="C110" s="8"/>
      <c r="D110" s="8"/>
      <c r="E110" s="8"/>
    </row>
    <row r="111" spans="1:5" ht="32.25" customHeight="1" x14ac:dyDescent="0.25">
      <c r="A111" s="10"/>
      <c r="B111" s="7"/>
      <c r="C111" s="8"/>
      <c r="D111" s="8"/>
      <c r="E111" s="8"/>
    </row>
    <row r="112" spans="1:5" ht="32.25" customHeight="1" x14ac:dyDescent="0.25">
      <c r="A112" s="10"/>
      <c r="B112" s="7"/>
      <c r="C112" s="8"/>
      <c r="D112" s="8"/>
      <c r="E112" s="8"/>
    </row>
    <row r="113" spans="1:5" ht="32.25" customHeight="1" x14ac:dyDescent="0.25">
      <c r="A113" s="10"/>
      <c r="B113" s="7"/>
      <c r="C113" s="8"/>
      <c r="D113" s="8"/>
      <c r="E113" s="8"/>
    </row>
    <row r="114" spans="1:5" ht="32.25" customHeight="1" x14ac:dyDescent="0.25">
      <c r="A114" s="10"/>
      <c r="B114" s="7"/>
      <c r="C114" s="8"/>
      <c r="D114" s="8"/>
      <c r="E114" s="8"/>
    </row>
    <row r="115" spans="1:5" ht="32.25" customHeight="1" x14ac:dyDescent="0.25">
      <c r="A115" s="10"/>
      <c r="B115" s="7"/>
      <c r="C115" s="8"/>
      <c r="D115" s="8"/>
      <c r="E115" s="8"/>
    </row>
    <row r="116" spans="1:5" ht="32.25" customHeight="1" x14ac:dyDescent="0.25">
      <c r="A116" s="10"/>
      <c r="B116" s="7"/>
      <c r="C116" s="8"/>
      <c r="D116" s="8"/>
      <c r="E116" s="8"/>
    </row>
    <row r="117" spans="1:5" ht="32.25" customHeight="1" x14ac:dyDescent="0.25">
      <c r="A117" s="10"/>
      <c r="B117" s="7"/>
      <c r="C117" s="8"/>
      <c r="D117" s="8"/>
      <c r="E117" s="8"/>
    </row>
    <row r="118" spans="1:5" ht="32.25" customHeight="1" x14ac:dyDescent="0.25">
      <c r="A118" s="10"/>
      <c r="B118" s="7"/>
      <c r="C118" s="8"/>
      <c r="D118" s="8"/>
      <c r="E118" s="8"/>
    </row>
    <row r="119" spans="1:5" ht="32.25" customHeight="1" x14ac:dyDescent="0.25">
      <c r="A119" s="10"/>
      <c r="B119" s="7"/>
      <c r="C119" s="8"/>
      <c r="D119" s="8"/>
      <c r="E119" s="8"/>
    </row>
  </sheetData>
  <autoFilter ref="B2:D22" xr:uid="{00000000-0009-0000-0000-000000000000}"/>
  <dataValidations count="1">
    <dataValidation type="list" allowBlank="1" showInputMessage="1" showErrorMessage="1" sqref="C21:C22 C3:C15" xr:uid="{390E4A21-D188-4107-9035-F0EEB3CA0180}">
      <formula1>Documentsoort</formula1>
    </dataValidation>
  </dataValidations>
  <printOptions gridLines="1"/>
  <pageMargins left="0.43307086614173229" right="0.43307086614173229" top="0.74803149606299213" bottom="0.74803149606299213" header="0.31496062992125984" footer="0.31496062992125984"/>
  <pageSetup paperSize="8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23CB-8838-4AE2-82C4-F5349C150D12}">
  <sheetPr>
    <pageSetUpPr fitToPage="1"/>
  </sheetPr>
  <dimension ref="A1:E40"/>
  <sheetViews>
    <sheetView workbookViewId="0">
      <selection activeCell="C24" sqref="C24:C25"/>
    </sheetView>
  </sheetViews>
  <sheetFormatPr defaultRowHeight="15" x14ac:dyDescent="0.25"/>
  <cols>
    <col min="1" max="1" width="32.140625" bestFit="1" customWidth="1"/>
    <col min="2" max="2" width="34" bestFit="1" customWidth="1"/>
    <col min="3" max="3" width="32.7109375" bestFit="1" customWidth="1"/>
    <col min="4" max="4" width="29.7109375" bestFit="1" customWidth="1"/>
    <col min="5" max="5" width="32.140625" bestFit="1" customWidth="1"/>
  </cols>
  <sheetData>
    <row r="1" spans="1:5" ht="26.25" thickBot="1" x14ac:dyDescent="0.3">
      <c r="A1" s="13" t="s">
        <v>15</v>
      </c>
      <c r="B1" s="14" t="s">
        <v>16</v>
      </c>
      <c r="C1" s="14" t="s">
        <v>17</v>
      </c>
      <c r="D1" s="14" t="s">
        <v>18</v>
      </c>
      <c r="E1" s="14" t="s">
        <v>19</v>
      </c>
    </row>
    <row r="2" spans="1:5" x14ac:dyDescent="0.25">
      <c r="A2" s="94" t="s">
        <v>32</v>
      </c>
      <c r="B2" s="97" t="s">
        <v>33</v>
      </c>
      <c r="C2" s="94" t="s">
        <v>20</v>
      </c>
      <c r="D2" s="94" t="s">
        <v>21</v>
      </c>
      <c r="E2" s="94"/>
    </row>
    <row r="3" spans="1:5" ht="15.75" thickBot="1" x14ac:dyDescent="0.3">
      <c r="A3" s="95"/>
      <c r="B3" s="98"/>
      <c r="C3" s="96"/>
      <c r="D3" s="96"/>
      <c r="E3" s="96"/>
    </row>
    <row r="4" spans="1:5" x14ac:dyDescent="0.25">
      <c r="A4" s="95"/>
      <c r="B4" s="22" t="s">
        <v>34</v>
      </c>
      <c r="C4" s="94" t="s">
        <v>37</v>
      </c>
      <c r="D4" s="94" t="s">
        <v>21</v>
      </c>
      <c r="E4" s="94"/>
    </row>
    <row r="5" spans="1:5" ht="26.25" x14ac:dyDescent="0.25">
      <c r="A5" s="95"/>
      <c r="B5" s="23" t="s">
        <v>35</v>
      </c>
      <c r="C5" s="95"/>
      <c r="D5" s="95"/>
      <c r="E5" s="95"/>
    </row>
    <row r="6" spans="1:5" x14ac:dyDescent="0.25">
      <c r="A6" s="95"/>
      <c r="B6" s="23" t="s">
        <v>36</v>
      </c>
      <c r="C6" s="95"/>
      <c r="D6" s="95"/>
      <c r="E6" s="95"/>
    </row>
    <row r="7" spans="1:5" ht="15.75" thickBot="1" x14ac:dyDescent="0.3">
      <c r="A7" s="95"/>
      <c r="B7" s="15"/>
      <c r="C7" s="96"/>
      <c r="D7" s="96"/>
      <c r="E7" s="96"/>
    </row>
    <row r="8" spans="1:5" ht="25.5" x14ac:dyDescent="0.25">
      <c r="A8" s="95"/>
      <c r="B8" s="22" t="s">
        <v>38</v>
      </c>
      <c r="C8" s="94" t="s">
        <v>22</v>
      </c>
      <c r="D8" s="94" t="s">
        <v>22</v>
      </c>
      <c r="E8" s="94"/>
    </row>
    <row r="9" spans="1:5" x14ac:dyDescent="0.25">
      <c r="A9" s="95"/>
      <c r="B9" s="23" t="s">
        <v>39</v>
      </c>
      <c r="C9" s="95"/>
      <c r="D9" s="95"/>
      <c r="E9" s="95"/>
    </row>
    <row r="10" spans="1:5" ht="26.25" x14ac:dyDescent="0.25">
      <c r="A10" s="95"/>
      <c r="B10" s="23" t="s">
        <v>40</v>
      </c>
      <c r="C10" s="95"/>
      <c r="D10" s="95"/>
      <c r="E10" s="95"/>
    </row>
    <row r="11" spans="1:5" x14ac:dyDescent="0.25">
      <c r="A11" s="95"/>
      <c r="B11" s="23" t="s">
        <v>41</v>
      </c>
      <c r="C11" s="95"/>
      <c r="D11" s="95"/>
      <c r="E11" s="95"/>
    </row>
    <row r="12" spans="1:5" ht="15.75" thickBot="1" x14ac:dyDescent="0.3">
      <c r="A12" s="95"/>
      <c r="B12" s="15"/>
      <c r="C12" s="96"/>
      <c r="D12" s="96"/>
      <c r="E12" s="96"/>
    </row>
    <row r="13" spans="1:5" ht="15.75" thickBot="1" x14ac:dyDescent="0.3">
      <c r="A13" s="96"/>
      <c r="B13" s="24" t="s">
        <v>42</v>
      </c>
      <c r="C13" s="16" t="s">
        <v>43</v>
      </c>
      <c r="D13" s="16" t="s">
        <v>22</v>
      </c>
      <c r="E13" s="16"/>
    </row>
    <row r="14" spans="1:5" x14ac:dyDescent="0.25">
      <c r="A14" s="94" t="s">
        <v>44</v>
      </c>
      <c r="B14" s="97" t="s">
        <v>45</v>
      </c>
      <c r="C14" s="94" t="s">
        <v>46</v>
      </c>
      <c r="D14" s="94" t="s">
        <v>22</v>
      </c>
      <c r="E14" s="94"/>
    </row>
    <row r="15" spans="1:5" ht="15.75" thickBot="1" x14ac:dyDescent="0.3">
      <c r="A15" s="95"/>
      <c r="B15" s="98"/>
      <c r="C15" s="96"/>
      <c r="D15" s="96"/>
      <c r="E15" s="96"/>
    </row>
    <row r="16" spans="1:5" x14ac:dyDescent="0.25">
      <c r="A16" s="95"/>
      <c r="B16" s="97" t="s">
        <v>47</v>
      </c>
      <c r="C16" s="94" t="s">
        <v>22</v>
      </c>
      <c r="D16" s="94" t="s">
        <v>48</v>
      </c>
      <c r="E16" s="94"/>
    </row>
    <row r="17" spans="1:5" ht="15.75" thickBot="1" x14ac:dyDescent="0.3">
      <c r="A17" s="95"/>
      <c r="B17" s="98"/>
      <c r="C17" s="96"/>
      <c r="D17" s="96"/>
      <c r="E17" s="96"/>
    </row>
    <row r="18" spans="1:5" ht="15.75" thickBot="1" x14ac:dyDescent="0.3">
      <c r="A18" s="96"/>
      <c r="B18" s="24" t="s">
        <v>42</v>
      </c>
      <c r="C18" s="16" t="s">
        <v>49</v>
      </c>
      <c r="D18" s="16" t="s">
        <v>22</v>
      </c>
      <c r="E18" s="16"/>
    </row>
    <row r="19" spans="1:5" x14ac:dyDescent="0.25">
      <c r="A19" s="20" t="s">
        <v>23</v>
      </c>
      <c r="B19" s="97" t="s">
        <v>45</v>
      </c>
      <c r="C19" s="94" t="s">
        <v>55</v>
      </c>
      <c r="D19" s="94" t="s">
        <v>25</v>
      </c>
      <c r="E19" s="94"/>
    </row>
    <row r="20" spans="1:5" x14ac:dyDescent="0.25">
      <c r="A20" s="20"/>
      <c r="B20" s="99"/>
      <c r="C20" s="95"/>
      <c r="D20" s="95"/>
      <c r="E20" s="95"/>
    </row>
    <row r="21" spans="1:5" x14ac:dyDescent="0.25">
      <c r="A21" s="20" t="s">
        <v>24</v>
      </c>
      <c r="B21" s="99"/>
      <c r="C21" s="95"/>
      <c r="D21" s="95"/>
      <c r="E21" s="95"/>
    </row>
    <row r="22" spans="1:5" x14ac:dyDescent="0.25">
      <c r="A22" s="25" t="s">
        <v>50</v>
      </c>
      <c r="B22" s="99"/>
      <c r="C22" s="95"/>
      <c r="D22" s="95"/>
      <c r="E22" s="95"/>
    </row>
    <row r="23" spans="1:5" ht="15.75" thickBot="1" x14ac:dyDescent="0.3">
      <c r="A23" s="25" t="s">
        <v>51</v>
      </c>
      <c r="B23" s="98"/>
      <c r="C23" s="96"/>
      <c r="D23" s="96"/>
      <c r="E23" s="96"/>
    </row>
    <row r="24" spans="1:5" x14ac:dyDescent="0.25">
      <c r="A24" s="25" t="s">
        <v>52</v>
      </c>
      <c r="B24" s="97" t="s">
        <v>56</v>
      </c>
      <c r="C24" s="94" t="s">
        <v>26</v>
      </c>
      <c r="D24" s="94"/>
      <c r="E24" s="94"/>
    </row>
    <row r="25" spans="1:5" ht="15.75" thickBot="1" x14ac:dyDescent="0.3">
      <c r="A25" s="26" t="s">
        <v>53</v>
      </c>
      <c r="B25" s="99"/>
      <c r="C25" s="96"/>
      <c r="D25" s="96"/>
      <c r="E25" s="96"/>
    </row>
    <row r="26" spans="1:5" x14ac:dyDescent="0.25">
      <c r="A26" s="26" t="s">
        <v>54</v>
      </c>
      <c r="B26" s="99"/>
      <c r="C26" s="100" t="s">
        <v>57</v>
      </c>
      <c r="D26" s="94" t="s">
        <v>27</v>
      </c>
      <c r="E26" s="94"/>
    </row>
    <row r="27" spans="1:5" ht="15.75" thickBot="1" x14ac:dyDescent="0.3">
      <c r="A27" s="20"/>
      <c r="B27" s="99"/>
      <c r="C27" s="101"/>
      <c r="D27" s="96"/>
      <c r="E27" s="96"/>
    </row>
    <row r="28" spans="1:5" x14ac:dyDescent="0.25">
      <c r="A28" s="17"/>
      <c r="B28" s="99"/>
      <c r="C28" s="100" t="s">
        <v>58</v>
      </c>
      <c r="D28" s="94" t="s">
        <v>28</v>
      </c>
      <c r="E28" s="94"/>
    </row>
    <row r="29" spans="1:5" ht="15.75" thickBot="1" x14ac:dyDescent="0.3">
      <c r="A29" s="17"/>
      <c r="B29" s="99"/>
      <c r="C29" s="101"/>
      <c r="D29" s="96"/>
      <c r="E29" s="96"/>
    </row>
    <row r="30" spans="1:5" x14ac:dyDescent="0.25">
      <c r="A30" s="17"/>
      <c r="B30" s="99"/>
      <c r="C30" s="100" t="s">
        <v>59</v>
      </c>
      <c r="D30" s="94" t="s">
        <v>29</v>
      </c>
      <c r="E30" s="94"/>
    </row>
    <row r="31" spans="1:5" ht="15.75" thickBot="1" x14ac:dyDescent="0.3">
      <c r="A31" s="18"/>
      <c r="B31" s="98"/>
      <c r="C31" s="101"/>
      <c r="D31" s="96"/>
      <c r="E31" s="96"/>
    </row>
    <row r="32" spans="1:5" x14ac:dyDescent="0.25">
      <c r="A32" s="20" t="s">
        <v>60</v>
      </c>
      <c r="B32" s="97" t="s">
        <v>64</v>
      </c>
      <c r="C32" s="94" t="s">
        <v>65</v>
      </c>
      <c r="D32" s="94" t="s">
        <v>66</v>
      </c>
      <c r="E32" s="94"/>
    </row>
    <row r="33" spans="1:5" x14ac:dyDescent="0.25">
      <c r="A33" s="25" t="s">
        <v>61</v>
      </c>
      <c r="B33" s="99"/>
      <c r="C33" s="95"/>
      <c r="D33" s="95"/>
      <c r="E33" s="95"/>
    </row>
    <row r="34" spans="1:5" x14ac:dyDescent="0.25">
      <c r="A34" s="25" t="s">
        <v>62</v>
      </c>
      <c r="B34" s="99"/>
      <c r="C34" s="95"/>
      <c r="D34" s="95"/>
      <c r="E34" s="95"/>
    </row>
    <row r="35" spans="1:5" x14ac:dyDescent="0.25">
      <c r="A35" s="25" t="s">
        <v>63</v>
      </c>
      <c r="B35" s="99"/>
      <c r="C35" s="95"/>
      <c r="D35" s="95"/>
      <c r="E35" s="95"/>
    </row>
    <row r="36" spans="1:5" ht="15.75" thickBot="1" x14ac:dyDescent="0.3">
      <c r="A36" s="19"/>
      <c r="B36" s="98"/>
      <c r="C36" s="96"/>
      <c r="D36" s="96"/>
      <c r="E36" s="96"/>
    </row>
    <row r="37" spans="1:5" x14ac:dyDescent="0.25">
      <c r="A37" s="20" t="s">
        <v>30</v>
      </c>
      <c r="B37" s="102"/>
      <c r="C37" s="94" t="s">
        <v>68</v>
      </c>
      <c r="D37" s="94" t="s">
        <v>69</v>
      </c>
      <c r="E37" s="94"/>
    </row>
    <row r="38" spans="1:5" ht="15.75" thickBot="1" x14ac:dyDescent="0.3">
      <c r="A38" s="21" t="s">
        <v>67</v>
      </c>
      <c r="B38" s="103"/>
      <c r="C38" s="96"/>
      <c r="D38" s="96"/>
      <c r="E38" s="96"/>
    </row>
    <row r="39" spans="1:5" ht="15.75" thickBot="1" x14ac:dyDescent="0.3">
      <c r="A39" s="21" t="s">
        <v>70</v>
      </c>
      <c r="B39" s="16"/>
      <c r="C39" s="16"/>
      <c r="D39" s="16"/>
      <c r="E39" s="16"/>
    </row>
    <row r="40" spans="1:5" ht="15.75" thickBot="1" x14ac:dyDescent="0.3">
      <c r="A40" s="21"/>
      <c r="B40" s="16"/>
      <c r="C40" s="16"/>
      <c r="D40" s="16"/>
      <c r="E40" s="16"/>
    </row>
  </sheetData>
  <mergeCells count="45">
    <mergeCell ref="B37:B38"/>
    <mergeCell ref="C37:C38"/>
    <mergeCell ref="D37:D38"/>
    <mergeCell ref="E37:E38"/>
    <mergeCell ref="E30:E31"/>
    <mergeCell ref="B32:B36"/>
    <mergeCell ref="C32:C36"/>
    <mergeCell ref="D32:D36"/>
    <mergeCell ref="E32:E36"/>
    <mergeCell ref="B19:B23"/>
    <mergeCell ref="C19:C23"/>
    <mergeCell ref="D19:D23"/>
    <mergeCell ref="E19:E23"/>
    <mergeCell ref="B24:B31"/>
    <mergeCell ref="C24:C25"/>
    <mergeCell ref="D24:D25"/>
    <mergeCell ref="E24:E25"/>
    <mergeCell ref="C26:C27"/>
    <mergeCell ref="D26:D27"/>
    <mergeCell ref="E26:E27"/>
    <mergeCell ref="C28:C29"/>
    <mergeCell ref="D28:D29"/>
    <mergeCell ref="E28:E29"/>
    <mergeCell ref="C30:C31"/>
    <mergeCell ref="D30:D31"/>
    <mergeCell ref="A2:A13"/>
    <mergeCell ref="B2:B3"/>
    <mergeCell ref="C2:C3"/>
    <mergeCell ref="D2:D3"/>
    <mergeCell ref="E2:E3"/>
    <mergeCell ref="C4:C7"/>
    <mergeCell ref="D4:D7"/>
    <mergeCell ref="E4:E7"/>
    <mergeCell ref="C8:C12"/>
    <mergeCell ref="D8:D12"/>
    <mergeCell ref="E8:E12"/>
    <mergeCell ref="A14:A18"/>
    <mergeCell ref="B14:B15"/>
    <mergeCell ref="C14:C15"/>
    <mergeCell ref="D14:D15"/>
    <mergeCell ref="E14:E15"/>
    <mergeCell ref="B16:B17"/>
    <mergeCell ref="C16:C17"/>
    <mergeCell ref="D16:D17"/>
    <mergeCell ref="E16:E17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</vt:i4>
      </vt:variant>
    </vt:vector>
  </HeadingPairs>
  <TitlesOfParts>
    <vt:vector size="9" baseType="lpstr">
      <vt:lpstr>Samenvatting</vt:lpstr>
      <vt:lpstr>Politiek gesprek (sessie) </vt:lpstr>
      <vt:lpstr>Technische vragen</vt:lpstr>
      <vt:lpstr>Motie Amendement</vt:lpstr>
      <vt:lpstr>Te volgen toezeggingen</vt:lpstr>
      <vt:lpstr>LAS 20.9</vt:lpstr>
      <vt:lpstr>Schema</vt:lpstr>
      <vt:lpstr>'LAS 20.9'!Afdrukbereik</vt:lpstr>
      <vt:lpstr>Schema!Afdrukbereik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Hee-Doorn, JM van de (Jennifer)</dc:creator>
  <cp:lastModifiedBy>Kootstra-Veldkamp, JCJ (Anne)</cp:lastModifiedBy>
  <cp:lastPrinted>2020-05-25T07:17:11Z</cp:lastPrinted>
  <dcterms:created xsi:type="dcterms:W3CDTF">2018-01-12T10:18:33Z</dcterms:created>
  <dcterms:modified xsi:type="dcterms:W3CDTF">2021-09-17T13:06:45Z</dcterms:modified>
</cp:coreProperties>
</file>