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0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ovaportal.sharepoint.com/sites/aanbestedingMFPs/Gedeelde documenten/General/Beschrijvend document/"/>
    </mc:Choice>
  </mc:AlternateContent>
  <xr:revisionPtr revIDLastSave="1" documentId="13_ncr:1_{93F08CD9-4365-3F49-BB05-ED00CDC601CF}" xr6:coauthVersionLast="47" xr6:coauthVersionMax="47" xr10:uidLastSave="{0F3C12EC-AB3A-D94B-BD31-C7E57FBDE499}"/>
  <bookViews>
    <workbookView xWindow="28820" yWindow="500" windowWidth="28500" windowHeight="19380" firstSheet="1" activeTab="1" xr2:uid="{00000000-000D-0000-FFFF-FFFF00000000}"/>
  </bookViews>
  <sheets>
    <sheet name="Beoordelen proefopdrachten" sheetId="20" r:id="rId1"/>
    <sheet name="Beoordelaar 1" sheetId="4" r:id="rId2"/>
    <sheet name="Beoordelaar 2" sheetId="18" r:id="rId3"/>
    <sheet name="Beoordelaar 3" sheetId="19" r:id="rId4"/>
    <sheet name="Scores per item" sheetId="21" r:id="rId5"/>
  </sheets>
  <definedNames>
    <definedName name="SCORE">'Beoordelen proefopdrachten'!$A$8:$A$12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21" l="1"/>
  <c r="C5" i="21"/>
  <c r="C4" i="21"/>
  <c r="D1" i="19"/>
  <c r="D1" i="18"/>
  <c r="B3" i="19"/>
  <c r="B3" i="18"/>
  <c r="B23" i="19" l="1"/>
  <c r="B20" i="19"/>
  <c r="A19" i="19"/>
  <c r="B17" i="19"/>
  <c r="A16" i="19"/>
  <c r="B14" i="19"/>
  <c r="B11" i="19"/>
  <c r="B8" i="19"/>
  <c r="B5" i="19"/>
  <c r="A4" i="19"/>
  <c r="B23" i="18"/>
  <c r="B20" i="18"/>
  <c r="A19" i="18"/>
  <c r="B17" i="18"/>
  <c r="A16" i="18"/>
  <c r="B14" i="18"/>
  <c r="B11" i="18"/>
  <c r="B8" i="18"/>
  <c r="B5" i="18"/>
  <c r="A4" i="18"/>
  <c r="E8" i="21" l="1"/>
  <c r="G8" i="21"/>
  <c r="I8" i="21"/>
  <c r="K8" i="21"/>
  <c r="E13" i="21"/>
  <c r="G13" i="21"/>
  <c r="I13" i="21"/>
  <c r="K13" i="21"/>
  <c r="E18" i="21"/>
  <c r="G18" i="21"/>
  <c r="I18" i="21"/>
  <c r="K18" i="21"/>
  <c r="E23" i="21"/>
  <c r="G23" i="21"/>
  <c r="I23" i="21"/>
  <c r="K23" i="21"/>
  <c r="E28" i="21"/>
  <c r="G28" i="21"/>
  <c r="I28" i="21"/>
  <c r="K28" i="21"/>
  <c r="E33" i="21"/>
  <c r="G33" i="21"/>
  <c r="I33" i="21"/>
  <c r="K33" i="21"/>
  <c r="E38" i="21"/>
  <c r="G38" i="21"/>
  <c r="I38" i="21"/>
  <c r="K38" i="21"/>
  <c r="B23" i="4"/>
  <c r="B20" i="4"/>
  <c r="B17" i="4"/>
  <c r="B14" i="4"/>
  <c r="B11" i="4"/>
  <c r="B8" i="4"/>
  <c r="B5" i="4"/>
  <c r="A19" i="4"/>
  <c r="A4" i="4"/>
  <c r="A16" i="4"/>
  <c r="C10" i="21"/>
  <c r="C15" i="21" s="1"/>
  <c r="C20" i="21" s="1"/>
  <c r="C25" i="21" s="1"/>
  <c r="C30" i="21" s="1"/>
  <c r="C35" i="21" s="1"/>
  <c r="C11" i="21"/>
  <c r="C16" i="21" s="1"/>
  <c r="C21" i="21" s="1"/>
  <c r="C26" i="21" s="1"/>
  <c r="C31" i="21" s="1"/>
  <c r="C36" i="21" s="1"/>
  <c r="C9" i="21"/>
  <c r="C14" i="21" s="1"/>
  <c r="C19" i="21" s="1"/>
  <c r="C24" i="21" s="1"/>
  <c r="C29" i="21" s="1"/>
  <c r="C34" i="21" s="1"/>
  <c r="K36" i="21"/>
  <c r="K35" i="21"/>
  <c r="K34" i="21"/>
  <c r="I36" i="21"/>
  <c r="I35" i="21"/>
  <c r="I34" i="21"/>
  <c r="G36" i="21"/>
  <c r="G35" i="21"/>
  <c r="G34" i="21"/>
  <c r="E36" i="21"/>
  <c r="E35" i="21"/>
  <c r="E34" i="21"/>
  <c r="K31" i="21"/>
  <c r="K30" i="21"/>
  <c r="K29" i="21"/>
  <c r="I31" i="21"/>
  <c r="I30" i="21"/>
  <c r="I29" i="21"/>
  <c r="G31" i="21"/>
  <c r="G30" i="21"/>
  <c r="G29" i="21"/>
  <c r="E31" i="21"/>
  <c r="E30" i="21"/>
  <c r="E29" i="21"/>
  <c r="K26" i="21"/>
  <c r="K25" i="21"/>
  <c r="K24" i="21"/>
  <c r="I26" i="21"/>
  <c r="I25" i="21"/>
  <c r="I24" i="21"/>
  <c r="G26" i="21"/>
  <c r="G25" i="21"/>
  <c r="G24" i="21"/>
  <c r="E26" i="21"/>
  <c r="E25" i="21"/>
  <c r="E24" i="21"/>
  <c r="K21" i="21"/>
  <c r="K20" i="21"/>
  <c r="K19" i="21"/>
  <c r="I21" i="21"/>
  <c r="I20" i="21"/>
  <c r="I19" i="21"/>
  <c r="G21" i="21"/>
  <c r="G20" i="21"/>
  <c r="G19" i="21"/>
  <c r="E21" i="21"/>
  <c r="E20" i="21"/>
  <c r="E19" i="21"/>
  <c r="K16" i="21"/>
  <c r="K15" i="21"/>
  <c r="K14" i="21"/>
  <c r="I16" i="21"/>
  <c r="I15" i="21"/>
  <c r="I14" i="21"/>
  <c r="G16" i="21"/>
  <c r="G15" i="21"/>
  <c r="G14" i="21"/>
  <c r="E16" i="21"/>
  <c r="E15" i="21"/>
  <c r="E14" i="21"/>
  <c r="K11" i="21"/>
  <c r="K10" i="21"/>
  <c r="K9" i="21"/>
  <c r="I11" i="21"/>
  <c r="I10" i="21"/>
  <c r="I9" i="21"/>
  <c r="G11" i="21"/>
  <c r="G10" i="21"/>
  <c r="G9" i="21"/>
  <c r="E11" i="21"/>
  <c r="E10" i="21"/>
  <c r="E9" i="21"/>
  <c r="K6" i="21"/>
  <c r="K5" i="21"/>
  <c r="K4" i="21"/>
  <c r="I6" i="21"/>
  <c r="I5" i="21"/>
  <c r="I4" i="21"/>
  <c r="G6" i="21"/>
  <c r="G5" i="21"/>
  <c r="G4" i="21"/>
  <c r="E6" i="21"/>
  <c r="E5" i="21"/>
  <c r="E4" i="21"/>
  <c r="B34" i="21"/>
  <c r="A29" i="21"/>
  <c r="B29" i="21"/>
  <c r="A4" i="21"/>
  <c r="B24" i="21"/>
  <c r="A24" i="21"/>
  <c r="B19" i="21"/>
  <c r="B14" i="21"/>
  <c r="B9" i="21"/>
  <c r="B4" i="21"/>
  <c r="A3" i="21"/>
  <c r="E1" i="21"/>
  <c r="E39" i="21" l="1"/>
  <c r="E41" i="21" s="1"/>
</calcChain>
</file>

<file path=xl/sharedStrings.xml><?xml version="1.0" encoding="utf-8"?>
<sst xmlns="http://schemas.openxmlformats.org/spreadsheetml/2006/main" count="394" uniqueCount="39">
  <si>
    <t>Balken en teksten</t>
  </si>
  <si>
    <t>Grijswaarden</t>
  </si>
  <si>
    <t>Lichte tinten</t>
  </si>
  <si>
    <t>Felle tinten</t>
  </si>
  <si>
    <t>Teksten in kleur</t>
  </si>
  <si>
    <t>Logo</t>
  </si>
  <si>
    <t>Kleur/contrast</t>
  </si>
  <si>
    <t>Algemeen</t>
  </si>
  <si>
    <t>Strepen</t>
  </si>
  <si>
    <t>Recht</t>
  </si>
  <si>
    <t>SCORE:</t>
  </si>
  <si>
    <t>Beter</t>
  </si>
  <si>
    <t>dan eigen afdrukken</t>
  </si>
  <si>
    <t>Vergelijkbaar</t>
  </si>
  <si>
    <t>met eigen afdrukken</t>
  </si>
  <si>
    <t>Minder goed</t>
  </si>
  <si>
    <t>Onacceptabel</t>
  </si>
  <si>
    <t>KO</t>
  </si>
  <si>
    <t>Naam beoordelaar: &lt;&lt;&gt;&gt;</t>
  </si>
  <si>
    <t>Naam inschrijver: &lt;&lt;&gt;&gt;</t>
  </si>
  <si>
    <t>Beoordeling: 
Full color MFP 35 PPM</t>
  </si>
  <si>
    <t>Behaalde punten zwart-wit</t>
  </si>
  <si>
    <t>Behaalde punten full color</t>
  </si>
  <si>
    <t>PRINT:</t>
  </si>
  <si>
    <t>KOPIE:</t>
  </si>
  <si>
    <t>&lt;MOTIVATIE&gt;</t>
  </si>
  <si>
    <t>Print ZW</t>
  </si>
  <si>
    <t>Kopie ZW</t>
  </si>
  <si>
    <t>Print FC</t>
  </si>
  <si>
    <t>Kopie FC</t>
  </si>
  <si>
    <t>&lt;&lt;motivatie PRINT ZW&gt;&gt;</t>
  </si>
  <si>
    <t>&lt;&lt;motivatie KOPIE ZW&gt;&gt;</t>
  </si>
  <si>
    <t>&lt;&lt;motivatie PRINT FC&gt;&gt;</t>
  </si>
  <si>
    <t>&lt;&lt;motivatie KOPIE FC&gt;&gt;</t>
  </si>
  <si>
    <t xml:space="preserve">Consensus </t>
  </si>
  <si>
    <t>Behaalde waarde:</t>
  </si>
  <si>
    <t>Totaal waarde:</t>
  </si>
  <si>
    <t>Factor</t>
  </si>
  <si>
    <t>Totaal waarde proefafdrukken: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</si>
</sst>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9">
    <font>
      <sz val="11"/>
      <color theme="1"/>
      <name val="Calibri"/>
      <family val="2"/>
      <scheme val="minor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b/>
      <sz val="10"/>
      <color indexed="9"/>
      <name val="Verdana"/>
      <family val="2"/>
    </font>
    <font>
      <b/>
      <sz val="14"/>
      <color indexed="9"/>
      <name val="Verdana"/>
      <family val="2"/>
    </font>
    <font>
      <sz val="8"/>
      <name val="Calibri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sz val="9"/>
      <color theme="1"/>
      <name val="Verdana"/>
      <family val="2"/>
    </font>
    <font>
      <b/>
      <sz val="11"/>
      <color indexed="8"/>
      <name val="Verdana"/>
      <family val="2"/>
    </font>
    <font>
      <b/>
      <sz val="12"/>
      <color theme="0"/>
      <name val="Verdana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Verdana"/>
      <family val="2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b/>
      <i/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8"/>
      <name val="Verdana"/>
      <family val="2"/>
    </font>
    <font>
      <b/>
      <sz val="14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9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54">
    <xf numFmtId="0" fontId="0" fillId="0" borderId="0" xfId="0"/>
    <xf numFmtId="0" fontId="10" fillId="0" borderId="0" xfId="0" quotePrefix="1" applyFont="1"/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0" fillId="3" borderId="0" xfId="0" applyFill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vertical="center" wrapText="1"/>
    </xf>
    <xf numFmtId="0" fontId="18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Alignment="1">
      <alignment textRotation="255" wrapText="1"/>
    </xf>
    <xf numFmtId="0" fontId="16" fillId="3" borderId="0" xfId="0" applyFont="1" applyFill="1" applyAlignment="1">
      <alignment textRotation="255" wrapText="1"/>
    </xf>
    <xf numFmtId="0" fontId="0" fillId="0" borderId="0" xfId="0" applyAlignment="1">
      <alignment horizontal="left" wrapText="1"/>
    </xf>
    <xf numFmtId="0" fontId="26" fillId="3" borderId="0" xfId="0" applyFont="1" applyFill="1" applyAlignment="1">
      <alignment horizontal="left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wrapText="1"/>
    </xf>
    <xf numFmtId="0" fontId="1" fillId="8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textRotation="255" wrapText="1"/>
    </xf>
    <xf numFmtId="0" fontId="22" fillId="9" borderId="3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9" borderId="3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vertical="center" wrapText="1"/>
    </xf>
    <xf numFmtId="0" fontId="19" fillId="6" borderId="16" xfId="0" applyFont="1" applyFill="1" applyBorder="1"/>
    <xf numFmtId="0" fontId="6" fillId="7" borderId="16" xfId="0" applyFont="1" applyFill="1" applyBorder="1" applyAlignment="1">
      <alignment vertical="center" wrapText="1"/>
    </xf>
    <xf numFmtId="0" fontId="0" fillId="7" borderId="16" xfId="0" applyFill="1" applyBorder="1" applyAlignment="1">
      <alignment horizontal="center"/>
    </xf>
    <xf numFmtId="3" fontId="0" fillId="7" borderId="16" xfId="0" applyNumberFormat="1" applyFill="1" applyBorder="1" applyAlignment="1">
      <alignment horizontal="center"/>
    </xf>
    <xf numFmtId="0" fontId="25" fillId="6" borderId="17" xfId="0" applyFont="1" applyFill="1" applyBorder="1" applyAlignment="1" applyProtection="1">
      <alignment horizontal="left" vertical="center" wrapText="1"/>
      <protection locked="0"/>
    </xf>
    <xf numFmtId="0" fontId="25" fillId="6" borderId="12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>
      <alignment vertical="center" wrapText="1"/>
    </xf>
    <xf numFmtId="0" fontId="20" fillId="4" borderId="18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2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 applyProtection="1">
      <alignment horizontal="center" vertical="center" wrapText="1"/>
      <protection locked="0"/>
    </xf>
    <xf numFmtId="0" fontId="1" fillId="8" borderId="21" xfId="0" applyFont="1" applyFill="1" applyBorder="1" applyAlignment="1">
      <alignment horizontal="left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vertical="center" wrapText="1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15" fillId="8" borderId="15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vertical="center" wrapText="1"/>
    </xf>
    <xf numFmtId="0" fontId="1" fillId="8" borderId="25" xfId="0" applyFont="1" applyFill="1" applyBorder="1" applyAlignment="1">
      <alignment vertical="center" wrapText="1"/>
    </xf>
    <xf numFmtId="0" fontId="1" fillId="8" borderId="26" xfId="0" applyFont="1" applyFill="1" applyBorder="1" applyAlignment="1">
      <alignment vertical="center" wrapText="1"/>
    </xf>
    <xf numFmtId="0" fontId="1" fillId="8" borderId="19" xfId="0" applyFont="1" applyFill="1" applyBorder="1" applyAlignment="1">
      <alignment vertical="center" wrapText="1"/>
    </xf>
    <xf numFmtId="0" fontId="25" fillId="6" borderId="27" xfId="0" applyFont="1" applyFill="1" applyBorder="1" applyAlignment="1" applyProtection="1">
      <alignment horizontal="left" vertical="center" wrapText="1"/>
      <protection locked="0"/>
    </xf>
    <xf numFmtId="0" fontId="20" fillId="4" borderId="21" xfId="0" applyFont="1" applyFill="1" applyBorder="1" applyAlignment="1">
      <alignment vertical="center" wrapText="1"/>
    </xf>
    <xf numFmtId="0" fontId="4" fillId="4" borderId="28" xfId="0" applyFont="1" applyFill="1" applyBorder="1" applyAlignment="1">
      <alignment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2" fillId="7" borderId="30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1" fillId="8" borderId="30" xfId="0" applyFont="1" applyFill="1" applyBorder="1" applyAlignment="1">
      <alignment horizontal="left" vertical="center" wrapText="1"/>
    </xf>
    <xf numFmtId="0" fontId="12" fillId="9" borderId="32" xfId="0" applyFont="1" applyFill="1" applyBorder="1" applyAlignment="1">
      <alignment horizontal="center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2" fillId="9" borderId="30" xfId="0" applyFont="1" applyFill="1" applyBorder="1" applyAlignment="1">
      <alignment horizontal="center" vertical="center" wrapText="1"/>
    </xf>
    <xf numFmtId="0" fontId="1" fillId="8" borderId="30" xfId="0" applyFont="1" applyFill="1" applyBorder="1" applyAlignment="1">
      <alignment vertical="center" wrapText="1"/>
    </xf>
    <xf numFmtId="0" fontId="15" fillId="8" borderId="34" xfId="0" applyFont="1" applyFill="1" applyBorder="1" applyAlignment="1">
      <alignment horizontal="center" vertical="center" wrapText="1"/>
    </xf>
    <xf numFmtId="0" fontId="1" fillId="8" borderId="35" xfId="0" applyFont="1" applyFill="1" applyBorder="1" applyAlignment="1">
      <alignment vertical="center" wrapText="1"/>
    </xf>
    <xf numFmtId="0" fontId="1" fillId="8" borderId="36" xfId="0" applyFont="1" applyFill="1" applyBorder="1" applyAlignment="1">
      <alignment vertical="center" wrapText="1"/>
    </xf>
    <xf numFmtId="0" fontId="1" fillId="8" borderId="28" xfId="0" applyFont="1" applyFill="1" applyBorder="1" applyAlignment="1">
      <alignment vertical="center" wrapText="1"/>
    </xf>
    <xf numFmtId="0" fontId="25" fillId="6" borderId="37" xfId="0" applyFont="1" applyFill="1" applyBorder="1" applyAlignment="1" applyProtection="1">
      <alignment horizontal="left" vertical="center" wrapText="1"/>
      <protection locked="0"/>
    </xf>
    <xf numFmtId="0" fontId="20" fillId="4" borderId="30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vertical="center" wrapText="1"/>
    </xf>
    <xf numFmtId="0" fontId="1" fillId="8" borderId="39" xfId="0" applyFont="1" applyFill="1" applyBorder="1" applyAlignment="1">
      <alignment horizontal="left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 wrapText="1"/>
    </xf>
    <xf numFmtId="0" fontId="12" fillId="9" borderId="40" xfId="0" applyFont="1" applyFill="1" applyBorder="1" applyAlignment="1">
      <alignment horizontal="center" vertical="center" wrapText="1"/>
    </xf>
    <xf numFmtId="0" fontId="7" fillId="6" borderId="41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2" fillId="7" borderId="41" xfId="0" applyFont="1" applyFill="1" applyBorder="1" applyAlignment="1" applyProtection="1">
      <alignment horizontal="center" vertical="center" wrapText="1"/>
      <protection locked="0"/>
    </xf>
    <xf numFmtId="0" fontId="2" fillId="7" borderId="42" xfId="0" applyFont="1" applyFill="1" applyBorder="1" applyAlignment="1" applyProtection="1">
      <alignment horizontal="center" vertical="center" wrapText="1"/>
      <protection locked="0"/>
    </xf>
    <xf numFmtId="0" fontId="1" fillId="8" borderId="41" xfId="0" applyFont="1" applyFill="1" applyBorder="1" applyAlignment="1">
      <alignment horizontal="left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2" fillId="9" borderId="41" xfId="0" applyFont="1" applyFill="1" applyBorder="1" applyAlignment="1">
      <alignment horizontal="center" vertical="center" wrapText="1"/>
    </xf>
    <xf numFmtId="0" fontId="1" fillId="8" borderId="41" xfId="0" applyFont="1" applyFill="1" applyBorder="1" applyAlignment="1">
      <alignment vertical="center" wrapText="1"/>
    </xf>
    <xf numFmtId="0" fontId="1" fillId="8" borderId="43" xfId="0" applyFont="1" applyFill="1" applyBorder="1" applyAlignment="1">
      <alignment vertical="center" wrapText="1"/>
    </xf>
    <xf numFmtId="0" fontId="1" fillId="8" borderId="44" xfId="0" applyFont="1" applyFill="1" applyBorder="1" applyAlignment="1">
      <alignment vertical="center" wrapText="1"/>
    </xf>
    <xf numFmtId="0" fontId="1" fillId="8" borderId="38" xfId="0" applyFont="1" applyFill="1" applyBorder="1" applyAlignment="1">
      <alignment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left" vertical="center" wrapText="1"/>
    </xf>
    <xf numFmtId="0" fontId="24" fillId="6" borderId="12" xfId="0" applyFont="1" applyFill="1" applyBorder="1" applyAlignment="1">
      <alignment horizontal="left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textRotation="255" wrapText="1"/>
    </xf>
    <xf numFmtId="0" fontId="22" fillId="9" borderId="23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4" fontId="11" fillId="5" borderId="34" xfId="0" applyNumberFormat="1" applyFont="1" applyFill="1" applyBorder="1" applyAlignment="1">
      <alignment horizontal="center" vertical="center" wrapText="1"/>
    </xf>
    <xf numFmtId="4" fontId="11" fillId="4" borderId="34" xfId="0" applyNumberFormat="1" applyFont="1" applyFill="1" applyBorder="1" applyAlignment="1">
      <alignment horizontal="center" vertical="center" wrapText="1"/>
    </xf>
    <xf numFmtId="4" fontId="11" fillId="5" borderId="45" xfId="0" applyNumberFormat="1" applyFont="1" applyFill="1" applyBorder="1" applyAlignment="1">
      <alignment horizontal="center" vertical="center" wrapText="1"/>
    </xf>
    <xf numFmtId="4" fontId="11" fillId="4" borderId="45" xfId="0" applyNumberFormat="1" applyFont="1" applyFill="1" applyBorder="1" applyAlignment="1">
      <alignment horizontal="center" vertical="center" wrapText="1"/>
    </xf>
    <xf numFmtId="4" fontId="11" fillId="5" borderId="30" xfId="0" applyNumberFormat="1" applyFont="1" applyFill="1" applyBorder="1" applyAlignment="1">
      <alignment horizontal="center" vertical="center" wrapText="1"/>
    </xf>
    <xf numFmtId="4" fontId="11" fillId="4" borderId="30" xfId="0" applyNumberFormat="1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22" fillId="9" borderId="34" xfId="0" applyFont="1" applyFill="1" applyBorder="1" applyAlignment="1">
      <alignment horizontal="center" vertical="center" wrapText="1"/>
    </xf>
    <xf numFmtId="0" fontId="21" fillId="6" borderId="31" xfId="0" applyFont="1" applyFill="1" applyBorder="1" applyAlignment="1">
      <alignment horizontal="center" vertical="center" wrapText="1"/>
    </xf>
    <xf numFmtId="2" fontId="7" fillId="6" borderId="30" xfId="0" applyNumberFormat="1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horizontal="center" vertical="center"/>
    </xf>
    <xf numFmtId="0" fontId="22" fillId="9" borderId="34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 textRotation="255" wrapText="1"/>
    </xf>
    <xf numFmtId="0" fontId="21" fillId="6" borderId="30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textRotation="255" wrapText="1"/>
    </xf>
    <xf numFmtId="0" fontId="14" fillId="8" borderId="30" xfId="0" applyFont="1" applyFill="1" applyBorder="1" applyAlignment="1">
      <alignment horizontal="center" vertical="center" wrapText="1"/>
    </xf>
    <xf numFmtId="0" fontId="21" fillId="8" borderId="30" xfId="0" applyFont="1" applyFill="1" applyBorder="1" applyAlignment="1">
      <alignment horizontal="center" vertical="center" wrapText="1"/>
    </xf>
    <xf numFmtId="3" fontId="28" fillId="8" borderId="32" xfId="0" applyNumberFormat="1" applyFont="1" applyFill="1" applyBorder="1" applyAlignment="1">
      <alignment horizontal="center" vertical="center" wrapText="1"/>
    </xf>
    <xf numFmtId="3" fontId="28" fillId="8" borderId="46" xfId="0" applyNumberFormat="1" applyFont="1" applyFill="1" applyBorder="1" applyAlignment="1">
      <alignment horizontal="center" vertical="center" wrapText="1"/>
    </xf>
    <xf numFmtId="3" fontId="28" fillId="8" borderId="33" xfId="0" applyNumberFormat="1" applyFont="1" applyFill="1" applyBorder="1" applyAlignment="1">
      <alignment horizontal="center" vertical="center" wrapText="1"/>
    </xf>
    <xf numFmtId="164" fontId="28" fillId="8" borderId="32" xfId="0" applyNumberFormat="1" applyFont="1" applyFill="1" applyBorder="1" applyAlignment="1">
      <alignment horizontal="center" vertical="center" wrapText="1"/>
    </xf>
    <xf numFmtId="164" fontId="28" fillId="8" borderId="46" xfId="0" applyNumberFormat="1" applyFont="1" applyFill="1" applyBorder="1" applyAlignment="1">
      <alignment horizontal="center" vertical="center" wrapText="1"/>
    </xf>
    <xf numFmtId="164" fontId="28" fillId="8" borderId="33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horizontal="center" vertical="center" wrapText="1"/>
    </xf>
    <xf numFmtId="164" fontId="27" fillId="8" borderId="46" xfId="0" applyNumberFormat="1" applyFont="1" applyFill="1" applyBorder="1" applyAlignment="1">
      <alignment horizontal="center" vertical="center" wrapText="1"/>
    </xf>
    <xf numFmtId="164" fontId="27" fillId="8" borderId="33" xfId="0" applyNumberFormat="1" applyFont="1" applyFill="1" applyBorder="1" applyAlignment="1">
      <alignment horizontal="center" vertical="center" wrapText="1"/>
    </xf>
  </cellXfs>
  <cellStyles count="95">
    <cellStyle name="Gevolgde hyperlink" xfId="60" builtinId="9" hidden="1"/>
    <cellStyle name="Gevolgde hyperlink" xfId="64" builtinId="9" hidden="1"/>
    <cellStyle name="Gevolgde hyperlink" xfId="68" builtinId="9" hidden="1"/>
    <cellStyle name="Gevolgde hyperlink" xfId="72" builtinId="9" hidden="1"/>
    <cellStyle name="Gevolgde hyperlink" xfId="76" builtinId="9" hidden="1"/>
    <cellStyle name="Gevolgde hyperlink" xfId="80" builtinId="9" hidden="1"/>
    <cellStyle name="Gevolgde hyperlink" xfId="84" builtinId="9" hidden="1"/>
    <cellStyle name="Gevolgde hyperlink" xfId="88" builtinId="9" hidden="1"/>
    <cellStyle name="Gevolgde hyperlink" xfId="92" builtinId="9" hidden="1"/>
    <cellStyle name="Gevolgde hyperlink" xfId="94" builtinId="9" hidden="1"/>
    <cellStyle name="Gevolgde hyperlink" xfId="90" builtinId="9" hidden="1"/>
    <cellStyle name="Gevolgde hyperlink" xfId="86" builtinId="9" hidden="1"/>
    <cellStyle name="Gevolgde hyperlink" xfId="82" builtinId="9" hidden="1"/>
    <cellStyle name="Gevolgde hyperlink" xfId="78" builtinId="9" hidden="1"/>
    <cellStyle name="Gevolgde hyperlink" xfId="74" builtinId="9" hidden="1"/>
    <cellStyle name="Gevolgde hyperlink" xfId="70" builtinId="9" hidden="1"/>
    <cellStyle name="Gevolgde hyperlink" xfId="66" builtinId="9" hidden="1"/>
    <cellStyle name="Gevolgde hyperlink" xfId="62" builtinId="9" hidden="1"/>
    <cellStyle name="Gevolgde hyperlink" xfId="58" builtinId="9" hidden="1"/>
    <cellStyle name="Gevolgde hyperlink" xfId="20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6" builtinId="9" hidden="1"/>
    <cellStyle name="Gevolgde hyperlink" xfId="54" builtinId="9" hidden="1"/>
    <cellStyle name="Gevolgde hyperlink" xfId="4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51" builtinId="8" hidden="1"/>
    <cellStyle name="Hyperlink" xfId="55" builtinId="8" hidden="1"/>
    <cellStyle name="Hyperlink" xfId="57" builtinId="8" hidden="1"/>
    <cellStyle name="Hyperlink" xfId="59" builtinId="8" hidden="1"/>
    <cellStyle name="Hyperlink" xfId="63" builtinId="8" hidden="1"/>
    <cellStyle name="Hyperlink" xfId="65" builtinId="8" hidden="1"/>
    <cellStyle name="Hyperlink" xfId="67" builtinId="8" hidden="1"/>
    <cellStyle name="Hyperlink" xfId="71" builtinId="8" hidden="1"/>
    <cellStyle name="Hyperlink" xfId="73" builtinId="8" hidden="1"/>
    <cellStyle name="Hyperlink" xfId="75" builtinId="8" hidden="1"/>
    <cellStyle name="Hyperlink" xfId="79" builtinId="8" hidden="1"/>
    <cellStyle name="Hyperlink" xfId="81" builtinId="8" hidden="1"/>
    <cellStyle name="Hyperlink" xfId="83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85" builtinId="8" hidden="1"/>
    <cellStyle name="Hyperlink" xfId="77" builtinId="8" hidden="1"/>
    <cellStyle name="Hyperlink" xfId="69" builtinId="8" hidden="1"/>
    <cellStyle name="Hyperlink" xfId="61" builtinId="8" hidden="1"/>
    <cellStyle name="Hyperlink" xfId="53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37" builtinId="8" hidden="1"/>
    <cellStyle name="Hyperlink" xfId="21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Standaard" xfId="0" builtinId="0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E13"/>
  <sheetViews>
    <sheetView showGridLines="0" workbookViewId="0">
      <selection activeCell="A12" sqref="A12"/>
    </sheetView>
  </sheetViews>
  <sheetFormatPr defaultColWidth="11.42578125" defaultRowHeight="15"/>
  <cols>
    <col min="1" max="1" width="20.85546875" customWidth="1"/>
    <col min="2" max="3" width="21.85546875" customWidth="1"/>
  </cols>
  <sheetData>
    <row r="1" spans="1:5" ht="38.25" customHeight="1">
      <c r="A1" s="30" t="s">
        <v>0</v>
      </c>
      <c r="B1" s="28" t="s">
        <v>1</v>
      </c>
      <c r="C1" s="29"/>
      <c r="E1" s="27"/>
    </row>
    <row r="2" spans="1:5" ht="39.75" customHeight="1">
      <c r="A2" s="30"/>
      <c r="B2" s="28" t="s">
        <v>2</v>
      </c>
      <c r="C2" s="29"/>
      <c r="E2" s="27"/>
    </row>
    <row r="3" spans="1:5" ht="36.75" customHeight="1">
      <c r="A3" s="30"/>
      <c r="B3" s="28" t="s">
        <v>3</v>
      </c>
      <c r="C3" s="29"/>
      <c r="E3" s="27"/>
    </row>
    <row r="4" spans="1:5" ht="35.25" customHeight="1">
      <c r="A4" s="43"/>
      <c r="B4" s="28" t="s">
        <v>4</v>
      </c>
      <c r="C4" s="29"/>
      <c r="E4" s="27"/>
    </row>
    <row r="5" spans="1:5" ht="50.1" customHeight="1">
      <c r="A5" s="8" t="s">
        <v>5</v>
      </c>
      <c r="B5" s="28" t="s">
        <v>6</v>
      </c>
      <c r="C5" s="29"/>
    </row>
    <row r="6" spans="1:5" ht="39.950000000000003" customHeight="1">
      <c r="A6" s="44" t="s">
        <v>7</v>
      </c>
      <c r="B6" s="28" t="s">
        <v>8</v>
      </c>
      <c r="C6" s="29"/>
    </row>
    <row r="7" spans="1:5" ht="39" customHeight="1">
      <c r="A7" s="45"/>
      <c r="B7" s="28" t="s">
        <v>9</v>
      </c>
      <c r="C7" s="29"/>
    </row>
    <row r="8" spans="1:5" ht="20.100000000000001" customHeight="1">
      <c r="A8" s="46" t="s">
        <v>10</v>
      </c>
      <c r="B8" s="46"/>
      <c r="C8" s="47"/>
    </row>
    <row r="9" spans="1:5">
      <c r="A9" s="48" t="s">
        <v>11</v>
      </c>
      <c r="B9" s="48" t="s">
        <v>12</v>
      </c>
      <c r="C9" s="49">
        <v>1000</v>
      </c>
    </row>
    <row r="10" spans="1:5">
      <c r="A10" s="48" t="s">
        <v>13</v>
      </c>
      <c r="B10" s="48" t="s">
        <v>14</v>
      </c>
      <c r="C10" s="49">
        <v>500</v>
      </c>
    </row>
    <row r="11" spans="1:5">
      <c r="A11" s="48" t="s">
        <v>15</v>
      </c>
      <c r="B11" s="48"/>
      <c r="C11" s="50">
        <v>0</v>
      </c>
    </row>
    <row r="12" spans="1:5">
      <c r="A12" s="48" t="s">
        <v>16</v>
      </c>
      <c r="B12" s="48"/>
      <c r="C12" s="49" t="s">
        <v>17</v>
      </c>
    </row>
    <row r="13" spans="1:5">
      <c r="C13" s="1">
        <v>0</v>
      </c>
    </row>
  </sheetData>
  <sheetProtection algorithmName="SHA-512" hashValue="90X4zJlZV+pavqZl89UNH0jGAMW7AObAIchoRpEXtxBuXSs/Kj7e7PHPOKC12vCajOQJcW9r/ukFigcFQId9Pg==" saltValue="GwesG3D9qocOxLkwpEwX8Q==" spinCount="100000" sheet="1" objects="1" scenarios="1"/>
  <mergeCells count="10">
    <mergeCell ref="E1:E4"/>
    <mergeCell ref="B7:C7"/>
    <mergeCell ref="B5:C5"/>
    <mergeCell ref="A1:A4"/>
    <mergeCell ref="A6:A7"/>
    <mergeCell ref="B1:C1"/>
    <mergeCell ref="B2:C2"/>
    <mergeCell ref="B3:C3"/>
    <mergeCell ref="B4:C4"/>
    <mergeCell ref="B6:C6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K26"/>
  <sheetViews>
    <sheetView showGridLines="0" tabSelected="1" zoomScaleNormal="100" workbookViewId="0">
      <pane xSplit="2" ySplit="1" topLeftCell="C2" activePane="bottomRight" state="frozen"/>
      <selection pane="bottomRight" activeCell="G8" sqref="G8"/>
      <selection pane="bottomLeft" activeCell="A2" sqref="A2"/>
      <selection pane="topRight" activeCell="B1" sqref="B1"/>
    </sheetView>
  </sheetViews>
  <sheetFormatPr defaultColWidth="8.85546875" defaultRowHeight="35.1" customHeight="1"/>
  <cols>
    <col min="1" max="1" width="14.7109375" style="3" customWidth="1"/>
    <col min="2" max="2" width="65.85546875" style="14" customWidth="1"/>
    <col min="3" max="3" width="2.7109375" style="21" customWidth="1"/>
    <col min="4" max="4" width="10.7109375" style="14" customWidth="1"/>
    <col min="5" max="5" width="14.7109375" style="14" customWidth="1"/>
    <col min="6" max="6" width="10.7109375" style="3" customWidth="1"/>
    <col min="7" max="7" width="14.7109375" style="3" customWidth="1"/>
    <col min="8" max="8" width="10.7109375" style="5" customWidth="1"/>
    <col min="9" max="9" width="14.7109375" style="3" customWidth="1"/>
    <col min="10" max="10" width="10.7109375" style="3" customWidth="1"/>
    <col min="11" max="11" width="14.42578125" style="3" customWidth="1"/>
    <col min="12" max="16384" width="8.85546875" style="3"/>
  </cols>
  <sheetData>
    <row r="1" spans="1:11" ht="25.35" customHeight="1">
      <c r="B1" s="51" t="s">
        <v>18</v>
      </c>
      <c r="C1" s="15"/>
      <c r="D1" s="52" t="s">
        <v>19</v>
      </c>
      <c r="E1" s="52"/>
      <c r="F1" s="52"/>
      <c r="G1" s="52"/>
      <c r="H1" s="52"/>
      <c r="I1" s="52"/>
      <c r="J1" s="52"/>
      <c r="K1" s="52"/>
    </row>
    <row r="2" spans="1:11" s="5" customFormat="1" ht="10.35" customHeight="1">
      <c r="B2" s="16"/>
      <c r="C2" s="17"/>
      <c r="D2" s="16"/>
      <c r="E2" s="16"/>
      <c r="F2" s="16"/>
      <c r="G2" s="16"/>
      <c r="H2" s="17"/>
    </row>
    <row r="3" spans="1:11" ht="38.1" customHeight="1">
      <c r="A3" s="53"/>
      <c r="B3" s="54" t="s">
        <v>20</v>
      </c>
      <c r="C3" s="4"/>
      <c r="D3" s="18"/>
      <c r="E3" s="18"/>
      <c r="F3" s="18"/>
      <c r="G3" s="23"/>
      <c r="H3" s="23"/>
      <c r="I3" s="23"/>
      <c r="J3" s="23"/>
      <c r="K3" s="55"/>
    </row>
    <row r="4" spans="1:11" ht="15" customHeight="1">
      <c r="A4" s="31" t="str">
        <f>'Beoordelen proefopdrachten'!A1</f>
        <v>Balken en teksten</v>
      </c>
      <c r="B4" s="19"/>
      <c r="C4" s="17"/>
      <c r="D4" s="56" t="s">
        <v>21</v>
      </c>
      <c r="E4" s="57"/>
      <c r="F4" s="57"/>
      <c r="G4" s="57"/>
      <c r="H4" s="56" t="s">
        <v>22</v>
      </c>
      <c r="I4" s="57"/>
      <c r="J4" s="57"/>
      <c r="K4" s="58"/>
    </row>
    <row r="5" spans="1:11" ht="12" customHeight="1">
      <c r="A5" s="32"/>
      <c r="B5" s="59" t="str">
        <f>'Beoordelen proefopdrachten'!B1</f>
        <v>Grijswaarden</v>
      </c>
      <c r="C5" s="17"/>
      <c r="D5" s="60" t="s">
        <v>23</v>
      </c>
      <c r="E5" s="61" t="s">
        <v>10</v>
      </c>
      <c r="F5" s="60" t="s">
        <v>24</v>
      </c>
      <c r="G5" s="62" t="s">
        <v>10</v>
      </c>
      <c r="H5" s="60" t="s">
        <v>23</v>
      </c>
      <c r="I5" s="61" t="s">
        <v>10</v>
      </c>
      <c r="J5" s="60" t="s">
        <v>24</v>
      </c>
      <c r="K5" s="61" t="s">
        <v>10</v>
      </c>
    </row>
    <row r="6" spans="1:11" ht="80.099999999999994" customHeight="1">
      <c r="A6" s="32"/>
      <c r="B6" s="34"/>
      <c r="C6" s="17"/>
      <c r="D6" s="63" t="s">
        <v>25</v>
      </c>
      <c r="E6" s="64"/>
      <c r="F6" s="63" t="s">
        <v>25</v>
      </c>
      <c r="G6" s="64"/>
      <c r="H6" s="63" t="s">
        <v>25</v>
      </c>
      <c r="I6" s="63"/>
      <c r="J6" s="63" t="s">
        <v>25</v>
      </c>
      <c r="K6" s="63"/>
    </row>
    <row r="7" spans="1:11" ht="15" customHeight="1">
      <c r="A7" s="32"/>
      <c r="B7" s="65"/>
      <c r="C7" s="17"/>
      <c r="D7" s="56" t="s">
        <v>21</v>
      </c>
      <c r="E7" s="57"/>
      <c r="F7" s="57"/>
      <c r="G7" s="57"/>
      <c r="H7" s="56" t="s">
        <v>22</v>
      </c>
      <c r="I7" s="57"/>
      <c r="J7" s="57"/>
      <c r="K7" s="58"/>
    </row>
    <row r="8" spans="1:11" ht="12" customHeight="1">
      <c r="A8" s="32"/>
      <c r="B8" s="34" t="str">
        <f>'Beoordelen proefopdrachten'!B2</f>
        <v>Lichte tinten</v>
      </c>
      <c r="C8" s="17"/>
      <c r="D8" s="60" t="s">
        <v>23</v>
      </c>
      <c r="E8" s="61" t="s">
        <v>10</v>
      </c>
      <c r="F8" s="60" t="s">
        <v>24</v>
      </c>
      <c r="G8" s="62" t="s">
        <v>10</v>
      </c>
      <c r="H8" s="60" t="s">
        <v>23</v>
      </c>
      <c r="I8" s="61" t="s">
        <v>10</v>
      </c>
      <c r="J8" s="60" t="s">
        <v>24</v>
      </c>
      <c r="K8" s="61" t="s">
        <v>10</v>
      </c>
    </row>
    <row r="9" spans="1:11" ht="80.099999999999994" customHeight="1">
      <c r="A9" s="32"/>
      <c r="B9" s="36"/>
      <c r="C9" s="17"/>
      <c r="D9" s="63" t="s">
        <v>25</v>
      </c>
      <c r="E9" s="64"/>
      <c r="F9" s="63" t="s">
        <v>25</v>
      </c>
      <c r="G9" s="64"/>
      <c r="H9" s="63" t="s">
        <v>25</v>
      </c>
      <c r="I9" s="63"/>
      <c r="J9" s="63" t="s">
        <v>25</v>
      </c>
      <c r="K9" s="63"/>
    </row>
    <row r="10" spans="1:11" ht="15" customHeight="1">
      <c r="A10" s="32"/>
      <c r="B10" s="20"/>
      <c r="C10" s="17"/>
      <c r="D10" s="56" t="s">
        <v>21</v>
      </c>
      <c r="E10" s="57"/>
      <c r="F10" s="57"/>
      <c r="G10" s="57"/>
      <c r="H10" s="56" t="s">
        <v>22</v>
      </c>
      <c r="I10" s="57"/>
      <c r="J10" s="57"/>
      <c r="K10" s="58"/>
    </row>
    <row r="11" spans="1:11" ht="12" customHeight="1">
      <c r="A11" s="32"/>
      <c r="B11" s="59" t="str">
        <f>'Beoordelen proefopdrachten'!B3</f>
        <v>Felle tinten</v>
      </c>
      <c r="C11" s="17"/>
      <c r="D11" s="60" t="s">
        <v>23</v>
      </c>
      <c r="E11" s="61" t="s">
        <v>10</v>
      </c>
      <c r="F11" s="60" t="s">
        <v>24</v>
      </c>
      <c r="G11" s="62" t="s">
        <v>10</v>
      </c>
      <c r="H11" s="60" t="s">
        <v>23</v>
      </c>
      <c r="I11" s="61" t="s">
        <v>10</v>
      </c>
      <c r="J11" s="60" t="s">
        <v>24</v>
      </c>
      <c r="K11" s="61" t="s">
        <v>10</v>
      </c>
    </row>
    <row r="12" spans="1:11" ht="80.099999999999994" customHeight="1">
      <c r="A12" s="32"/>
      <c r="B12" s="34"/>
      <c r="C12" s="17"/>
      <c r="D12" s="63" t="s">
        <v>25</v>
      </c>
      <c r="E12" s="64"/>
      <c r="F12" s="63" t="s">
        <v>25</v>
      </c>
      <c r="G12" s="64"/>
      <c r="H12" s="63" t="s">
        <v>25</v>
      </c>
      <c r="I12" s="63"/>
      <c r="J12" s="63" t="s">
        <v>25</v>
      </c>
      <c r="K12" s="63"/>
    </row>
    <row r="13" spans="1:11" ht="15" customHeight="1">
      <c r="A13" s="32"/>
      <c r="B13" s="65"/>
      <c r="C13" s="17"/>
      <c r="D13" s="56" t="s">
        <v>21</v>
      </c>
      <c r="E13" s="57"/>
      <c r="F13" s="57"/>
      <c r="G13" s="57"/>
      <c r="H13" s="56" t="s">
        <v>22</v>
      </c>
      <c r="I13" s="57"/>
      <c r="J13" s="57"/>
      <c r="K13" s="58"/>
    </row>
    <row r="14" spans="1:11" ht="12" customHeight="1">
      <c r="A14" s="32"/>
      <c r="B14" s="35" t="str">
        <f>'Beoordelen proefopdrachten'!B4</f>
        <v>Teksten in kleur</v>
      </c>
      <c r="C14" s="17"/>
      <c r="D14" s="60" t="s">
        <v>23</v>
      </c>
      <c r="E14" s="61" t="s">
        <v>10</v>
      </c>
      <c r="F14" s="60" t="s">
        <v>24</v>
      </c>
      <c r="G14" s="62" t="s">
        <v>10</v>
      </c>
      <c r="H14" s="60" t="s">
        <v>23</v>
      </c>
      <c r="I14" s="61" t="s">
        <v>10</v>
      </c>
      <c r="J14" s="60" t="s">
        <v>24</v>
      </c>
      <c r="K14" s="61" t="s">
        <v>10</v>
      </c>
    </row>
    <row r="15" spans="1:11" ht="80.099999999999994" customHeight="1">
      <c r="A15" s="33"/>
      <c r="B15" s="36"/>
      <c r="C15" s="17"/>
      <c r="D15" s="63" t="s">
        <v>25</v>
      </c>
      <c r="E15" s="64"/>
      <c r="F15" s="63" t="s">
        <v>25</v>
      </c>
      <c r="G15" s="64"/>
      <c r="H15" s="63" t="s">
        <v>25</v>
      </c>
      <c r="I15" s="63"/>
      <c r="J15" s="63" t="s">
        <v>25</v>
      </c>
      <c r="K15" s="63"/>
    </row>
    <row r="16" spans="1:11" ht="15" customHeight="1">
      <c r="A16" s="31" t="str">
        <f>'Beoordelen proefopdrachten'!A5</f>
        <v>Logo</v>
      </c>
      <c r="B16" s="65"/>
      <c r="C16" s="17"/>
      <c r="D16" s="56" t="s">
        <v>21</v>
      </c>
      <c r="E16" s="57"/>
      <c r="F16" s="57"/>
      <c r="G16" s="57"/>
      <c r="H16" s="56" t="s">
        <v>22</v>
      </c>
      <c r="I16" s="57"/>
      <c r="J16" s="57"/>
      <c r="K16" s="58"/>
    </row>
    <row r="17" spans="1:11" ht="12" customHeight="1">
      <c r="A17" s="32"/>
      <c r="B17" s="66" t="str">
        <f>'Beoordelen proefopdrachten'!B5</f>
        <v>Kleur/contrast</v>
      </c>
      <c r="C17" s="17"/>
      <c r="D17" s="60" t="s">
        <v>23</v>
      </c>
      <c r="E17" s="61" t="s">
        <v>10</v>
      </c>
      <c r="F17" s="60" t="s">
        <v>24</v>
      </c>
      <c r="G17" s="62" t="s">
        <v>10</v>
      </c>
      <c r="H17" s="60" t="s">
        <v>23</v>
      </c>
      <c r="I17" s="61" t="s">
        <v>10</v>
      </c>
      <c r="J17" s="60" t="s">
        <v>24</v>
      </c>
      <c r="K17" s="61" t="s">
        <v>10</v>
      </c>
    </row>
    <row r="18" spans="1:11" ht="80.099999999999994" customHeight="1">
      <c r="A18" s="32"/>
      <c r="B18" s="66"/>
      <c r="C18" s="17"/>
      <c r="D18" s="63" t="s">
        <v>25</v>
      </c>
      <c r="E18" s="64"/>
      <c r="F18" s="63" t="s">
        <v>25</v>
      </c>
      <c r="G18" s="64"/>
      <c r="H18" s="63" t="s">
        <v>25</v>
      </c>
      <c r="I18" s="63"/>
      <c r="J18" s="63" t="s">
        <v>25</v>
      </c>
      <c r="K18" s="63"/>
    </row>
    <row r="19" spans="1:11" ht="15" customHeight="1">
      <c r="A19" s="67" t="str">
        <f>'Beoordelen proefopdrachten'!A6</f>
        <v>Algemeen</v>
      </c>
      <c r="B19" s="65"/>
      <c r="C19" s="17"/>
      <c r="D19" s="56" t="s">
        <v>21</v>
      </c>
      <c r="E19" s="57"/>
      <c r="F19" s="57"/>
      <c r="G19" s="57"/>
      <c r="H19" s="56" t="s">
        <v>22</v>
      </c>
      <c r="I19" s="57"/>
      <c r="J19" s="57"/>
      <c r="K19" s="58"/>
    </row>
    <row r="20" spans="1:11" ht="12" customHeight="1">
      <c r="A20" s="37"/>
      <c r="B20" s="66" t="str">
        <f>'Beoordelen proefopdrachten'!B6</f>
        <v>Strepen</v>
      </c>
      <c r="C20" s="17"/>
      <c r="D20" s="60" t="s">
        <v>23</v>
      </c>
      <c r="E20" s="61" t="s">
        <v>10</v>
      </c>
      <c r="F20" s="60" t="s">
        <v>24</v>
      </c>
      <c r="G20" s="62" t="s">
        <v>10</v>
      </c>
      <c r="H20" s="60" t="s">
        <v>23</v>
      </c>
      <c r="I20" s="61" t="s">
        <v>10</v>
      </c>
      <c r="J20" s="60" t="s">
        <v>24</v>
      </c>
      <c r="K20" s="61" t="s">
        <v>10</v>
      </c>
    </row>
    <row r="21" spans="1:11" ht="80.099999999999994" customHeight="1">
      <c r="A21" s="37"/>
      <c r="B21" s="66"/>
      <c r="C21" s="17"/>
      <c r="D21" s="63" t="s">
        <v>25</v>
      </c>
      <c r="E21" s="64"/>
      <c r="F21" s="63" t="s">
        <v>25</v>
      </c>
      <c r="G21" s="64"/>
      <c r="H21" s="63" t="s">
        <v>25</v>
      </c>
      <c r="I21" s="63"/>
      <c r="J21" s="63" t="s">
        <v>25</v>
      </c>
      <c r="K21" s="63"/>
    </row>
    <row r="22" spans="1:11" ht="15" customHeight="1">
      <c r="A22" s="37"/>
      <c r="B22" s="68"/>
      <c r="C22" s="17"/>
      <c r="D22" s="56" t="s">
        <v>21</v>
      </c>
      <c r="E22" s="57"/>
      <c r="F22" s="57"/>
      <c r="G22" s="57"/>
      <c r="H22" s="56" t="s">
        <v>22</v>
      </c>
      <c r="I22" s="57"/>
      <c r="J22" s="57"/>
      <c r="K22" s="58"/>
    </row>
    <row r="23" spans="1:11" ht="12" customHeight="1">
      <c r="A23" s="37"/>
      <c r="B23" s="66" t="str">
        <f>'Beoordelen proefopdrachten'!B7</f>
        <v>Recht</v>
      </c>
      <c r="C23" s="17"/>
      <c r="D23" s="60" t="s">
        <v>23</v>
      </c>
      <c r="E23" s="61" t="s">
        <v>10</v>
      </c>
      <c r="F23" s="60" t="s">
        <v>24</v>
      </c>
      <c r="G23" s="62" t="s">
        <v>10</v>
      </c>
      <c r="H23" s="60" t="s">
        <v>23</v>
      </c>
      <c r="I23" s="61" t="s">
        <v>10</v>
      </c>
      <c r="J23" s="60" t="s">
        <v>24</v>
      </c>
      <c r="K23" s="61" t="s">
        <v>10</v>
      </c>
    </row>
    <row r="24" spans="1:11" ht="80.099999999999994" customHeight="1">
      <c r="A24" s="37"/>
      <c r="B24" s="66"/>
      <c r="C24" s="17"/>
      <c r="D24" s="63" t="s">
        <v>25</v>
      </c>
      <c r="E24" s="64"/>
      <c r="F24" s="63" t="s">
        <v>25</v>
      </c>
      <c r="G24" s="64"/>
      <c r="H24" s="69" t="s">
        <v>25</v>
      </c>
      <c r="I24" s="63"/>
      <c r="J24" s="69" t="s">
        <v>25</v>
      </c>
      <c r="K24" s="63"/>
    </row>
    <row r="25" spans="1:11" ht="15" customHeight="1">
      <c r="A25" s="70"/>
      <c r="B25" s="71"/>
      <c r="C25" s="17"/>
      <c r="D25" s="72"/>
      <c r="E25" s="73"/>
      <c r="F25" s="73"/>
      <c r="G25" s="73"/>
      <c r="H25" s="22"/>
      <c r="I25" s="22"/>
      <c r="J25" s="22"/>
      <c r="K25" s="74"/>
    </row>
    <row r="26" spans="1:11" ht="15" customHeight="1">
      <c r="H26" s="21"/>
    </row>
  </sheetData>
  <sheetProtection algorithmName="SHA-512" hashValue="LJU308PYO2ThisJ7lNPTnXGN2b034MiA9h6GVVGP1PiwsbgfMySjc2BEcjUOud1c2ZbYkOvx6rZOkwZiX9MwDg==" saltValue="wnyxboDElkqKzdUugg0GKg==" spinCount="100000" sheet="1" objects="1" scenarios="1"/>
  <dataConsolidate/>
  <mergeCells count="53">
    <mergeCell ref="D1:K1"/>
    <mergeCell ref="J9:K9"/>
    <mergeCell ref="H24:I24"/>
    <mergeCell ref="J24:K24"/>
    <mergeCell ref="H19:K19"/>
    <mergeCell ref="H21:I21"/>
    <mergeCell ref="J21:K21"/>
    <mergeCell ref="D24:E24"/>
    <mergeCell ref="F24:G24"/>
    <mergeCell ref="D16:G16"/>
    <mergeCell ref="D18:E18"/>
    <mergeCell ref="F18:G18"/>
    <mergeCell ref="H16:K16"/>
    <mergeCell ref="H18:I18"/>
    <mergeCell ref="J18:K18"/>
    <mergeCell ref="D21:E21"/>
    <mergeCell ref="H4:K4"/>
    <mergeCell ref="H6:I6"/>
    <mergeCell ref="B20:B21"/>
    <mergeCell ref="B23:B24"/>
    <mergeCell ref="A19:A25"/>
    <mergeCell ref="B8:B9"/>
    <mergeCell ref="F21:G21"/>
    <mergeCell ref="D22:G22"/>
    <mergeCell ref="D19:G19"/>
    <mergeCell ref="H22:K22"/>
    <mergeCell ref="D4:G4"/>
    <mergeCell ref="D6:E6"/>
    <mergeCell ref="F6:G6"/>
    <mergeCell ref="H9:I9"/>
    <mergeCell ref="D15:E15"/>
    <mergeCell ref="F15:G15"/>
    <mergeCell ref="J6:K6"/>
    <mergeCell ref="B5:B6"/>
    <mergeCell ref="D7:G7"/>
    <mergeCell ref="B11:B12"/>
    <mergeCell ref="B14:B15"/>
    <mergeCell ref="A4:A15"/>
    <mergeCell ref="B17:B18"/>
    <mergeCell ref="A16:A18"/>
    <mergeCell ref="H13:K13"/>
    <mergeCell ref="H15:I15"/>
    <mergeCell ref="J15:K15"/>
    <mergeCell ref="H10:K10"/>
    <mergeCell ref="H12:I12"/>
    <mergeCell ref="J12:K12"/>
    <mergeCell ref="D10:G10"/>
    <mergeCell ref="D9:E9"/>
    <mergeCell ref="F9:G9"/>
    <mergeCell ref="H7:K7"/>
    <mergeCell ref="D13:G13"/>
    <mergeCell ref="D12:E12"/>
    <mergeCell ref="F12:G12"/>
  </mergeCells>
  <phoneticPr fontId="5" type="noConversion"/>
  <conditionalFormatting sqref="J21">
    <cfRule type="containsText" dxfId="146" priority="531" operator="containsText" text="onvoldoende">
      <formula>NOT(ISERROR(SEARCH("onvoldoende",J21)))</formula>
    </cfRule>
  </conditionalFormatting>
  <conditionalFormatting sqref="H21">
    <cfRule type="containsText" dxfId="145" priority="530" operator="containsText" text="onvoldoende">
      <formula>NOT(ISERROR(SEARCH("onvoldoende",H21)))</formula>
    </cfRule>
  </conditionalFormatting>
  <conditionalFormatting sqref="J6">
    <cfRule type="containsText" dxfId="144" priority="601" operator="containsText" text="onvoldoende">
      <formula>NOT(ISERROR(SEARCH("onvoldoende",J6)))</formula>
    </cfRule>
  </conditionalFormatting>
  <conditionalFormatting sqref="H6">
    <cfRule type="containsText" dxfId="143" priority="600" operator="containsText" text="onvoldoende">
      <formula>NOT(ISERROR(SEARCH("onvoldoende",H6)))</formula>
    </cfRule>
  </conditionalFormatting>
  <conditionalFormatting sqref="F9">
    <cfRule type="containsText" dxfId="142" priority="599" operator="containsText" text="onvoldoende">
      <formula>NOT(ISERROR(SEARCH("onvoldoende",F9)))</formula>
    </cfRule>
  </conditionalFormatting>
  <conditionalFormatting sqref="D9">
    <cfRule type="containsText" dxfId="141" priority="598" operator="containsText" text="onvoldoende">
      <formula>NOT(ISERROR(SEARCH("onvoldoende",D9)))</formula>
    </cfRule>
  </conditionalFormatting>
  <conditionalFormatting sqref="J9">
    <cfRule type="containsText" dxfId="140" priority="597" operator="containsText" text="onvoldoende">
      <formula>NOT(ISERROR(SEARCH("onvoldoende",J9)))</formula>
    </cfRule>
  </conditionalFormatting>
  <conditionalFormatting sqref="H9">
    <cfRule type="containsText" dxfId="139" priority="596" operator="containsText" text="onvoldoende">
      <formula>NOT(ISERROR(SEARCH("onvoldoende",H9)))</formula>
    </cfRule>
  </conditionalFormatting>
  <conditionalFormatting sqref="F6">
    <cfRule type="containsText" dxfId="138" priority="603" operator="containsText" text="onvoldoende">
      <formula>NOT(ISERROR(SEARCH("onvoldoende",F6)))</formula>
    </cfRule>
  </conditionalFormatting>
  <conditionalFormatting sqref="D6">
    <cfRule type="containsText" dxfId="137" priority="602" operator="containsText" text="onvoldoende">
      <formula>NOT(ISERROR(SEARCH("onvoldoende",D6)))</formula>
    </cfRule>
  </conditionalFormatting>
  <conditionalFormatting sqref="J15">
    <cfRule type="containsText" dxfId="136" priority="589" operator="containsText" text="onvoldoende">
      <formula>NOT(ISERROR(SEARCH("onvoldoende",J15)))</formula>
    </cfRule>
  </conditionalFormatting>
  <conditionalFormatting sqref="H15">
    <cfRule type="containsText" dxfId="135" priority="588" operator="containsText" text="onvoldoende">
      <formula>NOT(ISERROR(SEARCH("onvoldoende",H15)))</formula>
    </cfRule>
  </conditionalFormatting>
  <conditionalFormatting sqref="F15">
    <cfRule type="containsText" dxfId="134" priority="591" operator="containsText" text="onvoldoende">
      <formula>NOT(ISERROR(SEARCH("onvoldoende",F15)))</formula>
    </cfRule>
  </conditionalFormatting>
  <conditionalFormatting sqref="D15">
    <cfRule type="containsText" dxfId="133" priority="590" operator="containsText" text="onvoldoende">
      <formula>NOT(ISERROR(SEARCH("onvoldoende",D15)))</formula>
    </cfRule>
  </conditionalFormatting>
  <conditionalFormatting sqref="F18">
    <cfRule type="containsText" dxfId="132" priority="587" operator="containsText" text="onvoldoende">
      <formula>NOT(ISERROR(SEARCH("onvoldoende",F18)))</formula>
    </cfRule>
  </conditionalFormatting>
  <conditionalFormatting sqref="D18">
    <cfRule type="containsText" dxfId="131" priority="586" operator="containsText" text="onvoldoende">
      <formula>NOT(ISERROR(SEARCH("onvoldoende",D18)))</formula>
    </cfRule>
  </conditionalFormatting>
  <conditionalFormatting sqref="J18">
    <cfRule type="containsText" dxfId="130" priority="585" operator="containsText" text="onvoldoende">
      <formula>NOT(ISERROR(SEARCH("onvoldoende",J18)))</formula>
    </cfRule>
  </conditionalFormatting>
  <conditionalFormatting sqref="H18">
    <cfRule type="containsText" dxfId="129" priority="584" operator="containsText" text="onvoldoende">
      <formula>NOT(ISERROR(SEARCH("onvoldoende",H18)))</formula>
    </cfRule>
  </conditionalFormatting>
  <conditionalFormatting sqref="F24">
    <cfRule type="containsText" dxfId="128" priority="583" operator="containsText" text="onvoldoende">
      <formula>NOT(ISERROR(SEARCH("onvoldoende",F24)))</formula>
    </cfRule>
  </conditionalFormatting>
  <conditionalFormatting sqref="D24">
    <cfRule type="containsText" dxfId="127" priority="582" operator="containsText" text="onvoldoende">
      <formula>NOT(ISERROR(SEARCH("onvoldoende",D24)))</formula>
    </cfRule>
  </conditionalFormatting>
  <conditionalFormatting sqref="J24">
    <cfRule type="containsText" dxfId="126" priority="581" operator="containsText" text="onvoldoende">
      <formula>NOT(ISERROR(SEARCH("onvoldoende",J24)))</formula>
    </cfRule>
  </conditionalFormatting>
  <conditionalFormatting sqref="H24">
    <cfRule type="containsText" dxfId="125" priority="580" operator="containsText" text="onvoldoende">
      <formula>NOT(ISERROR(SEARCH("onvoldoende",H24)))</formula>
    </cfRule>
  </conditionalFormatting>
  <conditionalFormatting sqref="F21">
    <cfRule type="containsText" dxfId="124" priority="521" operator="containsText" text="onvoldoende">
      <formula>NOT(ISERROR(SEARCH("onvoldoende",F21)))</formula>
    </cfRule>
  </conditionalFormatting>
  <conditionalFormatting sqref="D21">
    <cfRule type="containsText" dxfId="123" priority="520" operator="containsText" text="onvoldoende">
      <formula>NOT(ISERROR(SEARCH("onvoldoende",D21)))</formula>
    </cfRule>
  </conditionalFormatting>
  <conditionalFormatting sqref="J12">
    <cfRule type="containsText" dxfId="122" priority="593" operator="containsText" text="onvoldoende">
      <formula>NOT(ISERROR(SEARCH("onvoldoende",J12)))</formula>
    </cfRule>
  </conditionalFormatting>
  <conditionalFormatting sqref="H12">
    <cfRule type="containsText" dxfId="121" priority="592" operator="containsText" text="onvoldoende">
      <formula>NOT(ISERROR(SEARCH("onvoldoende",H12)))</formula>
    </cfRule>
  </conditionalFormatting>
  <conditionalFormatting sqref="F12">
    <cfRule type="containsText" dxfId="120" priority="595" operator="containsText" text="onvoldoende">
      <formula>NOT(ISERROR(SEARCH("onvoldoende",F12)))</formula>
    </cfRule>
  </conditionalFormatting>
  <conditionalFormatting sqref="D12">
    <cfRule type="containsText" dxfId="119" priority="594" operator="containsText" text="onvoldoende">
      <formula>NOT(ISERROR(SEARCH("onvoldoende",D12)))</formula>
    </cfRule>
  </conditionalFormatting>
  <dataValidations count="1">
    <dataValidation type="list" errorStyle="warning" allowBlank="1" showErrorMessage="1" error="Voor juiste waarde in. _x000a_" sqref="G14 I11 E17 E11 G5 K5 K14 G8 I23 G23 K8 E14 G17 K23 G11 K17 I17 E5 I5 I14 E8 E23 I8 E20 G20 I20 K20 K11" xr:uid="{69E361F5-67A7-DB4D-9BC3-C537FF685FC8}">
      <formula1>SCORE</formula1>
    </dataValidation>
  </dataValidations>
  <pageMargins left="0.7" right="0.7" top="0.75" bottom="0.75" header="0.3" footer="0.3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K26"/>
  <sheetViews>
    <sheetView showGridLines="0" zoomScaleNormal="100" workbookViewId="0">
      <pane xSplit="2" ySplit="1" topLeftCell="C2" activePane="bottomRight" state="frozen"/>
      <selection pane="bottomRight" activeCell="D2" sqref="D2"/>
      <selection pane="bottomLeft" activeCell="A2" sqref="A2"/>
      <selection pane="topRight" activeCell="B1" sqref="B1"/>
    </sheetView>
  </sheetViews>
  <sheetFormatPr defaultColWidth="8.85546875" defaultRowHeight="35.1" customHeight="1"/>
  <cols>
    <col min="1" max="1" width="14.7109375" style="3" customWidth="1"/>
    <col min="2" max="2" width="65.85546875" style="14" customWidth="1"/>
    <col min="3" max="3" width="2.7109375" style="21" customWidth="1"/>
    <col min="4" max="4" width="10.7109375" style="14" customWidth="1"/>
    <col min="5" max="5" width="14.7109375" style="14" customWidth="1"/>
    <col min="6" max="6" width="10.7109375" style="3" customWidth="1"/>
    <col min="7" max="7" width="14.7109375" style="3" customWidth="1"/>
    <col min="8" max="8" width="10.7109375" style="5" customWidth="1"/>
    <col min="9" max="9" width="14.7109375" style="3" customWidth="1"/>
    <col min="10" max="10" width="10.7109375" style="3" customWidth="1"/>
    <col min="11" max="11" width="14.42578125" style="3" customWidth="1"/>
    <col min="12" max="16384" width="8.85546875" style="3"/>
  </cols>
  <sheetData>
    <row r="1" spans="1:11" ht="25.35" customHeight="1">
      <c r="B1" s="75" t="s">
        <v>18</v>
      </c>
      <c r="C1" s="15"/>
      <c r="D1" s="52" t="str">
        <f>'Beoordelaar 1'!D1</f>
        <v>Naam inschrijver: &lt;&lt;&gt;&gt;</v>
      </c>
      <c r="E1" s="52"/>
      <c r="F1" s="52"/>
      <c r="G1" s="52"/>
      <c r="H1" s="52"/>
      <c r="I1" s="52"/>
      <c r="J1" s="52"/>
      <c r="K1" s="52"/>
    </row>
    <row r="2" spans="1:11" s="5" customFormat="1" ht="10.35" customHeight="1">
      <c r="B2" s="16"/>
      <c r="C2" s="17"/>
      <c r="D2" s="16"/>
      <c r="E2" s="16"/>
      <c r="F2" s="16"/>
      <c r="G2" s="16"/>
      <c r="H2" s="17"/>
    </row>
    <row r="3" spans="1:11" ht="38.1" customHeight="1">
      <c r="A3" s="53"/>
      <c r="B3" s="76" t="str">
        <f>'Beoordelaar 1'!B3</f>
        <v>Beoordeling: 
Full color MFP 35 PPM</v>
      </c>
      <c r="C3" s="4"/>
      <c r="D3" s="18"/>
      <c r="E3" s="18"/>
      <c r="F3" s="18"/>
      <c r="G3" s="23"/>
      <c r="H3" s="23"/>
      <c r="I3" s="23"/>
      <c r="J3" s="23"/>
      <c r="K3" s="77"/>
    </row>
    <row r="4" spans="1:11" ht="15" customHeight="1">
      <c r="A4" s="31" t="str">
        <f>'Beoordelen proefopdrachten'!A1</f>
        <v>Balken en teksten</v>
      </c>
      <c r="B4" s="19"/>
      <c r="C4" s="17"/>
      <c r="D4" s="78" t="s">
        <v>21</v>
      </c>
      <c r="E4" s="57"/>
      <c r="F4" s="57"/>
      <c r="G4" s="57"/>
      <c r="H4" s="78" t="s">
        <v>22</v>
      </c>
      <c r="I4" s="57"/>
      <c r="J4" s="57"/>
      <c r="K4" s="79"/>
    </row>
    <row r="5" spans="1:11" ht="12" customHeight="1">
      <c r="A5" s="32"/>
      <c r="B5" s="80" t="str">
        <f>'Beoordelen proefopdrachten'!B1</f>
        <v>Grijswaarden</v>
      </c>
      <c r="C5" s="17"/>
      <c r="D5" s="81" t="s">
        <v>23</v>
      </c>
      <c r="E5" s="82" t="s">
        <v>10</v>
      </c>
      <c r="F5" s="81" t="s">
        <v>24</v>
      </c>
      <c r="G5" s="83" t="s">
        <v>10</v>
      </c>
      <c r="H5" s="81" t="s">
        <v>23</v>
      </c>
      <c r="I5" s="82" t="s">
        <v>10</v>
      </c>
      <c r="J5" s="81" t="s">
        <v>24</v>
      </c>
      <c r="K5" s="82" t="s">
        <v>10</v>
      </c>
    </row>
    <row r="6" spans="1:11" ht="80.099999999999994" customHeight="1">
      <c r="A6" s="32"/>
      <c r="B6" s="34"/>
      <c r="C6" s="17"/>
      <c r="D6" s="84" t="s">
        <v>25</v>
      </c>
      <c r="E6" s="85"/>
      <c r="F6" s="84" t="s">
        <v>25</v>
      </c>
      <c r="G6" s="85"/>
      <c r="H6" s="84" t="s">
        <v>25</v>
      </c>
      <c r="I6" s="84"/>
      <c r="J6" s="84" t="s">
        <v>25</v>
      </c>
      <c r="K6" s="84"/>
    </row>
    <row r="7" spans="1:11" ht="15" customHeight="1">
      <c r="A7" s="32"/>
      <c r="B7" s="86"/>
      <c r="C7" s="17"/>
      <c r="D7" s="78" t="s">
        <v>21</v>
      </c>
      <c r="E7" s="57"/>
      <c r="F7" s="57"/>
      <c r="G7" s="57"/>
      <c r="H7" s="78" t="s">
        <v>22</v>
      </c>
      <c r="I7" s="57"/>
      <c r="J7" s="57"/>
      <c r="K7" s="79"/>
    </row>
    <row r="8" spans="1:11" ht="12" customHeight="1">
      <c r="A8" s="32"/>
      <c r="B8" s="34" t="str">
        <f>'Beoordelen proefopdrachten'!B2</f>
        <v>Lichte tinten</v>
      </c>
      <c r="C8" s="17"/>
      <c r="D8" s="81" t="s">
        <v>23</v>
      </c>
      <c r="E8" s="82" t="s">
        <v>10</v>
      </c>
      <c r="F8" s="81" t="s">
        <v>24</v>
      </c>
      <c r="G8" s="83" t="s">
        <v>10</v>
      </c>
      <c r="H8" s="81" t="s">
        <v>23</v>
      </c>
      <c r="I8" s="82" t="s">
        <v>10</v>
      </c>
      <c r="J8" s="81" t="s">
        <v>24</v>
      </c>
      <c r="K8" s="82" t="s">
        <v>10</v>
      </c>
    </row>
    <row r="9" spans="1:11" ht="80.099999999999994" customHeight="1">
      <c r="A9" s="32"/>
      <c r="B9" s="87"/>
      <c r="C9" s="17"/>
      <c r="D9" s="84" t="s">
        <v>25</v>
      </c>
      <c r="E9" s="85"/>
      <c r="F9" s="84" t="s">
        <v>25</v>
      </c>
      <c r="G9" s="85"/>
      <c r="H9" s="84" t="s">
        <v>25</v>
      </c>
      <c r="I9" s="84"/>
      <c r="J9" s="84" t="s">
        <v>25</v>
      </c>
      <c r="K9" s="84"/>
    </row>
    <row r="10" spans="1:11" ht="15" customHeight="1">
      <c r="A10" s="32"/>
      <c r="B10" s="20"/>
      <c r="C10" s="17"/>
      <c r="D10" s="78" t="s">
        <v>21</v>
      </c>
      <c r="E10" s="57"/>
      <c r="F10" s="57"/>
      <c r="G10" s="57"/>
      <c r="H10" s="78" t="s">
        <v>22</v>
      </c>
      <c r="I10" s="57"/>
      <c r="J10" s="57"/>
      <c r="K10" s="79"/>
    </row>
    <row r="11" spans="1:11" ht="12" customHeight="1">
      <c r="A11" s="32"/>
      <c r="B11" s="80" t="str">
        <f>'Beoordelen proefopdrachten'!B3</f>
        <v>Felle tinten</v>
      </c>
      <c r="C11" s="17"/>
      <c r="D11" s="81" t="s">
        <v>23</v>
      </c>
      <c r="E11" s="82" t="s">
        <v>10</v>
      </c>
      <c r="F11" s="81" t="s">
        <v>24</v>
      </c>
      <c r="G11" s="83" t="s">
        <v>10</v>
      </c>
      <c r="H11" s="81" t="s">
        <v>23</v>
      </c>
      <c r="I11" s="82" t="s">
        <v>10</v>
      </c>
      <c r="J11" s="81" t="s">
        <v>24</v>
      </c>
      <c r="K11" s="82" t="s">
        <v>10</v>
      </c>
    </row>
    <row r="12" spans="1:11" ht="80.099999999999994" customHeight="1">
      <c r="A12" s="32"/>
      <c r="B12" s="34"/>
      <c r="C12" s="17"/>
      <c r="D12" s="84" t="s">
        <v>25</v>
      </c>
      <c r="E12" s="85"/>
      <c r="F12" s="84" t="s">
        <v>25</v>
      </c>
      <c r="G12" s="85"/>
      <c r="H12" s="84" t="s">
        <v>25</v>
      </c>
      <c r="I12" s="84"/>
      <c r="J12" s="84" t="s">
        <v>25</v>
      </c>
      <c r="K12" s="84"/>
    </row>
    <row r="13" spans="1:11" ht="15" customHeight="1">
      <c r="A13" s="32"/>
      <c r="B13" s="86"/>
      <c r="C13" s="17"/>
      <c r="D13" s="78" t="s">
        <v>21</v>
      </c>
      <c r="E13" s="57"/>
      <c r="F13" s="57"/>
      <c r="G13" s="57"/>
      <c r="H13" s="78" t="s">
        <v>22</v>
      </c>
      <c r="I13" s="57"/>
      <c r="J13" s="57"/>
      <c r="K13" s="79"/>
    </row>
    <row r="14" spans="1:11" ht="12" customHeight="1">
      <c r="A14" s="32"/>
      <c r="B14" s="35" t="str">
        <f>'Beoordelen proefopdrachten'!B4</f>
        <v>Teksten in kleur</v>
      </c>
      <c r="C14" s="17"/>
      <c r="D14" s="81" t="s">
        <v>23</v>
      </c>
      <c r="E14" s="82" t="s">
        <v>10</v>
      </c>
      <c r="F14" s="81" t="s">
        <v>24</v>
      </c>
      <c r="G14" s="83" t="s">
        <v>10</v>
      </c>
      <c r="H14" s="81" t="s">
        <v>23</v>
      </c>
      <c r="I14" s="82" t="s">
        <v>10</v>
      </c>
      <c r="J14" s="81" t="s">
        <v>24</v>
      </c>
      <c r="K14" s="82" t="s">
        <v>10</v>
      </c>
    </row>
    <row r="15" spans="1:11" ht="80.099999999999994" customHeight="1">
      <c r="A15" s="88"/>
      <c r="B15" s="87"/>
      <c r="C15" s="17"/>
      <c r="D15" s="84" t="s">
        <v>25</v>
      </c>
      <c r="E15" s="85"/>
      <c r="F15" s="84" t="s">
        <v>25</v>
      </c>
      <c r="G15" s="85"/>
      <c r="H15" s="84" t="s">
        <v>25</v>
      </c>
      <c r="I15" s="84"/>
      <c r="J15" s="84" t="s">
        <v>25</v>
      </c>
      <c r="K15" s="84"/>
    </row>
    <row r="16" spans="1:11" ht="15" customHeight="1">
      <c r="A16" s="31" t="str">
        <f>'Beoordelen proefopdrachten'!A5</f>
        <v>Logo</v>
      </c>
      <c r="B16" s="86"/>
      <c r="C16" s="17"/>
      <c r="D16" s="78" t="s">
        <v>21</v>
      </c>
      <c r="E16" s="57"/>
      <c r="F16" s="57"/>
      <c r="G16" s="57"/>
      <c r="H16" s="78" t="s">
        <v>22</v>
      </c>
      <c r="I16" s="57"/>
      <c r="J16" s="57"/>
      <c r="K16" s="79"/>
    </row>
    <row r="17" spans="1:11" ht="12" customHeight="1">
      <c r="A17" s="32"/>
      <c r="B17" s="89" t="str">
        <f>'Beoordelen proefopdrachten'!B5</f>
        <v>Kleur/contrast</v>
      </c>
      <c r="C17" s="17"/>
      <c r="D17" s="81" t="s">
        <v>23</v>
      </c>
      <c r="E17" s="82" t="s">
        <v>11</v>
      </c>
      <c r="F17" s="81" t="s">
        <v>24</v>
      </c>
      <c r="G17" s="83" t="s">
        <v>10</v>
      </c>
      <c r="H17" s="81" t="s">
        <v>23</v>
      </c>
      <c r="I17" s="82" t="s">
        <v>10</v>
      </c>
      <c r="J17" s="81" t="s">
        <v>24</v>
      </c>
      <c r="K17" s="82" t="s">
        <v>10</v>
      </c>
    </row>
    <row r="18" spans="1:11" ht="80.099999999999994" customHeight="1">
      <c r="A18" s="32"/>
      <c r="B18" s="89"/>
      <c r="C18" s="17"/>
      <c r="D18" s="84" t="s">
        <v>25</v>
      </c>
      <c r="E18" s="85"/>
      <c r="F18" s="84" t="s">
        <v>25</v>
      </c>
      <c r="G18" s="85"/>
      <c r="H18" s="84" t="s">
        <v>25</v>
      </c>
      <c r="I18" s="84"/>
      <c r="J18" s="84" t="s">
        <v>25</v>
      </c>
      <c r="K18" s="84"/>
    </row>
    <row r="19" spans="1:11" ht="15" customHeight="1">
      <c r="A19" s="67" t="str">
        <f>'Beoordelen proefopdrachten'!A6</f>
        <v>Algemeen</v>
      </c>
      <c r="B19" s="86"/>
      <c r="C19" s="17"/>
      <c r="D19" s="78" t="s">
        <v>21</v>
      </c>
      <c r="E19" s="57"/>
      <c r="F19" s="57"/>
      <c r="G19" s="57"/>
      <c r="H19" s="78" t="s">
        <v>22</v>
      </c>
      <c r="I19" s="57"/>
      <c r="J19" s="57"/>
      <c r="K19" s="79"/>
    </row>
    <row r="20" spans="1:11" ht="12" customHeight="1">
      <c r="A20" s="37"/>
      <c r="B20" s="89" t="str">
        <f>'Beoordelen proefopdrachten'!B6</f>
        <v>Strepen</v>
      </c>
      <c r="C20" s="17"/>
      <c r="D20" s="81" t="s">
        <v>23</v>
      </c>
      <c r="E20" s="82" t="s">
        <v>10</v>
      </c>
      <c r="F20" s="81" t="s">
        <v>24</v>
      </c>
      <c r="G20" s="83" t="s">
        <v>10</v>
      </c>
      <c r="H20" s="81" t="s">
        <v>23</v>
      </c>
      <c r="I20" s="82" t="s">
        <v>10</v>
      </c>
      <c r="J20" s="81" t="s">
        <v>24</v>
      </c>
      <c r="K20" s="82" t="s">
        <v>10</v>
      </c>
    </row>
    <row r="21" spans="1:11" ht="80.099999999999994" customHeight="1">
      <c r="A21" s="37"/>
      <c r="B21" s="89"/>
      <c r="C21" s="17"/>
      <c r="D21" s="84" t="s">
        <v>25</v>
      </c>
      <c r="E21" s="85"/>
      <c r="F21" s="84" t="s">
        <v>25</v>
      </c>
      <c r="G21" s="85"/>
      <c r="H21" s="84" t="s">
        <v>25</v>
      </c>
      <c r="I21" s="84"/>
      <c r="J21" s="84" t="s">
        <v>25</v>
      </c>
      <c r="K21" s="84"/>
    </row>
    <row r="22" spans="1:11" ht="15" customHeight="1">
      <c r="A22" s="37"/>
      <c r="B22" s="90"/>
      <c r="C22" s="17"/>
      <c r="D22" s="78" t="s">
        <v>21</v>
      </c>
      <c r="E22" s="57"/>
      <c r="F22" s="57"/>
      <c r="G22" s="57"/>
      <c r="H22" s="78" t="s">
        <v>22</v>
      </c>
      <c r="I22" s="57"/>
      <c r="J22" s="57"/>
      <c r="K22" s="79"/>
    </row>
    <row r="23" spans="1:11" ht="12" customHeight="1">
      <c r="A23" s="37"/>
      <c r="B23" s="89" t="str">
        <f>'Beoordelen proefopdrachten'!B7</f>
        <v>Recht</v>
      </c>
      <c r="C23" s="17"/>
      <c r="D23" s="81" t="s">
        <v>23</v>
      </c>
      <c r="E23" s="82" t="s">
        <v>10</v>
      </c>
      <c r="F23" s="81" t="s">
        <v>24</v>
      </c>
      <c r="G23" s="83" t="s">
        <v>10</v>
      </c>
      <c r="H23" s="81" t="s">
        <v>23</v>
      </c>
      <c r="I23" s="82" t="s">
        <v>10</v>
      </c>
      <c r="J23" s="81" t="s">
        <v>24</v>
      </c>
      <c r="K23" s="82" t="s">
        <v>10</v>
      </c>
    </row>
    <row r="24" spans="1:11" ht="80.099999999999994" customHeight="1">
      <c r="A24" s="37"/>
      <c r="B24" s="89"/>
      <c r="C24" s="17"/>
      <c r="D24" s="84" t="s">
        <v>25</v>
      </c>
      <c r="E24" s="85"/>
      <c r="F24" s="84" t="s">
        <v>25</v>
      </c>
      <c r="G24" s="85"/>
      <c r="H24" s="69" t="s">
        <v>25</v>
      </c>
      <c r="I24" s="84"/>
      <c r="J24" s="69" t="s">
        <v>25</v>
      </c>
      <c r="K24" s="84"/>
    </row>
    <row r="25" spans="1:11" ht="15" customHeight="1">
      <c r="A25" s="91"/>
      <c r="B25" s="71"/>
      <c r="C25" s="17"/>
      <c r="D25" s="92"/>
      <c r="E25" s="93"/>
      <c r="F25" s="93"/>
      <c r="G25" s="93"/>
      <c r="H25" s="22"/>
      <c r="I25" s="22"/>
      <c r="J25" s="22"/>
      <c r="K25" s="94"/>
    </row>
    <row r="26" spans="1:11" ht="15" customHeight="1">
      <c r="H26" s="21"/>
    </row>
  </sheetData>
  <sheetProtection algorithmName="SHA-512" hashValue="McRba/Ld6I6BFYvqWIdu/Wprw5ssAMFee+YfcuKao2MNUrb1YrceruwsRMEXvBWwzA9rH4dlW7UNP9sRyGkTxw==" saltValue="TN9h3Q6+JZoJLiqmMeE8sA==" spinCount="100000" sheet="1" objects="1" scenarios="1"/>
  <mergeCells count="53">
    <mergeCell ref="D6:E6"/>
    <mergeCell ref="F6:G6"/>
    <mergeCell ref="D1:K1"/>
    <mergeCell ref="D4:G4"/>
    <mergeCell ref="J15:K15"/>
    <mergeCell ref="D7:G7"/>
    <mergeCell ref="D9:E9"/>
    <mergeCell ref="F9:G9"/>
    <mergeCell ref="D12:E12"/>
    <mergeCell ref="F12:G12"/>
    <mergeCell ref="D13:G13"/>
    <mergeCell ref="D15:E15"/>
    <mergeCell ref="F15:G15"/>
    <mergeCell ref="D10:G10"/>
    <mergeCell ref="A19:A25"/>
    <mergeCell ref="H19:K19"/>
    <mergeCell ref="B20:B21"/>
    <mergeCell ref="H21:I21"/>
    <mergeCell ref="J21:K21"/>
    <mergeCell ref="D22:G22"/>
    <mergeCell ref="H22:K22"/>
    <mergeCell ref="B23:B24"/>
    <mergeCell ref="D24:E24"/>
    <mergeCell ref="F24:G24"/>
    <mergeCell ref="H24:I24"/>
    <mergeCell ref="J24:K24"/>
    <mergeCell ref="D21:E21"/>
    <mergeCell ref="F21:G21"/>
    <mergeCell ref="D19:G19"/>
    <mergeCell ref="A4:A15"/>
    <mergeCell ref="H4:K4"/>
    <mergeCell ref="B5:B6"/>
    <mergeCell ref="H6:I6"/>
    <mergeCell ref="J6:K6"/>
    <mergeCell ref="H7:K7"/>
    <mergeCell ref="B8:B9"/>
    <mergeCell ref="H9:I9"/>
    <mergeCell ref="J9:K9"/>
    <mergeCell ref="H10:K10"/>
    <mergeCell ref="B11:B12"/>
    <mergeCell ref="H12:I12"/>
    <mergeCell ref="J12:K12"/>
    <mergeCell ref="H13:K13"/>
    <mergeCell ref="B14:B15"/>
    <mergeCell ref="H15:I15"/>
    <mergeCell ref="A16:A18"/>
    <mergeCell ref="H16:K16"/>
    <mergeCell ref="B17:B18"/>
    <mergeCell ref="H18:I18"/>
    <mergeCell ref="J18:K18"/>
    <mergeCell ref="D18:E18"/>
    <mergeCell ref="F18:G18"/>
    <mergeCell ref="D16:G16"/>
  </mergeCells>
  <conditionalFormatting sqref="J6">
    <cfRule type="containsText" dxfId="118" priority="237" operator="containsText" text="onvoldoende">
      <formula>NOT(ISERROR(SEARCH("onvoldoende",J6)))</formula>
    </cfRule>
  </conditionalFormatting>
  <conditionalFormatting sqref="H6">
    <cfRule type="containsText" dxfId="117" priority="236" operator="containsText" text="onvoldoende">
      <formula>NOT(ISERROR(SEARCH("onvoldoende",H6)))</formula>
    </cfRule>
  </conditionalFormatting>
  <conditionalFormatting sqref="F9">
    <cfRule type="containsText" dxfId="116" priority="235" operator="containsText" text="onvoldoende">
      <formula>NOT(ISERROR(SEARCH("onvoldoende",F9)))</formula>
    </cfRule>
  </conditionalFormatting>
  <conditionalFormatting sqref="D9">
    <cfRule type="containsText" dxfId="115" priority="234" operator="containsText" text="onvoldoende">
      <formula>NOT(ISERROR(SEARCH("onvoldoende",D9)))</formula>
    </cfRule>
  </conditionalFormatting>
  <conditionalFormatting sqref="J9">
    <cfRule type="containsText" dxfId="114" priority="233" operator="containsText" text="onvoldoende">
      <formula>NOT(ISERROR(SEARCH("onvoldoende",J9)))</formula>
    </cfRule>
  </conditionalFormatting>
  <conditionalFormatting sqref="H9">
    <cfRule type="containsText" dxfId="113" priority="232" operator="containsText" text="onvoldoende">
      <formula>NOT(ISERROR(SEARCH("onvoldoende",H9)))</formula>
    </cfRule>
  </conditionalFormatting>
  <conditionalFormatting sqref="F6">
    <cfRule type="containsText" dxfId="112" priority="239" operator="containsText" text="onvoldoende">
      <formula>NOT(ISERROR(SEARCH("onvoldoende",F6)))</formula>
    </cfRule>
  </conditionalFormatting>
  <conditionalFormatting sqref="D6">
    <cfRule type="containsText" dxfId="111" priority="238" operator="containsText" text="onvoldoende">
      <formula>NOT(ISERROR(SEARCH("onvoldoende",D6)))</formula>
    </cfRule>
  </conditionalFormatting>
  <conditionalFormatting sqref="J15">
    <cfRule type="containsText" dxfId="110" priority="225" operator="containsText" text="onvoldoende">
      <formula>NOT(ISERROR(SEARCH("onvoldoende",J15)))</formula>
    </cfRule>
  </conditionalFormatting>
  <conditionalFormatting sqref="H15">
    <cfRule type="containsText" dxfId="109" priority="224" operator="containsText" text="onvoldoende">
      <formula>NOT(ISERROR(SEARCH("onvoldoende",H15)))</formula>
    </cfRule>
  </conditionalFormatting>
  <conditionalFormatting sqref="F15">
    <cfRule type="containsText" dxfId="108" priority="227" operator="containsText" text="onvoldoende">
      <formula>NOT(ISERROR(SEARCH("onvoldoende",F15)))</formula>
    </cfRule>
  </conditionalFormatting>
  <conditionalFormatting sqref="D15">
    <cfRule type="containsText" dxfId="107" priority="226" operator="containsText" text="onvoldoende">
      <formula>NOT(ISERROR(SEARCH("onvoldoende",D15)))</formula>
    </cfRule>
  </conditionalFormatting>
  <conditionalFormatting sqref="F18">
    <cfRule type="containsText" dxfId="106" priority="223" operator="containsText" text="onvoldoende">
      <formula>NOT(ISERROR(SEARCH("onvoldoende",F18)))</formula>
    </cfRule>
  </conditionalFormatting>
  <conditionalFormatting sqref="D18">
    <cfRule type="containsText" dxfId="105" priority="222" operator="containsText" text="onvoldoende">
      <formula>NOT(ISERROR(SEARCH("onvoldoende",D18)))</formula>
    </cfRule>
  </conditionalFormatting>
  <conditionalFormatting sqref="J18">
    <cfRule type="containsText" dxfId="104" priority="221" operator="containsText" text="onvoldoende">
      <formula>NOT(ISERROR(SEARCH("onvoldoende",J18)))</formula>
    </cfRule>
  </conditionalFormatting>
  <conditionalFormatting sqref="H18">
    <cfRule type="containsText" dxfId="103" priority="220" operator="containsText" text="onvoldoende">
      <formula>NOT(ISERROR(SEARCH("onvoldoende",H18)))</formula>
    </cfRule>
  </conditionalFormatting>
  <conditionalFormatting sqref="F24">
    <cfRule type="containsText" dxfId="102" priority="219" operator="containsText" text="onvoldoende">
      <formula>NOT(ISERROR(SEARCH("onvoldoende",F24)))</formula>
    </cfRule>
  </conditionalFormatting>
  <conditionalFormatting sqref="D24">
    <cfRule type="containsText" dxfId="101" priority="218" operator="containsText" text="onvoldoende">
      <formula>NOT(ISERROR(SEARCH("onvoldoende",D24)))</formula>
    </cfRule>
  </conditionalFormatting>
  <conditionalFormatting sqref="J24">
    <cfRule type="containsText" dxfId="100" priority="217" operator="containsText" text="onvoldoende">
      <formula>NOT(ISERROR(SEARCH("onvoldoende",J24)))</formula>
    </cfRule>
  </conditionalFormatting>
  <conditionalFormatting sqref="H24">
    <cfRule type="containsText" dxfId="99" priority="216" operator="containsText" text="onvoldoende">
      <formula>NOT(ISERROR(SEARCH("onvoldoende",H24)))</formula>
    </cfRule>
  </conditionalFormatting>
  <conditionalFormatting sqref="F21">
    <cfRule type="containsText" dxfId="98" priority="213" operator="containsText" text="onvoldoende">
      <formula>NOT(ISERROR(SEARCH("onvoldoende",F21)))</formula>
    </cfRule>
  </conditionalFormatting>
  <conditionalFormatting sqref="D21">
    <cfRule type="containsText" dxfId="97" priority="212" operator="containsText" text="onvoldoende">
      <formula>NOT(ISERROR(SEARCH("onvoldoende",D21)))</formula>
    </cfRule>
  </conditionalFormatting>
  <conditionalFormatting sqref="J21">
    <cfRule type="containsText" dxfId="96" priority="215" operator="containsText" text="onvoldoende">
      <formula>NOT(ISERROR(SEARCH("onvoldoende",J21)))</formula>
    </cfRule>
  </conditionalFormatting>
  <conditionalFormatting sqref="H21">
    <cfRule type="containsText" dxfId="95" priority="214" operator="containsText" text="onvoldoende">
      <formula>NOT(ISERROR(SEARCH("onvoldoende",H21)))</formula>
    </cfRule>
  </conditionalFormatting>
  <conditionalFormatting sqref="J12">
    <cfRule type="containsText" dxfId="94" priority="229" operator="containsText" text="onvoldoende">
      <formula>NOT(ISERROR(SEARCH("onvoldoende",J12)))</formula>
    </cfRule>
  </conditionalFormatting>
  <conditionalFormatting sqref="H12">
    <cfRule type="containsText" dxfId="93" priority="228" operator="containsText" text="onvoldoende">
      <formula>NOT(ISERROR(SEARCH("onvoldoende",H12)))</formula>
    </cfRule>
  </conditionalFormatting>
  <conditionalFormatting sqref="F12">
    <cfRule type="containsText" dxfId="92" priority="231" operator="containsText" text="onvoldoende">
      <formula>NOT(ISERROR(SEARCH("onvoldoende",F12)))</formula>
    </cfRule>
  </conditionalFormatting>
  <conditionalFormatting sqref="D12">
    <cfRule type="containsText" dxfId="91" priority="230" operator="containsText" text="onvoldoende">
      <formula>NOT(ISERROR(SEARCH("onvoldoende",D12)))</formula>
    </cfRule>
  </conditionalFormatting>
  <dataValidations count="1">
    <dataValidation type="list" errorStyle="warning" allowBlank="1" showErrorMessage="1" error="Voor juiste waarde in. _x000a_" sqref="G14 I11 E17 E11 G5 K5 K14 G8 I23 G23 K8 E14 G17 K23 G11 K17 I17 E5 I5 I14 E8 E23 I8 E20 G20 I20 K20 K11" xr:uid="{A1479241-9E01-8541-8751-BA82BE4F8585}">
      <formula1>SCORE</formula1>
    </dataValidation>
  </dataValidations>
  <pageMargins left="0.7" right="0.7" top="0.75" bottom="0.75" header="0.3" footer="0.3"/>
  <pageSetup paperSize="8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K25"/>
  <sheetViews>
    <sheetView showGridLines="0" zoomScaleNormal="100" workbookViewId="0">
      <pane xSplit="2" ySplit="1" topLeftCell="C2" activePane="bottomRight" state="frozen"/>
      <selection pane="bottomRight" activeCell="D2" sqref="D2"/>
      <selection pane="bottomLeft" activeCell="A2" sqref="A2"/>
      <selection pane="topRight" activeCell="B1" sqref="B1"/>
    </sheetView>
  </sheetViews>
  <sheetFormatPr defaultColWidth="8.85546875" defaultRowHeight="35.1" customHeight="1"/>
  <cols>
    <col min="1" max="1" width="14.7109375" style="3" customWidth="1"/>
    <col min="2" max="2" width="65.85546875" style="14" customWidth="1"/>
    <col min="3" max="3" width="2.7109375" style="21" customWidth="1"/>
    <col min="4" max="4" width="10.7109375" style="14" customWidth="1"/>
    <col min="5" max="5" width="14.7109375" style="14" customWidth="1"/>
    <col min="6" max="6" width="10.7109375" style="3" customWidth="1"/>
    <col min="7" max="7" width="14.7109375" style="3" customWidth="1"/>
    <col min="8" max="8" width="10.7109375" style="5" customWidth="1"/>
    <col min="9" max="9" width="14.7109375" style="3" customWidth="1"/>
    <col min="10" max="10" width="10.7109375" style="3" customWidth="1"/>
    <col min="11" max="11" width="14.42578125" style="3" customWidth="1"/>
    <col min="12" max="16384" width="8.85546875" style="3"/>
  </cols>
  <sheetData>
    <row r="1" spans="1:11" ht="25.35" customHeight="1">
      <c r="B1" s="95" t="s">
        <v>18</v>
      </c>
      <c r="C1" s="15"/>
      <c r="D1" s="52" t="str">
        <f>'Beoordelaar 1'!D1</f>
        <v>Naam inschrijver: &lt;&lt;&gt;&gt;</v>
      </c>
      <c r="E1" s="52"/>
      <c r="F1" s="52"/>
      <c r="G1" s="52"/>
      <c r="H1" s="52"/>
      <c r="I1" s="52"/>
      <c r="J1" s="52"/>
      <c r="K1" s="52"/>
    </row>
    <row r="2" spans="1:11" s="5" customFormat="1" ht="10.35" customHeight="1">
      <c r="B2" s="16"/>
      <c r="C2" s="17"/>
      <c r="D2" s="16"/>
      <c r="E2" s="16"/>
      <c r="F2" s="16"/>
      <c r="G2" s="16"/>
      <c r="H2" s="17"/>
    </row>
    <row r="3" spans="1:11" ht="38.1" customHeight="1">
      <c r="A3" s="7"/>
      <c r="B3" s="96" t="str">
        <f>'Beoordelaar 1'!B3</f>
        <v>Beoordeling: 
Full color MFP 35 PPM</v>
      </c>
      <c r="C3" s="4"/>
      <c r="D3" s="18"/>
      <c r="E3" s="18"/>
      <c r="F3" s="18"/>
      <c r="G3" s="23"/>
      <c r="H3" s="23"/>
      <c r="I3" s="23"/>
      <c r="J3" s="23"/>
      <c r="K3" s="97"/>
    </row>
    <row r="4" spans="1:11" ht="15" customHeight="1">
      <c r="A4" s="31" t="str">
        <f>'Beoordelen proefopdrachten'!A1</f>
        <v>Balken en teksten</v>
      </c>
      <c r="B4" s="98"/>
      <c r="C4" s="17"/>
      <c r="D4" s="99" t="s">
        <v>21</v>
      </c>
      <c r="E4" s="57"/>
      <c r="F4" s="57"/>
      <c r="G4" s="57"/>
      <c r="H4" s="99" t="s">
        <v>22</v>
      </c>
      <c r="I4" s="57"/>
      <c r="J4" s="57"/>
      <c r="K4" s="100"/>
    </row>
    <row r="5" spans="1:11" ht="12" customHeight="1">
      <c r="A5" s="32"/>
      <c r="B5" s="101" t="str">
        <f>'Beoordelen proefopdrachten'!B1</f>
        <v>Grijswaarden</v>
      </c>
      <c r="C5" s="17"/>
      <c r="D5" s="102" t="s">
        <v>23</v>
      </c>
      <c r="E5" s="103" t="s">
        <v>10</v>
      </c>
      <c r="F5" s="102" t="s">
        <v>24</v>
      </c>
      <c r="G5" s="104" t="s">
        <v>10</v>
      </c>
      <c r="H5" s="102" t="s">
        <v>23</v>
      </c>
      <c r="I5" s="103" t="s">
        <v>10</v>
      </c>
      <c r="J5" s="102" t="s">
        <v>24</v>
      </c>
      <c r="K5" s="103" t="s">
        <v>10</v>
      </c>
    </row>
    <row r="6" spans="1:11" ht="80.099999999999994" customHeight="1">
      <c r="A6" s="32"/>
      <c r="B6" s="34"/>
      <c r="C6" s="17"/>
      <c r="D6" s="105" t="s">
        <v>25</v>
      </c>
      <c r="E6" s="106"/>
      <c r="F6" s="105" t="s">
        <v>25</v>
      </c>
      <c r="G6" s="106"/>
      <c r="H6" s="105" t="s">
        <v>25</v>
      </c>
      <c r="I6" s="105"/>
      <c r="J6" s="105" t="s">
        <v>25</v>
      </c>
      <c r="K6" s="105"/>
    </row>
    <row r="7" spans="1:11" ht="15" customHeight="1">
      <c r="A7" s="32"/>
      <c r="B7" s="107"/>
      <c r="C7" s="17"/>
      <c r="D7" s="99" t="s">
        <v>21</v>
      </c>
      <c r="E7" s="57"/>
      <c r="F7" s="57"/>
      <c r="G7" s="57"/>
      <c r="H7" s="99" t="s">
        <v>22</v>
      </c>
      <c r="I7" s="57"/>
      <c r="J7" s="57"/>
      <c r="K7" s="100"/>
    </row>
    <row r="8" spans="1:11" ht="12" customHeight="1">
      <c r="A8" s="32"/>
      <c r="B8" s="34" t="str">
        <f>'Beoordelen proefopdrachten'!B2</f>
        <v>Lichte tinten</v>
      </c>
      <c r="C8" s="17"/>
      <c r="D8" s="102" t="s">
        <v>23</v>
      </c>
      <c r="E8" s="103" t="s">
        <v>10</v>
      </c>
      <c r="F8" s="102" t="s">
        <v>24</v>
      </c>
      <c r="G8" s="104" t="s">
        <v>10</v>
      </c>
      <c r="H8" s="102" t="s">
        <v>23</v>
      </c>
      <c r="I8" s="103" t="s">
        <v>10</v>
      </c>
      <c r="J8" s="102" t="s">
        <v>24</v>
      </c>
      <c r="K8" s="103" t="s">
        <v>10</v>
      </c>
    </row>
    <row r="9" spans="1:11" ht="80.099999999999994" customHeight="1">
      <c r="A9" s="32"/>
      <c r="B9" s="87"/>
      <c r="C9" s="17"/>
      <c r="D9" s="105" t="s">
        <v>25</v>
      </c>
      <c r="E9" s="106"/>
      <c r="F9" s="105" t="s">
        <v>25</v>
      </c>
      <c r="G9" s="106"/>
      <c r="H9" s="105" t="s">
        <v>25</v>
      </c>
      <c r="I9" s="105"/>
      <c r="J9" s="105" t="s">
        <v>25</v>
      </c>
      <c r="K9" s="105"/>
    </row>
    <row r="10" spans="1:11" ht="15" customHeight="1">
      <c r="A10" s="32"/>
      <c r="B10" s="20"/>
      <c r="C10" s="17"/>
      <c r="D10" s="99" t="s">
        <v>21</v>
      </c>
      <c r="E10" s="57"/>
      <c r="F10" s="57"/>
      <c r="G10" s="57"/>
      <c r="H10" s="99" t="s">
        <v>22</v>
      </c>
      <c r="I10" s="57"/>
      <c r="J10" s="57"/>
      <c r="K10" s="100"/>
    </row>
    <row r="11" spans="1:11" ht="12" customHeight="1">
      <c r="A11" s="32"/>
      <c r="B11" s="101" t="str">
        <f>'Beoordelen proefopdrachten'!B3</f>
        <v>Felle tinten</v>
      </c>
      <c r="C11" s="17"/>
      <c r="D11" s="102" t="s">
        <v>23</v>
      </c>
      <c r="E11" s="103" t="s">
        <v>10</v>
      </c>
      <c r="F11" s="102" t="s">
        <v>24</v>
      </c>
      <c r="G11" s="104" t="s">
        <v>10</v>
      </c>
      <c r="H11" s="102" t="s">
        <v>23</v>
      </c>
      <c r="I11" s="103" t="s">
        <v>10</v>
      </c>
      <c r="J11" s="102" t="s">
        <v>24</v>
      </c>
      <c r="K11" s="103" t="s">
        <v>10</v>
      </c>
    </row>
    <row r="12" spans="1:11" ht="80.099999999999994" customHeight="1">
      <c r="A12" s="32"/>
      <c r="B12" s="34"/>
      <c r="C12" s="17"/>
      <c r="D12" s="105" t="s">
        <v>25</v>
      </c>
      <c r="E12" s="106"/>
      <c r="F12" s="105" t="s">
        <v>25</v>
      </c>
      <c r="G12" s="106"/>
      <c r="H12" s="105" t="s">
        <v>25</v>
      </c>
      <c r="I12" s="105"/>
      <c r="J12" s="105" t="s">
        <v>25</v>
      </c>
      <c r="K12" s="105"/>
    </row>
    <row r="13" spans="1:11" ht="15" customHeight="1">
      <c r="A13" s="32"/>
      <c r="B13" s="107"/>
      <c r="C13" s="17"/>
      <c r="D13" s="99" t="s">
        <v>21</v>
      </c>
      <c r="E13" s="57"/>
      <c r="F13" s="57"/>
      <c r="G13" s="57"/>
      <c r="H13" s="99" t="s">
        <v>22</v>
      </c>
      <c r="I13" s="57"/>
      <c r="J13" s="57"/>
      <c r="K13" s="100"/>
    </row>
    <row r="14" spans="1:11" ht="12" customHeight="1">
      <c r="A14" s="32"/>
      <c r="B14" s="35" t="str">
        <f>'Beoordelen proefopdrachten'!B4</f>
        <v>Teksten in kleur</v>
      </c>
      <c r="C14" s="17"/>
      <c r="D14" s="102" t="s">
        <v>23</v>
      </c>
      <c r="E14" s="103" t="s">
        <v>10</v>
      </c>
      <c r="F14" s="102" t="s">
        <v>24</v>
      </c>
      <c r="G14" s="104" t="s">
        <v>10</v>
      </c>
      <c r="H14" s="102" t="s">
        <v>23</v>
      </c>
      <c r="I14" s="103" t="s">
        <v>10</v>
      </c>
      <c r="J14" s="102" t="s">
        <v>24</v>
      </c>
      <c r="K14" s="103" t="s">
        <v>10</v>
      </c>
    </row>
    <row r="15" spans="1:11" ht="80.099999999999994" customHeight="1">
      <c r="A15" s="108"/>
      <c r="B15" s="87"/>
      <c r="C15" s="17"/>
      <c r="D15" s="105" t="s">
        <v>25</v>
      </c>
      <c r="E15" s="106"/>
      <c r="F15" s="105" t="s">
        <v>25</v>
      </c>
      <c r="G15" s="106"/>
      <c r="H15" s="105" t="s">
        <v>25</v>
      </c>
      <c r="I15" s="105"/>
      <c r="J15" s="105" t="s">
        <v>25</v>
      </c>
      <c r="K15" s="105"/>
    </row>
    <row r="16" spans="1:11" ht="15" customHeight="1">
      <c r="A16" s="31" t="str">
        <f>'Beoordelen proefopdrachten'!A5</f>
        <v>Logo</v>
      </c>
      <c r="B16" s="107"/>
      <c r="C16" s="17"/>
      <c r="D16" s="99" t="s">
        <v>21</v>
      </c>
      <c r="E16" s="57"/>
      <c r="F16" s="57"/>
      <c r="G16" s="57"/>
      <c r="H16" s="99" t="s">
        <v>22</v>
      </c>
      <c r="I16" s="57"/>
      <c r="J16" s="57"/>
      <c r="K16" s="100"/>
    </row>
    <row r="17" spans="1:11" ht="12" customHeight="1">
      <c r="A17" s="32"/>
      <c r="B17" s="109" t="str">
        <f>'Beoordelen proefopdrachten'!B5</f>
        <v>Kleur/contrast</v>
      </c>
      <c r="C17" s="17"/>
      <c r="D17" s="102" t="s">
        <v>23</v>
      </c>
      <c r="E17" s="103" t="s">
        <v>10</v>
      </c>
      <c r="F17" s="102" t="s">
        <v>24</v>
      </c>
      <c r="G17" s="104" t="s">
        <v>10</v>
      </c>
      <c r="H17" s="102" t="s">
        <v>23</v>
      </c>
      <c r="I17" s="103" t="s">
        <v>10</v>
      </c>
      <c r="J17" s="102" t="s">
        <v>24</v>
      </c>
      <c r="K17" s="103" t="s">
        <v>10</v>
      </c>
    </row>
    <row r="18" spans="1:11" ht="80.099999999999994" customHeight="1">
      <c r="A18" s="32"/>
      <c r="B18" s="109"/>
      <c r="C18" s="17"/>
      <c r="D18" s="105" t="s">
        <v>25</v>
      </c>
      <c r="E18" s="106"/>
      <c r="F18" s="105" t="s">
        <v>25</v>
      </c>
      <c r="G18" s="106"/>
      <c r="H18" s="105" t="s">
        <v>25</v>
      </c>
      <c r="I18" s="105"/>
      <c r="J18" s="105" t="s">
        <v>25</v>
      </c>
      <c r="K18" s="105"/>
    </row>
    <row r="19" spans="1:11" ht="15" customHeight="1">
      <c r="A19" s="67" t="str">
        <f>'Beoordelen proefopdrachten'!A6</f>
        <v>Algemeen</v>
      </c>
      <c r="B19" s="107"/>
      <c r="C19" s="17"/>
      <c r="D19" s="99" t="s">
        <v>21</v>
      </c>
      <c r="E19" s="57"/>
      <c r="F19" s="57"/>
      <c r="G19" s="57"/>
      <c r="H19" s="99" t="s">
        <v>22</v>
      </c>
      <c r="I19" s="57"/>
      <c r="J19" s="57"/>
      <c r="K19" s="100"/>
    </row>
    <row r="20" spans="1:11" ht="12" customHeight="1">
      <c r="A20" s="37"/>
      <c r="B20" s="109" t="str">
        <f>'Beoordelen proefopdrachten'!B6</f>
        <v>Strepen</v>
      </c>
      <c r="C20" s="17"/>
      <c r="D20" s="102" t="s">
        <v>23</v>
      </c>
      <c r="E20" s="103" t="s">
        <v>10</v>
      </c>
      <c r="F20" s="102" t="s">
        <v>24</v>
      </c>
      <c r="G20" s="104" t="s">
        <v>10</v>
      </c>
      <c r="H20" s="102" t="s">
        <v>23</v>
      </c>
      <c r="I20" s="103" t="s">
        <v>10</v>
      </c>
      <c r="J20" s="102" t="s">
        <v>24</v>
      </c>
      <c r="K20" s="103" t="s">
        <v>10</v>
      </c>
    </row>
    <row r="21" spans="1:11" ht="80.099999999999994" customHeight="1">
      <c r="A21" s="37"/>
      <c r="B21" s="109"/>
      <c r="C21" s="17"/>
      <c r="D21" s="105" t="s">
        <v>25</v>
      </c>
      <c r="E21" s="106"/>
      <c r="F21" s="105" t="s">
        <v>25</v>
      </c>
      <c r="G21" s="106"/>
      <c r="H21" s="105" t="s">
        <v>25</v>
      </c>
      <c r="I21" s="105"/>
      <c r="J21" s="105" t="s">
        <v>25</v>
      </c>
      <c r="K21" s="105"/>
    </row>
    <row r="22" spans="1:11" ht="15" customHeight="1">
      <c r="A22" s="37"/>
      <c r="B22" s="110"/>
      <c r="C22" s="17"/>
      <c r="D22" s="99" t="s">
        <v>21</v>
      </c>
      <c r="E22" s="57"/>
      <c r="F22" s="57"/>
      <c r="G22" s="57"/>
      <c r="H22" s="99" t="s">
        <v>22</v>
      </c>
      <c r="I22" s="57"/>
      <c r="J22" s="57"/>
      <c r="K22" s="100"/>
    </row>
    <row r="23" spans="1:11" ht="12" customHeight="1">
      <c r="A23" s="37"/>
      <c r="B23" s="109" t="str">
        <f>'Beoordelen proefopdrachten'!B7</f>
        <v>Recht</v>
      </c>
      <c r="C23" s="17"/>
      <c r="D23" s="102" t="s">
        <v>23</v>
      </c>
      <c r="E23" s="103" t="s">
        <v>10</v>
      </c>
      <c r="F23" s="102" t="s">
        <v>24</v>
      </c>
      <c r="G23" s="104" t="s">
        <v>10</v>
      </c>
      <c r="H23" s="102" t="s">
        <v>23</v>
      </c>
      <c r="I23" s="103" t="s">
        <v>10</v>
      </c>
      <c r="J23" s="102" t="s">
        <v>24</v>
      </c>
      <c r="K23" s="103" t="s">
        <v>10</v>
      </c>
    </row>
    <row r="24" spans="1:11" ht="80.099999999999994" customHeight="1">
      <c r="A24" s="37"/>
      <c r="B24" s="109"/>
      <c r="C24" s="17"/>
      <c r="D24" s="105" t="s">
        <v>25</v>
      </c>
      <c r="E24" s="106"/>
      <c r="F24" s="105" t="s">
        <v>25</v>
      </c>
      <c r="G24" s="106"/>
      <c r="H24" s="69" t="s">
        <v>25</v>
      </c>
      <c r="I24" s="105"/>
      <c r="J24" s="69" t="s">
        <v>25</v>
      </c>
      <c r="K24" s="105"/>
    </row>
    <row r="25" spans="1:11" ht="15" customHeight="1">
      <c r="A25" s="91"/>
      <c r="B25" s="71"/>
      <c r="C25" s="17"/>
      <c r="D25" s="111"/>
      <c r="E25" s="112"/>
      <c r="F25" s="112"/>
      <c r="G25" s="112"/>
      <c r="H25" s="22"/>
      <c r="I25" s="22"/>
      <c r="J25" s="22"/>
      <c r="K25" s="113"/>
    </row>
  </sheetData>
  <sheetProtection algorithmName="SHA-512" hashValue="MfEblYtydgRPeeYjQURX0cPOoaaCDjwVgHhhsfdBqxNJ/8iISZMtsX3kx4/yR4dN/zN8yZVLktc1Z9O1sHQQvA==" saltValue="KDgwM4BlqV55JpOAJhFHWA==" spinCount="100000" sheet="1" objects="1" scenarios="1"/>
  <mergeCells count="53">
    <mergeCell ref="D1:K1"/>
    <mergeCell ref="D6:E6"/>
    <mergeCell ref="F6:G6"/>
    <mergeCell ref="D4:G4"/>
    <mergeCell ref="A19:A25"/>
    <mergeCell ref="H19:K19"/>
    <mergeCell ref="B20:B21"/>
    <mergeCell ref="H21:I21"/>
    <mergeCell ref="J21:K21"/>
    <mergeCell ref="D22:G22"/>
    <mergeCell ref="H22:K22"/>
    <mergeCell ref="B23:B24"/>
    <mergeCell ref="D24:E24"/>
    <mergeCell ref="F24:G24"/>
    <mergeCell ref="H24:I24"/>
    <mergeCell ref="J24:K24"/>
    <mergeCell ref="D21:E21"/>
    <mergeCell ref="F21:G21"/>
    <mergeCell ref="D19:G19"/>
    <mergeCell ref="A16:A18"/>
    <mergeCell ref="H16:K16"/>
    <mergeCell ref="B17:B18"/>
    <mergeCell ref="H18:I18"/>
    <mergeCell ref="J18:K18"/>
    <mergeCell ref="D16:G16"/>
    <mergeCell ref="D18:E18"/>
    <mergeCell ref="F18:G18"/>
    <mergeCell ref="J9:K9"/>
    <mergeCell ref="H10:K10"/>
    <mergeCell ref="B11:B12"/>
    <mergeCell ref="H12:I12"/>
    <mergeCell ref="J12:K12"/>
    <mergeCell ref="D12:E12"/>
    <mergeCell ref="F12:G12"/>
    <mergeCell ref="D9:E9"/>
    <mergeCell ref="F9:G9"/>
    <mergeCell ref="D10:G10"/>
    <mergeCell ref="A4:A15"/>
    <mergeCell ref="B5:B6"/>
    <mergeCell ref="B14:B15"/>
    <mergeCell ref="B8:B9"/>
    <mergeCell ref="H9:I9"/>
    <mergeCell ref="H13:K13"/>
    <mergeCell ref="D13:G13"/>
    <mergeCell ref="D7:G7"/>
    <mergeCell ref="H4:K4"/>
    <mergeCell ref="H6:I6"/>
    <mergeCell ref="J6:K6"/>
    <mergeCell ref="H7:K7"/>
    <mergeCell ref="H15:I15"/>
    <mergeCell ref="J15:K15"/>
    <mergeCell ref="D15:E15"/>
    <mergeCell ref="F15:G15"/>
  </mergeCells>
  <conditionalFormatting sqref="J6">
    <cfRule type="containsText" dxfId="90" priority="237" operator="containsText" text="onvoldoende">
      <formula>NOT(ISERROR(SEARCH("onvoldoende",J6)))</formula>
    </cfRule>
  </conditionalFormatting>
  <conditionalFormatting sqref="H6">
    <cfRule type="containsText" dxfId="89" priority="236" operator="containsText" text="onvoldoende">
      <formula>NOT(ISERROR(SEARCH("onvoldoende",H6)))</formula>
    </cfRule>
  </conditionalFormatting>
  <conditionalFormatting sqref="F9">
    <cfRule type="containsText" dxfId="88" priority="235" operator="containsText" text="onvoldoende">
      <formula>NOT(ISERROR(SEARCH("onvoldoende",F9)))</formula>
    </cfRule>
  </conditionalFormatting>
  <conditionalFormatting sqref="D9">
    <cfRule type="containsText" dxfId="87" priority="234" operator="containsText" text="onvoldoende">
      <formula>NOT(ISERROR(SEARCH("onvoldoende",D9)))</formula>
    </cfRule>
  </conditionalFormatting>
  <conditionalFormatting sqref="J9">
    <cfRule type="containsText" dxfId="86" priority="233" operator="containsText" text="onvoldoende">
      <formula>NOT(ISERROR(SEARCH("onvoldoende",J9)))</formula>
    </cfRule>
  </conditionalFormatting>
  <conditionalFormatting sqref="H9">
    <cfRule type="containsText" dxfId="85" priority="232" operator="containsText" text="onvoldoende">
      <formula>NOT(ISERROR(SEARCH("onvoldoende",H9)))</formula>
    </cfRule>
  </conditionalFormatting>
  <conditionalFormatting sqref="F6">
    <cfRule type="containsText" dxfId="84" priority="239" operator="containsText" text="onvoldoende">
      <formula>NOT(ISERROR(SEARCH("onvoldoende",F6)))</formula>
    </cfRule>
  </conditionalFormatting>
  <conditionalFormatting sqref="D6">
    <cfRule type="containsText" dxfId="83" priority="238" operator="containsText" text="onvoldoende">
      <formula>NOT(ISERROR(SEARCH("onvoldoende",D6)))</formula>
    </cfRule>
  </conditionalFormatting>
  <conditionalFormatting sqref="J15">
    <cfRule type="containsText" dxfId="82" priority="225" operator="containsText" text="onvoldoende">
      <formula>NOT(ISERROR(SEARCH("onvoldoende",J15)))</formula>
    </cfRule>
  </conditionalFormatting>
  <conditionalFormatting sqref="H15">
    <cfRule type="containsText" dxfId="81" priority="224" operator="containsText" text="onvoldoende">
      <formula>NOT(ISERROR(SEARCH("onvoldoende",H15)))</formula>
    </cfRule>
  </conditionalFormatting>
  <conditionalFormatting sqref="F15">
    <cfRule type="containsText" dxfId="80" priority="227" operator="containsText" text="onvoldoende">
      <formula>NOT(ISERROR(SEARCH("onvoldoende",F15)))</formula>
    </cfRule>
  </conditionalFormatting>
  <conditionalFormatting sqref="D15">
    <cfRule type="containsText" dxfId="79" priority="226" operator="containsText" text="onvoldoende">
      <formula>NOT(ISERROR(SEARCH("onvoldoende",D15)))</formula>
    </cfRule>
  </conditionalFormatting>
  <conditionalFormatting sqref="F18">
    <cfRule type="containsText" dxfId="78" priority="223" operator="containsText" text="onvoldoende">
      <formula>NOT(ISERROR(SEARCH("onvoldoende",F18)))</formula>
    </cfRule>
  </conditionalFormatting>
  <conditionalFormatting sqref="D18">
    <cfRule type="containsText" dxfId="77" priority="222" operator="containsText" text="onvoldoende">
      <formula>NOT(ISERROR(SEARCH("onvoldoende",D18)))</formula>
    </cfRule>
  </conditionalFormatting>
  <conditionalFormatting sqref="J18">
    <cfRule type="containsText" dxfId="76" priority="221" operator="containsText" text="onvoldoende">
      <formula>NOT(ISERROR(SEARCH("onvoldoende",J18)))</formula>
    </cfRule>
  </conditionalFormatting>
  <conditionalFormatting sqref="H18">
    <cfRule type="containsText" dxfId="75" priority="220" operator="containsText" text="onvoldoende">
      <formula>NOT(ISERROR(SEARCH("onvoldoende",H18)))</formula>
    </cfRule>
  </conditionalFormatting>
  <conditionalFormatting sqref="F24">
    <cfRule type="containsText" dxfId="74" priority="219" operator="containsText" text="onvoldoende">
      <formula>NOT(ISERROR(SEARCH("onvoldoende",F24)))</formula>
    </cfRule>
  </conditionalFormatting>
  <conditionalFormatting sqref="D24">
    <cfRule type="containsText" dxfId="73" priority="218" operator="containsText" text="onvoldoende">
      <formula>NOT(ISERROR(SEARCH("onvoldoende",D24)))</formula>
    </cfRule>
  </conditionalFormatting>
  <conditionalFormatting sqref="J24">
    <cfRule type="containsText" dxfId="72" priority="217" operator="containsText" text="onvoldoende">
      <formula>NOT(ISERROR(SEARCH("onvoldoende",J24)))</formula>
    </cfRule>
  </conditionalFormatting>
  <conditionalFormatting sqref="H24">
    <cfRule type="containsText" dxfId="71" priority="216" operator="containsText" text="onvoldoende">
      <formula>NOT(ISERROR(SEARCH("onvoldoende",H24)))</formula>
    </cfRule>
  </conditionalFormatting>
  <conditionalFormatting sqref="F21">
    <cfRule type="containsText" dxfId="70" priority="213" operator="containsText" text="onvoldoende">
      <formula>NOT(ISERROR(SEARCH("onvoldoende",F21)))</formula>
    </cfRule>
  </conditionalFormatting>
  <conditionalFormatting sqref="D21">
    <cfRule type="containsText" dxfId="69" priority="212" operator="containsText" text="onvoldoende">
      <formula>NOT(ISERROR(SEARCH("onvoldoende",D21)))</formula>
    </cfRule>
  </conditionalFormatting>
  <conditionalFormatting sqref="J21">
    <cfRule type="containsText" dxfId="68" priority="215" operator="containsText" text="onvoldoende">
      <formula>NOT(ISERROR(SEARCH("onvoldoende",J21)))</formula>
    </cfRule>
  </conditionalFormatting>
  <conditionalFormatting sqref="H21">
    <cfRule type="containsText" dxfId="67" priority="214" operator="containsText" text="onvoldoende">
      <formula>NOT(ISERROR(SEARCH("onvoldoende",H21)))</formula>
    </cfRule>
  </conditionalFormatting>
  <conditionalFormatting sqref="J12">
    <cfRule type="containsText" dxfId="66" priority="229" operator="containsText" text="onvoldoende">
      <formula>NOT(ISERROR(SEARCH("onvoldoende",J12)))</formula>
    </cfRule>
  </conditionalFormatting>
  <conditionalFormatting sqref="H12">
    <cfRule type="containsText" dxfId="65" priority="228" operator="containsText" text="onvoldoende">
      <formula>NOT(ISERROR(SEARCH("onvoldoende",H12)))</formula>
    </cfRule>
  </conditionalFormatting>
  <conditionalFormatting sqref="F12">
    <cfRule type="containsText" dxfId="64" priority="231" operator="containsText" text="onvoldoende">
      <formula>NOT(ISERROR(SEARCH("onvoldoende",F12)))</formula>
    </cfRule>
  </conditionalFormatting>
  <conditionalFormatting sqref="D12">
    <cfRule type="containsText" dxfId="63" priority="230" operator="containsText" text="onvoldoende">
      <formula>NOT(ISERROR(SEARCH("onvoldoende",D12)))</formula>
    </cfRule>
  </conditionalFormatting>
  <dataValidations count="1">
    <dataValidation type="list" errorStyle="warning" allowBlank="1" showErrorMessage="1" error="Voor juiste waarde in. _x000a_" sqref="G14 I11 E17 E11 G5 K5 K14 G8 I23 G23 K8 E14 G17 K23 G11 K17 I17 E5 I5 I14 E8 E23 I8 E20 G20 I20 K20 K11" xr:uid="{8B993CEB-3D57-4148-97E5-BDAF606763D9}">
      <formula1>SCORE</formula1>
    </dataValidation>
  </dataValidations>
  <pageMargins left="0.7" right="0.7" top="0.75" bottom="0.75" header="0.3" footer="0.3"/>
  <pageSetup paperSize="8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L41"/>
  <sheetViews>
    <sheetView showGridLines="0" topLeftCell="A15" zoomScale="90" zoomScaleNormal="90" workbookViewId="0">
      <pane xSplit="3" topLeftCell="D1" activePane="topRight" state="frozen"/>
      <selection pane="topRight" activeCell="E7" sqref="E7"/>
    </sheetView>
  </sheetViews>
  <sheetFormatPr defaultColWidth="8.85546875" defaultRowHeight="35.1" customHeight="1"/>
  <cols>
    <col min="1" max="1" width="6.85546875" style="12" customWidth="1"/>
    <col min="2" max="2" width="32.28515625" style="11" bestFit="1" customWidth="1"/>
    <col min="3" max="3" width="29.7109375" style="9" customWidth="1"/>
    <col min="4" max="4" width="2.7109375" style="5" customWidth="1"/>
    <col min="5" max="5" width="14.85546875" style="3" customWidth="1"/>
    <col min="6" max="6" width="20.85546875" style="3" customWidth="1"/>
    <col min="7" max="7" width="14.85546875" style="3" customWidth="1"/>
    <col min="8" max="8" width="20.85546875" style="3" customWidth="1"/>
    <col min="9" max="9" width="14.85546875" style="3" customWidth="1"/>
    <col min="10" max="10" width="20.85546875" style="3" customWidth="1"/>
    <col min="11" max="11" width="14.85546875" style="3" customWidth="1"/>
    <col min="12" max="12" width="20.85546875" style="3" customWidth="1"/>
    <col min="13" max="16384" width="8.85546875" style="3"/>
  </cols>
  <sheetData>
    <row r="1" spans="1:12" ht="42.95" customHeight="1">
      <c r="A1" s="114"/>
      <c r="B1" s="115"/>
      <c r="C1" s="116"/>
      <c r="D1" s="24"/>
      <c r="E1" s="117" t="str">
        <f>'Beoordelaar 1'!D1</f>
        <v>Naam inschrijver: &lt;&lt;&gt;&gt;</v>
      </c>
      <c r="F1" s="118"/>
      <c r="G1" s="118"/>
      <c r="H1" s="118"/>
      <c r="I1" s="118"/>
      <c r="J1" s="118"/>
      <c r="K1" s="118"/>
      <c r="L1" s="119"/>
    </row>
    <row r="2" spans="1:12" s="5" customFormat="1" ht="9.9499999999999993" customHeight="1">
      <c r="A2" s="13"/>
      <c r="B2" s="10"/>
      <c r="C2" s="10"/>
      <c r="D2" s="25"/>
      <c r="E2" s="10"/>
      <c r="F2" s="10"/>
      <c r="G2" s="10"/>
      <c r="H2" s="10"/>
    </row>
    <row r="3" spans="1:12" ht="35.1" customHeight="1">
      <c r="A3" s="120" t="str">
        <f>'Beoordelaar 1'!B3</f>
        <v>Beoordeling: 
Full color MFP 35 PPM</v>
      </c>
      <c r="B3" s="121"/>
      <c r="C3" s="121"/>
      <c r="D3" s="4"/>
      <c r="E3" s="122" t="s">
        <v>26</v>
      </c>
      <c r="F3" s="123"/>
      <c r="G3" s="122" t="s">
        <v>27</v>
      </c>
      <c r="H3" s="123"/>
      <c r="I3" s="122" t="s">
        <v>28</v>
      </c>
      <c r="J3" s="123"/>
      <c r="K3" s="122" t="s">
        <v>29</v>
      </c>
      <c r="L3" s="123"/>
    </row>
    <row r="4" spans="1:12" ht="21.95" customHeight="1">
      <c r="A4" s="124" t="str">
        <f>'Beoordelen proefopdrachten'!A1</f>
        <v>Balken en teksten</v>
      </c>
      <c r="B4" s="125" t="str">
        <f>'Beoordelen proefopdrachten'!B1</f>
        <v>Grijswaarden</v>
      </c>
      <c r="C4" s="126" t="str">
        <f>'Beoordelaar 1'!B1</f>
        <v>Naam beoordelaar: &lt;&lt;&gt;&gt;</v>
      </c>
      <c r="D4" s="6"/>
      <c r="E4" s="127" t="str">
        <f>'Beoordelaar 1'!E5</f>
        <v>SCORE:</v>
      </c>
      <c r="F4" s="40" t="s">
        <v>30</v>
      </c>
      <c r="G4" s="127" t="str">
        <f>'Beoordelaar 1'!G5</f>
        <v>SCORE:</v>
      </c>
      <c r="H4" s="40" t="s">
        <v>31</v>
      </c>
      <c r="I4" s="128" t="str">
        <f>'Beoordelaar 1'!I5</f>
        <v>SCORE:</v>
      </c>
      <c r="J4" s="41" t="s">
        <v>32</v>
      </c>
      <c r="K4" s="128" t="str">
        <f>'Beoordelaar 1'!K5</f>
        <v>SCORE:</v>
      </c>
      <c r="L4" s="41" t="s">
        <v>33</v>
      </c>
    </row>
    <row r="5" spans="1:12" ht="21.95" customHeight="1" thickBot="1">
      <c r="A5" s="38"/>
      <c r="B5" s="39"/>
      <c r="C5" s="126" t="str">
        <f>'Beoordelaar 2'!B1</f>
        <v>Naam beoordelaar: &lt;&lt;&gt;&gt;</v>
      </c>
      <c r="D5" s="6"/>
      <c r="E5" s="129" t="str">
        <f>'Beoordelaar 2'!E5</f>
        <v>SCORE:</v>
      </c>
      <c r="F5" s="40"/>
      <c r="G5" s="129" t="str">
        <f>'Beoordelaar 2'!G5</f>
        <v>SCORE:</v>
      </c>
      <c r="H5" s="40"/>
      <c r="I5" s="130" t="str">
        <f>'Beoordelaar 2'!I5</f>
        <v>SCORE:</v>
      </c>
      <c r="J5" s="41"/>
      <c r="K5" s="130" t="str">
        <f>'Beoordelaar 2'!K5</f>
        <v>SCORE:</v>
      </c>
      <c r="L5" s="41"/>
    </row>
    <row r="6" spans="1:12" ht="21.95" customHeight="1">
      <c r="A6" s="38"/>
      <c r="B6" s="39"/>
      <c r="C6" s="126" t="str">
        <f>'Beoordelaar 3'!B1</f>
        <v>Naam beoordelaar: &lt;&lt;&gt;&gt;</v>
      </c>
      <c r="D6" s="6"/>
      <c r="E6" s="131" t="str">
        <f>'Beoordelaar 3'!E5</f>
        <v>SCORE:</v>
      </c>
      <c r="F6" s="40"/>
      <c r="G6" s="131" t="str">
        <f>'Beoordelaar 3'!G5</f>
        <v>SCORE:</v>
      </c>
      <c r="H6" s="40"/>
      <c r="I6" s="132" t="str">
        <f>'Beoordelaar 3'!I5</f>
        <v>SCORE:</v>
      </c>
      <c r="J6" s="41"/>
      <c r="K6" s="132" t="str">
        <f>'Beoordelaar 3'!K5</f>
        <v>SCORE:</v>
      </c>
      <c r="L6" s="41"/>
    </row>
    <row r="7" spans="1:12" ht="20.100000000000001" customHeight="1">
      <c r="A7" s="38"/>
      <c r="B7" s="39"/>
      <c r="C7" s="133" t="s">
        <v>34</v>
      </c>
      <c r="D7" s="2"/>
      <c r="E7" s="26" t="s">
        <v>10</v>
      </c>
      <c r="F7" s="40"/>
      <c r="G7" s="26" t="s">
        <v>10</v>
      </c>
      <c r="H7" s="40"/>
      <c r="I7" s="134" t="s">
        <v>10</v>
      </c>
      <c r="J7" s="41"/>
      <c r="K7" s="134" t="s">
        <v>10</v>
      </c>
      <c r="L7" s="41"/>
    </row>
    <row r="8" spans="1:12" ht="24" customHeight="1">
      <c r="A8" s="38"/>
      <c r="B8" s="135"/>
      <c r="C8" s="136" t="s">
        <v>35</v>
      </c>
      <c r="D8" s="2"/>
      <c r="E8" s="137" t="str">
        <f>IF(E7="Beter","1000",IF(E7="Vergelijkbaar","500",IF(E7="Zeer matig","0",IF(E7="Onacceptabel","KO"," "))))</f>
        <v xml:space="preserve"> </v>
      </c>
      <c r="F8" s="81"/>
      <c r="G8" s="137" t="str">
        <f>IF(G7="Beter","1000",IF(G7="Vergelijkbaar","500",IF(G7="Zeer matig","0",IF(G7="Onacceptabel","KO"," "))))</f>
        <v xml:space="preserve"> </v>
      </c>
      <c r="H8" s="81"/>
      <c r="I8" s="137" t="str">
        <f>IF(I7="Beter","1000",IF(I7="Vergelijkbaar","500",IF(I7="Zeer matig","0",IF(I7="Onacceptabel","KO"," "))))</f>
        <v xml:space="preserve"> </v>
      </c>
      <c r="J8" s="81"/>
      <c r="K8" s="137" t="str">
        <f>IF(K7="Beter","1000",IF(K7="Vergelijkbaar","500",IF(K7="Zeer matig","0",IF(K7="Onacceptabel","KO"," "))))</f>
        <v xml:space="preserve"> </v>
      </c>
      <c r="L8" s="81"/>
    </row>
    <row r="9" spans="1:12" ht="21.95" customHeight="1">
      <c r="A9" s="38"/>
      <c r="B9" s="125" t="str">
        <f>'Beoordelen proefopdrachten'!B2</f>
        <v>Lichte tinten</v>
      </c>
      <c r="C9" s="126" t="str">
        <f>C4</f>
        <v>Naam beoordelaar: &lt;&lt;&gt;&gt;</v>
      </c>
      <c r="D9" s="6"/>
      <c r="E9" s="127" t="str">
        <f>'Beoordelaar 1'!E8</f>
        <v>SCORE:</v>
      </c>
      <c r="F9" s="40" t="s">
        <v>30</v>
      </c>
      <c r="G9" s="127" t="str">
        <f>'Beoordelaar 1'!G8</f>
        <v>SCORE:</v>
      </c>
      <c r="H9" s="40" t="s">
        <v>31</v>
      </c>
      <c r="I9" s="128" t="str">
        <f>'Beoordelaar 1'!I8</f>
        <v>SCORE:</v>
      </c>
      <c r="J9" s="41" t="s">
        <v>32</v>
      </c>
      <c r="K9" s="128" t="str">
        <f>'Beoordelaar 1'!K8</f>
        <v>SCORE:</v>
      </c>
      <c r="L9" s="41" t="s">
        <v>33</v>
      </c>
    </row>
    <row r="10" spans="1:12" ht="21.95" customHeight="1" thickBot="1">
      <c r="A10" s="38"/>
      <c r="B10" s="39"/>
      <c r="C10" s="126" t="str">
        <f>C5</f>
        <v>Naam beoordelaar: &lt;&lt;&gt;&gt;</v>
      </c>
      <c r="D10" s="6"/>
      <c r="E10" s="129" t="str">
        <f>'Beoordelaar 2'!E8</f>
        <v>SCORE:</v>
      </c>
      <c r="F10" s="40"/>
      <c r="G10" s="129" t="str">
        <f>'Beoordelaar 2'!G8</f>
        <v>SCORE:</v>
      </c>
      <c r="H10" s="40"/>
      <c r="I10" s="130" t="str">
        <f>'Beoordelaar 2'!I8</f>
        <v>SCORE:</v>
      </c>
      <c r="J10" s="41"/>
      <c r="K10" s="130" t="str">
        <f>'Beoordelaar 2'!K8</f>
        <v>SCORE:</v>
      </c>
      <c r="L10" s="41"/>
    </row>
    <row r="11" spans="1:12" ht="21.95" customHeight="1">
      <c r="A11" s="38"/>
      <c r="B11" s="39"/>
      <c r="C11" s="126" t="str">
        <f>C6</f>
        <v>Naam beoordelaar: &lt;&lt;&gt;&gt;</v>
      </c>
      <c r="D11" s="6"/>
      <c r="E11" s="131" t="str">
        <f>'Beoordelaar 3'!E8</f>
        <v>SCORE:</v>
      </c>
      <c r="F11" s="40"/>
      <c r="G11" s="131" t="str">
        <f>'Beoordelaar 3'!G8</f>
        <v>SCORE:</v>
      </c>
      <c r="H11" s="40"/>
      <c r="I11" s="132" t="str">
        <f>'Beoordelaar 3'!I8</f>
        <v>SCORE:</v>
      </c>
      <c r="J11" s="41"/>
      <c r="K11" s="132" t="str">
        <f>'Beoordelaar 3'!K8</f>
        <v>SCORE:</v>
      </c>
      <c r="L11" s="41"/>
    </row>
    <row r="12" spans="1:12" ht="20.100000000000001" customHeight="1">
      <c r="A12" s="38"/>
      <c r="B12" s="39"/>
      <c r="C12" s="133" t="s">
        <v>34</v>
      </c>
      <c r="D12" s="2"/>
      <c r="E12" s="26" t="s">
        <v>10</v>
      </c>
      <c r="F12" s="40"/>
      <c r="G12" s="26" t="s">
        <v>10</v>
      </c>
      <c r="H12" s="40"/>
      <c r="I12" s="134" t="s">
        <v>10</v>
      </c>
      <c r="J12" s="41"/>
      <c r="K12" s="134" t="s">
        <v>10</v>
      </c>
      <c r="L12" s="41"/>
    </row>
    <row r="13" spans="1:12" ht="20.100000000000001" customHeight="1">
      <c r="A13" s="38"/>
      <c r="B13" s="135"/>
      <c r="C13" s="136" t="s">
        <v>35</v>
      </c>
      <c r="D13" s="2"/>
      <c r="E13" s="137" t="str">
        <f>IF(E12="Beter","1000",IF(E12="Vergelijkbaar","500",IF(E12="Zeer matig","0",IF(E12="Onacceptabel","KO"," "))))</f>
        <v xml:space="preserve"> </v>
      </c>
      <c r="F13" s="81"/>
      <c r="G13" s="137" t="str">
        <f>IF(G12="Beter","1000",IF(G12="Vergelijkbaar","500",IF(G12="Zeer matig","0",IF(G12="Onacceptabel","KO"," "))))</f>
        <v xml:space="preserve"> </v>
      </c>
      <c r="H13" s="81"/>
      <c r="I13" s="137" t="str">
        <f>IF(I12="Beter","1000",IF(I12="Vergelijkbaar","500",IF(I12="Zeer matig","0",IF(I12="Onacceptabel","KO"," "))))</f>
        <v xml:space="preserve"> </v>
      </c>
      <c r="J13" s="81"/>
      <c r="K13" s="137" t="str">
        <f>IF(K12="Beter","1000",IF(K12="Vergelijkbaar","500",IF(K12="Zeer matig","0",IF(K12="Onacceptabel","KO"," "))))</f>
        <v xml:space="preserve"> </v>
      </c>
      <c r="L13" s="81"/>
    </row>
    <row r="14" spans="1:12" ht="21.95" customHeight="1">
      <c r="A14" s="38"/>
      <c r="B14" s="138" t="str">
        <f>'Beoordelen proefopdrachten'!B3</f>
        <v>Felle tinten</v>
      </c>
      <c r="C14" s="126" t="str">
        <f>C9</f>
        <v>Naam beoordelaar: &lt;&lt;&gt;&gt;</v>
      </c>
      <c r="D14" s="6"/>
      <c r="E14" s="127" t="str">
        <f>'Beoordelaar 1'!E11</f>
        <v>SCORE:</v>
      </c>
      <c r="F14" s="40" t="s">
        <v>30</v>
      </c>
      <c r="G14" s="127" t="str">
        <f>'Beoordelaar 1'!G11</f>
        <v>SCORE:</v>
      </c>
      <c r="H14" s="40" t="s">
        <v>31</v>
      </c>
      <c r="I14" s="128" t="str">
        <f>'Beoordelaar 1'!I11</f>
        <v>SCORE:</v>
      </c>
      <c r="J14" s="41" t="s">
        <v>32</v>
      </c>
      <c r="K14" s="128" t="str">
        <f>'Beoordelaar 1'!K11</f>
        <v>SCORE:</v>
      </c>
      <c r="L14" s="41" t="s">
        <v>33</v>
      </c>
    </row>
    <row r="15" spans="1:12" ht="21.95" customHeight="1" thickBot="1">
      <c r="A15" s="38"/>
      <c r="B15" s="42"/>
      <c r="C15" s="126" t="str">
        <f>C10</f>
        <v>Naam beoordelaar: &lt;&lt;&gt;&gt;</v>
      </c>
      <c r="D15" s="6"/>
      <c r="E15" s="129" t="str">
        <f>'Beoordelaar 2'!E11</f>
        <v>SCORE:</v>
      </c>
      <c r="F15" s="40"/>
      <c r="G15" s="129" t="str">
        <f>'Beoordelaar 2'!G11</f>
        <v>SCORE:</v>
      </c>
      <c r="H15" s="40"/>
      <c r="I15" s="130" t="str">
        <f>'Beoordelaar 2'!I11</f>
        <v>SCORE:</v>
      </c>
      <c r="J15" s="41"/>
      <c r="K15" s="130" t="str">
        <f>'Beoordelaar 2'!K11</f>
        <v>SCORE:</v>
      </c>
      <c r="L15" s="41"/>
    </row>
    <row r="16" spans="1:12" ht="21.95" customHeight="1">
      <c r="A16" s="38"/>
      <c r="B16" s="42"/>
      <c r="C16" s="126" t="str">
        <f>C11</f>
        <v>Naam beoordelaar: &lt;&lt;&gt;&gt;</v>
      </c>
      <c r="D16" s="6"/>
      <c r="E16" s="131" t="str">
        <f>'Beoordelaar 3'!E11</f>
        <v>SCORE:</v>
      </c>
      <c r="F16" s="40"/>
      <c r="G16" s="131" t="str">
        <f>'Beoordelaar 3'!G11</f>
        <v>SCORE:</v>
      </c>
      <c r="H16" s="40"/>
      <c r="I16" s="132" t="str">
        <f>'Beoordelaar 3'!I11</f>
        <v>SCORE:</v>
      </c>
      <c r="J16" s="41"/>
      <c r="K16" s="132" t="str">
        <f>'Beoordelaar 3'!K11</f>
        <v>SCORE:</v>
      </c>
      <c r="L16" s="41"/>
    </row>
    <row r="17" spans="1:12" ht="20.100000000000001" customHeight="1">
      <c r="A17" s="38"/>
      <c r="B17" s="42"/>
      <c r="C17" s="133" t="s">
        <v>34</v>
      </c>
      <c r="D17" s="2"/>
      <c r="E17" s="26" t="s">
        <v>10</v>
      </c>
      <c r="F17" s="40"/>
      <c r="G17" s="26" t="s">
        <v>10</v>
      </c>
      <c r="H17" s="40"/>
      <c r="I17" s="134" t="s">
        <v>10</v>
      </c>
      <c r="J17" s="41"/>
      <c r="K17" s="134" t="s">
        <v>10</v>
      </c>
      <c r="L17" s="41"/>
    </row>
    <row r="18" spans="1:12" ht="20.100000000000001" customHeight="1">
      <c r="A18" s="38"/>
      <c r="B18" s="139"/>
      <c r="C18" s="136" t="s">
        <v>35</v>
      </c>
      <c r="D18" s="2"/>
      <c r="E18" s="137" t="str">
        <f>IF(E17="Beter","1000",IF(E17="Vergelijkbaar","500",IF(E17="Zeer matig","0",IF(E17="Onacceptabel","KO"," "))))</f>
        <v xml:space="preserve"> </v>
      </c>
      <c r="F18" s="81"/>
      <c r="G18" s="137" t="str">
        <f>IF(G17="Beter","1000",IF(G17="Vergelijkbaar","500",IF(G17="Zeer matig","0",IF(G17="Onacceptabel","KO"," "))))</f>
        <v xml:space="preserve"> </v>
      </c>
      <c r="H18" s="81"/>
      <c r="I18" s="137" t="str">
        <f>IF(I17="Beter","1000",IF(I17="Vergelijkbaar","500",IF(I17="Zeer matig","0",IF(I17="Onacceptabel","KO"," "))))</f>
        <v xml:space="preserve"> </v>
      </c>
      <c r="J18" s="81"/>
      <c r="K18" s="137" t="str">
        <f>IF(K17="Beter","1000",IF(K17="Vergelijkbaar","500",IF(K17="Zeer matig","0",IF(K17="Onacceptabel","KO"," "))))</f>
        <v xml:space="preserve"> </v>
      </c>
      <c r="L18" s="81"/>
    </row>
    <row r="19" spans="1:12" ht="21.95" customHeight="1">
      <c r="A19" s="38"/>
      <c r="B19" s="125" t="str">
        <f>'Beoordelen proefopdrachten'!B4</f>
        <v>Teksten in kleur</v>
      </c>
      <c r="C19" s="126" t="str">
        <f>C14</f>
        <v>Naam beoordelaar: &lt;&lt;&gt;&gt;</v>
      </c>
      <c r="D19" s="6"/>
      <c r="E19" s="127" t="str">
        <f>'Beoordelaar 1'!E14</f>
        <v>SCORE:</v>
      </c>
      <c r="F19" s="40" t="s">
        <v>30</v>
      </c>
      <c r="G19" s="127" t="str">
        <f>'Beoordelaar 1'!G14</f>
        <v>SCORE:</v>
      </c>
      <c r="H19" s="40" t="s">
        <v>31</v>
      </c>
      <c r="I19" s="128" t="str">
        <f>'Beoordelaar 1'!I14</f>
        <v>SCORE:</v>
      </c>
      <c r="J19" s="41" t="s">
        <v>32</v>
      </c>
      <c r="K19" s="128" t="str">
        <f>'Beoordelaar 1'!K14</f>
        <v>SCORE:</v>
      </c>
      <c r="L19" s="41" t="s">
        <v>33</v>
      </c>
    </row>
    <row r="20" spans="1:12" ht="21.95" customHeight="1" thickBot="1">
      <c r="A20" s="38"/>
      <c r="B20" s="39"/>
      <c r="C20" s="126" t="str">
        <f>C15</f>
        <v>Naam beoordelaar: &lt;&lt;&gt;&gt;</v>
      </c>
      <c r="D20" s="6"/>
      <c r="E20" s="129" t="str">
        <f>'Beoordelaar 2'!E14</f>
        <v>SCORE:</v>
      </c>
      <c r="F20" s="40"/>
      <c r="G20" s="129" t="str">
        <f>'Beoordelaar 2'!G14</f>
        <v>SCORE:</v>
      </c>
      <c r="H20" s="40"/>
      <c r="I20" s="130" t="str">
        <f>'Beoordelaar 2'!I14</f>
        <v>SCORE:</v>
      </c>
      <c r="J20" s="41"/>
      <c r="K20" s="130" t="str">
        <f>'Beoordelaar 2'!K14</f>
        <v>SCORE:</v>
      </c>
      <c r="L20" s="41"/>
    </row>
    <row r="21" spans="1:12" ht="21.95" customHeight="1">
      <c r="A21" s="38"/>
      <c r="B21" s="39"/>
      <c r="C21" s="126" t="str">
        <f>C16</f>
        <v>Naam beoordelaar: &lt;&lt;&gt;&gt;</v>
      </c>
      <c r="D21" s="6"/>
      <c r="E21" s="131" t="str">
        <f>'Beoordelaar 3'!E14</f>
        <v>SCORE:</v>
      </c>
      <c r="F21" s="40"/>
      <c r="G21" s="131" t="str">
        <f>'Beoordelaar 3'!G14</f>
        <v>SCORE:</v>
      </c>
      <c r="H21" s="40"/>
      <c r="I21" s="132" t="str">
        <f>'Beoordelaar 3'!I14</f>
        <v>SCORE:</v>
      </c>
      <c r="J21" s="41"/>
      <c r="K21" s="132" t="str">
        <f>'Beoordelaar 3'!K14</f>
        <v>SCORE:</v>
      </c>
      <c r="L21" s="41"/>
    </row>
    <row r="22" spans="1:12" ht="20.100000000000001" customHeight="1">
      <c r="A22" s="38"/>
      <c r="B22" s="39"/>
      <c r="C22" s="133" t="s">
        <v>34</v>
      </c>
      <c r="D22" s="2"/>
      <c r="E22" s="26" t="s">
        <v>10</v>
      </c>
      <c r="F22" s="40"/>
      <c r="G22" s="26" t="s">
        <v>10</v>
      </c>
      <c r="H22" s="40"/>
      <c r="I22" s="134" t="s">
        <v>10</v>
      </c>
      <c r="J22" s="41"/>
      <c r="K22" s="134" t="s">
        <v>10</v>
      </c>
      <c r="L22" s="41"/>
    </row>
    <row r="23" spans="1:12" ht="20.100000000000001" customHeight="1">
      <c r="A23" s="140"/>
      <c r="B23" s="135"/>
      <c r="C23" s="141" t="s">
        <v>35</v>
      </c>
      <c r="D23" s="2"/>
      <c r="E23" s="137" t="str">
        <f>IF(E22="Beter","1000",IF(E22="Vergelijkbaar","500",IF(E22="Zeer matig","0",IF(E22="Onacceptabel","KO"," "))))</f>
        <v xml:space="preserve"> </v>
      </c>
      <c r="F23" s="81"/>
      <c r="G23" s="137" t="str">
        <f>IF(G22="Beter","1000",IF(G22="Vergelijkbaar","500",IF(G22="Zeer matig","0",IF(G22="Onacceptabel","KO"," "))))</f>
        <v xml:space="preserve"> </v>
      </c>
      <c r="H23" s="81"/>
      <c r="I23" s="137" t="str">
        <f>IF(I22="Beter","1000",IF(I22="Vergelijkbaar","500",IF(I22="Zeer matig","0",IF(I22="Onacceptabel","KO"," "))))</f>
        <v xml:space="preserve"> </v>
      </c>
      <c r="J23" s="81"/>
      <c r="K23" s="137" t="str">
        <f>IF(K22="Beter","1000",IF(K22="Vergelijkbaar","500",IF(K22="Zeer matig","0",IF(K22="Onacceptabel","KO"," "))))</f>
        <v xml:space="preserve"> </v>
      </c>
      <c r="L23" s="81"/>
    </row>
    <row r="24" spans="1:12" ht="21.95" customHeight="1">
      <c r="A24" s="124" t="str">
        <f>'Beoordelen proefopdrachten'!A5</f>
        <v>Logo</v>
      </c>
      <c r="B24" s="125" t="str">
        <f>'Beoordelen proefopdrachten'!B5</f>
        <v>Kleur/contrast</v>
      </c>
      <c r="C24" s="126" t="str">
        <f>C19</f>
        <v>Naam beoordelaar: &lt;&lt;&gt;&gt;</v>
      </c>
      <c r="D24" s="6"/>
      <c r="E24" s="127" t="str">
        <f>'Beoordelaar 1'!E17</f>
        <v>SCORE:</v>
      </c>
      <c r="F24" s="40" t="s">
        <v>30</v>
      </c>
      <c r="G24" s="127" t="str">
        <f>'Beoordelaar 1'!G17</f>
        <v>SCORE:</v>
      </c>
      <c r="H24" s="40" t="s">
        <v>31</v>
      </c>
      <c r="I24" s="128" t="str">
        <f>'Beoordelaar 1'!I17</f>
        <v>SCORE:</v>
      </c>
      <c r="J24" s="41" t="s">
        <v>32</v>
      </c>
      <c r="K24" s="128" t="str">
        <f>'Beoordelaar 1'!K17</f>
        <v>SCORE:</v>
      </c>
      <c r="L24" s="41" t="s">
        <v>33</v>
      </c>
    </row>
    <row r="25" spans="1:12" ht="21.95" customHeight="1" thickBot="1">
      <c r="A25" s="38"/>
      <c r="B25" s="39"/>
      <c r="C25" s="126" t="str">
        <f>C20</f>
        <v>Naam beoordelaar: &lt;&lt;&gt;&gt;</v>
      </c>
      <c r="D25" s="6"/>
      <c r="E25" s="129" t="str">
        <f>'Beoordelaar 2'!E17</f>
        <v>Beter</v>
      </c>
      <c r="F25" s="40"/>
      <c r="G25" s="129" t="str">
        <f>'Beoordelaar 2'!G17</f>
        <v>SCORE:</v>
      </c>
      <c r="H25" s="40"/>
      <c r="I25" s="130" t="str">
        <f>'Beoordelaar 2'!I17</f>
        <v>SCORE:</v>
      </c>
      <c r="J25" s="41"/>
      <c r="K25" s="130" t="str">
        <f>'Beoordelaar 2'!K17</f>
        <v>SCORE:</v>
      </c>
      <c r="L25" s="41"/>
    </row>
    <row r="26" spans="1:12" ht="21.95" customHeight="1">
      <c r="A26" s="38"/>
      <c r="B26" s="39"/>
      <c r="C26" s="126" t="str">
        <f>C21</f>
        <v>Naam beoordelaar: &lt;&lt;&gt;&gt;</v>
      </c>
      <c r="D26" s="6"/>
      <c r="E26" s="131" t="str">
        <f>'Beoordelaar 3'!E17</f>
        <v>SCORE:</v>
      </c>
      <c r="F26" s="40"/>
      <c r="G26" s="131" t="str">
        <f>'Beoordelaar 3'!G17</f>
        <v>SCORE:</v>
      </c>
      <c r="H26" s="40"/>
      <c r="I26" s="132" t="str">
        <f>'Beoordelaar 3'!I17</f>
        <v>SCORE:</v>
      </c>
      <c r="J26" s="41"/>
      <c r="K26" s="132" t="str">
        <f>'Beoordelaar 3'!K17</f>
        <v>SCORE:</v>
      </c>
      <c r="L26" s="41"/>
    </row>
    <row r="27" spans="1:12" ht="20.100000000000001" customHeight="1">
      <c r="A27" s="38"/>
      <c r="B27" s="39"/>
      <c r="C27" s="133" t="s">
        <v>34</v>
      </c>
      <c r="D27" s="2"/>
      <c r="E27" s="26" t="s">
        <v>10</v>
      </c>
      <c r="F27" s="40"/>
      <c r="G27" s="26" t="s">
        <v>10</v>
      </c>
      <c r="H27" s="40"/>
      <c r="I27" s="134" t="s">
        <v>10</v>
      </c>
      <c r="J27" s="41"/>
      <c r="K27" s="134" t="s">
        <v>10</v>
      </c>
      <c r="L27" s="41"/>
    </row>
    <row r="28" spans="1:12" ht="20.100000000000001" customHeight="1">
      <c r="A28" s="140"/>
      <c r="B28" s="135"/>
      <c r="C28" s="141" t="s">
        <v>35</v>
      </c>
      <c r="D28" s="2"/>
      <c r="E28" s="137" t="str">
        <f>IF(E27="Beter","1000",IF(E27="Vergelijkbaar","500",IF(E27="Zeer matig","0",IF(E27="Onacceptabel","KO"," "))))</f>
        <v xml:space="preserve"> </v>
      </c>
      <c r="F28" s="81"/>
      <c r="G28" s="137" t="str">
        <f>IF(G27="Beter","1000",IF(G27="Vergelijkbaar","500",IF(G27="Zeer matig","0",IF(G27="Onacceptabel","KO"," "))))</f>
        <v xml:space="preserve"> </v>
      </c>
      <c r="H28" s="81"/>
      <c r="I28" s="137" t="str">
        <f>IF(I27="Beter","1000",IF(I27="Vergelijkbaar","500",IF(I27="Zeer matig","0",IF(I27="Onacceptabel","KO"," "))))</f>
        <v xml:space="preserve"> </v>
      </c>
      <c r="J28" s="81"/>
      <c r="K28" s="137" t="str">
        <f>IF(K27="Beter","1000",IF(K27="Vergelijkbaar","500",IF(K27="Zeer matig","0",IF(K27="Onacceptabel","KO"," "))))</f>
        <v xml:space="preserve"> </v>
      </c>
      <c r="L28" s="81"/>
    </row>
    <row r="29" spans="1:12" ht="21.95" customHeight="1">
      <c r="A29" s="124" t="str">
        <f>'Beoordelen proefopdrachten'!A6</f>
        <v>Algemeen</v>
      </c>
      <c r="B29" s="125" t="str">
        <f>'Beoordelen proefopdrachten'!B6</f>
        <v>Strepen</v>
      </c>
      <c r="C29" s="126" t="str">
        <f>C24</f>
        <v>Naam beoordelaar: &lt;&lt;&gt;&gt;</v>
      </c>
      <c r="D29" s="6"/>
      <c r="E29" s="127" t="str">
        <f>'Beoordelaar 1'!E20</f>
        <v>SCORE:</v>
      </c>
      <c r="F29" s="40" t="s">
        <v>30</v>
      </c>
      <c r="G29" s="127" t="str">
        <f>'Beoordelaar 1'!G20</f>
        <v>SCORE:</v>
      </c>
      <c r="H29" s="40" t="s">
        <v>31</v>
      </c>
      <c r="I29" s="128" t="str">
        <f>'Beoordelaar 1'!I20</f>
        <v>SCORE:</v>
      </c>
      <c r="J29" s="41" t="s">
        <v>32</v>
      </c>
      <c r="K29" s="128" t="str">
        <f>'Beoordelaar 1'!K20</f>
        <v>SCORE:</v>
      </c>
      <c r="L29" s="41" t="s">
        <v>33</v>
      </c>
    </row>
    <row r="30" spans="1:12" ht="21.95" customHeight="1" thickBot="1">
      <c r="A30" s="38"/>
      <c r="B30" s="39"/>
      <c r="C30" s="126" t="str">
        <f>C25</f>
        <v>Naam beoordelaar: &lt;&lt;&gt;&gt;</v>
      </c>
      <c r="D30" s="6"/>
      <c r="E30" s="129" t="str">
        <f>'Beoordelaar 2'!E20</f>
        <v>SCORE:</v>
      </c>
      <c r="F30" s="40"/>
      <c r="G30" s="129" t="str">
        <f>'Beoordelaar 2'!G20</f>
        <v>SCORE:</v>
      </c>
      <c r="H30" s="40"/>
      <c r="I30" s="130" t="str">
        <f>'Beoordelaar 2'!I20</f>
        <v>SCORE:</v>
      </c>
      <c r="J30" s="41"/>
      <c r="K30" s="130" t="str">
        <f>'Beoordelaar 2'!K20</f>
        <v>SCORE:</v>
      </c>
      <c r="L30" s="41"/>
    </row>
    <row r="31" spans="1:12" ht="21.95" customHeight="1">
      <c r="A31" s="38"/>
      <c r="B31" s="39"/>
      <c r="C31" s="126" t="str">
        <f>C26</f>
        <v>Naam beoordelaar: &lt;&lt;&gt;&gt;</v>
      </c>
      <c r="D31" s="6"/>
      <c r="E31" s="131" t="str">
        <f>'Beoordelaar 3'!E20</f>
        <v>SCORE:</v>
      </c>
      <c r="F31" s="40"/>
      <c r="G31" s="131" t="str">
        <f>'Beoordelaar 3'!G20</f>
        <v>SCORE:</v>
      </c>
      <c r="H31" s="40"/>
      <c r="I31" s="132" t="str">
        <f>'Beoordelaar 3'!I20</f>
        <v>SCORE:</v>
      </c>
      <c r="J31" s="41"/>
      <c r="K31" s="132" t="str">
        <f>'Beoordelaar 3'!K20</f>
        <v>SCORE:</v>
      </c>
      <c r="L31" s="41"/>
    </row>
    <row r="32" spans="1:12" ht="20.100000000000001" customHeight="1">
      <c r="A32" s="38"/>
      <c r="B32" s="39"/>
      <c r="C32" s="133" t="s">
        <v>34</v>
      </c>
      <c r="D32" s="2"/>
      <c r="E32" s="26" t="s">
        <v>10</v>
      </c>
      <c r="F32" s="40"/>
      <c r="G32" s="26" t="s">
        <v>10</v>
      </c>
      <c r="H32" s="40"/>
      <c r="I32" s="134" t="s">
        <v>10</v>
      </c>
      <c r="J32" s="41"/>
      <c r="K32" s="134" t="s">
        <v>10</v>
      </c>
      <c r="L32" s="41"/>
    </row>
    <row r="33" spans="1:12" ht="20.100000000000001" customHeight="1">
      <c r="A33" s="38"/>
      <c r="B33" s="135"/>
      <c r="C33" s="141" t="s">
        <v>35</v>
      </c>
      <c r="D33" s="2"/>
      <c r="E33" s="137" t="str">
        <f>IF(E32="Beter","1000",IF(E32="Vergelijkbaar","500",IF(E32="Zeer matig","0",IF(E32="Onacceptabel","KO"," "))))</f>
        <v xml:space="preserve"> </v>
      </c>
      <c r="F33" s="81"/>
      <c r="G33" s="137" t="str">
        <f>IF(G32="Beter","1000",IF(G32="Vergelijkbaar","500",IF(G32="Zeer matig","0",IF(G32="Onacceptabel","KO"," "))))</f>
        <v xml:space="preserve"> </v>
      </c>
      <c r="H33" s="81"/>
      <c r="I33" s="137" t="str">
        <f>IF(I32="Beter","1000",IF(I32="Vergelijkbaar","500",IF(I32="Zeer matig","0",IF(I32="Onacceptabel","KO"," "))))</f>
        <v xml:space="preserve"> </v>
      </c>
      <c r="J33" s="81"/>
      <c r="K33" s="137" t="str">
        <f>IF(K32="Beter","1000",IF(K32="Vergelijkbaar","500",IF(K32="Zeer matig","0",IF(K32="Onacceptabel","KO"," "))))</f>
        <v xml:space="preserve"> </v>
      </c>
      <c r="L33" s="81"/>
    </row>
    <row r="34" spans="1:12" ht="21.95" customHeight="1">
      <c r="A34" s="38"/>
      <c r="B34" s="125" t="str">
        <f>'Beoordelen proefopdrachten'!B7</f>
        <v>Recht</v>
      </c>
      <c r="C34" s="126" t="str">
        <f>C29</f>
        <v>Naam beoordelaar: &lt;&lt;&gt;&gt;</v>
      </c>
      <c r="D34" s="6"/>
      <c r="E34" s="127" t="str">
        <f>'Beoordelaar 1'!E23</f>
        <v>SCORE:</v>
      </c>
      <c r="F34" s="40" t="s">
        <v>30</v>
      </c>
      <c r="G34" s="127" t="str">
        <f>'Beoordelaar 1'!G23</f>
        <v>SCORE:</v>
      </c>
      <c r="H34" s="40" t="s">
        <v>31</v>
      </c>
      <c r="I34" s="128" t="str">
        <f>'Beoordelaar 1'!I23</f>
        <v>SCORE:</v>
      </c>
      <c r="J34" s="41" t="s">
        <v>32</v>
      </c>
      <c r="K34" s="128" t="str">
        <f>'Beoordelaar 1'!K23</f>
        <v>SCORE:</v>
      </c>
      <c r="L34" s="41" t="s">
        <v>33</v>
      </c>
    </row>
    <row r="35" spans="1:12" ht="21.95" customHeight="1" thickBot="1">
      <c r="A35" s="38"/>
      <c r="B35" s="39"/>
      <c r="C35" s="126" t="str">
        <f>C30</f>
        <v>Naam beoordelaar: &lt;&lt;&gt;&gt;</v>
      </c>
      <c r="D35" s="6"/>
      <c r="E35" s="129" t="str">
        <f>'Beoordelaar 2'!E23</f>
        <v>SCORE:</v>
      </c>
      <c r="F35" s="40"/>
      <c r="G35" s="129" t="str">
        <f>'Beoordelaar 2'!G23</f>
        <v>SCORE:</v>
      </c>
      <c r="H35" s="40"/>
      <c r="I35" s="130" t="str">
        <f>'Beoordelaar 2'!I23</f>
        <v>SCORE:</v>
      </c>
      <c r="J35" s="41"/>
      <c r="K35" s="130" t="str">
        <f>'Beoordelaar 2'!K23</f>
        <v>SCORE:</v>
      </c>
      <c r="L35" s="41"/>
    </row>
    <row r="36" spans="1:12" ht="21.95" customHeight="1">
      <c r="A36" s="38"/>
      <c r="B36" s="39"/>
      <c r="C36" s="126" t="str">
        <f>C31</f>
        <v>Naam beoordelaar: &lt;&lt;&gt;&gt;</v>
      </c>
      <c r="D36" s="6"/>
      <c r="E36" s="131" t="str">
        <f>'Beoordelaar 3'!E23</f>
        <v>SCORE:</v>
      </c>
      <c r="F36" s="40"/>
      <c r="G36" s="131" t="str">
        <f>'Beoordelaar 3'!G23</f>
        <v>SCORE:</v>
      </c>
      <c r="H36" s="40"/>
      <c r="I36" s="132" t="str">
        <f>'Beoordelaar 3'!I23</f>
        <v>SCORE:</v>
      </c>
      <c r="J36" s="41"/>
      <c r="K36" s="132" t="str">
        <f>'Beoordelaar 3'!K23</f>
        <v>SCORE:</v>
      </c>
      <c r="L36" s="41"/>
    </row>
    <row r="37" spans="1:12" ht="20.100000000000001" customHeight="1">
      <c r="A37" s="38"/>
      <c r="B37" s="39"/>
      <c r="C37" s="133" t="s">
        <v>34</v>
      </c>
      <c r="D37" s="2"/>
      <c r="E37" s="26" t="s">
        <v>10</v>
      </c>
      <c r="F37" s="40"/>
      <c r="G37" s="26" t="s">
        <v>10</v>
      </c>
      <c r="H37" s="40"/>
      <c r="I37" s="134" t="s">
        <v>10</v>
      </c>
      <c r="J37" s="41"/>
      <c r="K37" s="134" t="s">
        <v>10</v>
      </c>
      <c r="L37" s="41"/>
    </row>
    <row r="38" spans="1:12" ht="20.100000000000001" customHeight="1">
      <c r="A38" s="140"/>
      <c r="B38" s="135"/>
      <c r="C38" s="141" t="s">
        <v>35</v>
      </c>
      <c r="D38" s="2"/>
      <c r="E38" s="137" t="str">
        <f>IF(E37="Beter","1000",IF(E37="Vergelijkbaar","500",IF(E37="Zeer matig","0",IF(E37="Onacceptabel","KO"," "))))</f>
        <v xml:space="preserve"> </v>
      </c>
      <c r="F38" s="81"/>
      <c r="G38" s="137" t="str">
        <f>IF(G37="Beter","1000",IF(G37="Vergelijkbaar","500",IF(G37="Zeer matig","0",IF(G37="Onacceptabel","KO"," "))))</f>
        <v xml:space="preserve"> </v>
      </c>
      <c r="H38" s="81"/>
      <c r="I38" s="137" t="str">
        <f>IF(I37="Beter","1000",IF(I37="Vergelijkbaar","500",IF(I37="Zeer matig","0",IF(I37="Onacceptabel","KO"," "))))</f>
        <v xml:space="preserve"> </v>
      </c>
      <c r="J38" s="81"/>
      <c r="K38" s="137" t="str">
        <f>IF(K37="Beter","1000",IF(K37="Vergelijkbaar","500",IF(K37="Zeer matig","0",IF(K37="Onacceptabel","KO"," "))))</f>
        <v xml:space="preserve"> </v>
      </c>
      <c r="L38" s="81"/>
    </row>
    <row r="39" spans="1:12" ht="39.950000000000003" customHeight="1">
      <c r="A39" s="142"/>
      <c r="B39" s="143"/>
      <c r="C39" s="144" t="s">
        <v>36</v>
      </c>
      <c r="D39" s="25"/>
      <c r="E39" s="145" t="e">
        <f>(E8+G8+I8+K8+E13+G13+I13+K13+E18+G18+I18+K18+E23+G23+I23+K23+E28+G28+I28+K28+E33+G33+I33+K33+E38+G38+I38+K38)</f>
        <v>#VALUE!</v>
      </c>
      <c r="F39" s="146"/>
      <c r="G39" s="146"/>
      <c r="H39" s="146"/>
      <c r="I39" s="146"/>
      <c r="J39" s="146"/>
      <c r="K39" s="146"/>
      <c r="L39" s="147"/>
    </row>
    <row r="40" spans="1:12" ht="32.1" customHeight="1">
      <c r="C40" s="144" t="s">
        <v>37</v>
      </c>
      <c r="D40" s="3"/>
      <c r="E40" s="148">
        <v>30</v>
      </c>
      <c r="F40" s="149"/>
      <c r="G40" s="149"/>
      <c r="H40" s="149"/>
      <c r="I40" s="149"/>
      <c r="J40" s="149"/>
      <c r="K40" s="149"/>
      <c r="L40" s="150"/>
    </row>
    <row r="41" spans="1:12" ht="35.1" customHeight="1">
      <c r="C41" s="144" t="s">
        <v>38</v>
      </c>
      <c r="E41" s="151" t="e">
        <f>E39*E40</f>
        <v>#VALUE!</v>
      </c>
      <c r="F41" s="152"/>
      <c r="G41" s="152"/>
      <c r="H41" s="152"/>
      <c r="I41" s="152"/>
      <c r="J41" s="152"/>
      <c r="K41" s="152"/>
      <c r="L41" s="153"/>
    </row>
  </sheetData>
  <sheetProtection algorithmName="SHA-512" hashValue="vRpz5xuI54VyXJ/mta3ecGVUmGgX8IJjhwl3FBW5Xwc0hKKnHsXOQtokG5GcpREbKeWCpX26+M/YmB1xv4D9DQ==" saltValue="7PngHHOdSmDJQqMKIVO06A==" spinCount="100000" sheet="1" objects="1" scenarios="1"/>
  <mergeCells count="48">
    <mergeCell ref="E40:L40"/>
    <mergeCell ref="E41:L41"/>
    <mergeCell ref="A3:C3"/>
    <mergeCell ref="F9:F12"/>
    <mergeCell ref="B19:B23"/>
    <mergeCell ref="B24:B28"/>
    <mergeCell ref="A24:A28"/>
    <mergeCell ref="E3:F3"/>
    <mergeCell ref="G3:H3"/>
    <mergeCell ref="J4:J7"/>
    <mergeCell ref="L4:L7"/>
    <mergeCell ref="F4:F7"/>
    <mergeCell ref="H4:H7"/>
    <mergeCell ref="B14:B18"/>
    <mergeCell ref="L9:L12"/>
    <mergeCell ref="J14:J17"/>
    <mergeCell ref="L14:L17"/>
    <mergeCell ref="J29:J32"/>
    <mergeCell ref="L29:L32"/>
    <mergeCell ref="F29:F32"/>
    <mergeCell ref="H29:H32"/>
    <mergeCell ref="L19:L22"/>
    <mergeCell ref="L24:L27"/>
    <mergeCell ref="J9:J12"/>
    <mergeCell ref="H9:H12"/>
    <mergeCell ref="H34:H37"/>
    <mergeCell ref="F14:F17"/>
    <mergeCell ref="H14:H17"/>
    <mergeCell ref="J19:J22"/>
    <mergeCell ref="F19:F22"/>
    <mergeCell ref="H19:H22"/>
    <mergeCell ref="J24:J27"/>
    <mergeCell ref="E39:L39"/>
    <mergeCell ref="E1:L1"/>
    <mergeCell ref="A1:C1"/>
    <mergeCell ref="A4:A23"/>
    <mergeCell ref="B29:B33"/>
    <mergeCell ref="B34:B38"/>
    <mergeCell ref="A29:A38"/>
    <mergeCell ref="B4:B8"/>
    <mergeCell ref="I3:J3"/>
    <mergeCell ref="K3:L3"/>
    <mergeCell ref="B9:B13"/>
    <mergeCell ref="F24:F27"/>
    <mergeCell ref="H24:H27"/>
    <mergeCell ref="J34:J37"/>
    <mergeCell ref="L34:L37"/>
    <mergeCell ref="F34:F37"/>
  </mergeCells>
  <phoneticPr fontId="17" type="noConversion"/>
  <conditionalFormatting sqref="I5:I7">
    <cfRule type="containsText" dxfId="62" priority="3473" operator="containsText" text="onvoldoende">
      <formula>NOT(ISERROR(SEARCH("onvoldoende",I5)))</formula>
    </cfRule>
  </conditionalFormatting>
  <conditionalFormatting sqref="K9:K11">
    <cfRule type="containsText" dxfId="61" priority="1569" operator="containsText" text="onvoldoende">
      <formula>NOT(ISERROR(SEARCH("onvoldoende",K9)))</formula>
    </cfRule>
  </conditionalFormatting>
  <conditionalFormatting sqref="G9:G11">
    <cfRule type="containsText" dxfId="60" priority="1567" operator="containsText" text="onvoldoende">
      <formula>NOT(ISERROR(SEARCH("onvoldoende",G9)))</formula>
    </cfRule>
  </conditionalFormatting>
  <conditionalFormatting sqref="E9:E11">
    <cfRule type="containsText" dxfId="59" priority="1568" operator="containsText" text="onvoldoende">
      <formula>NOT(ISERROR(SEARCH("onvoldoende",E9)))</formula>
    </cfRule>
  </conditionalFormatting>
  <conditionalFormatting sqref="I14:I16">
    <cfRule type="containsText" dxfId="58" priority="1566" operator="containsText" text="onvoldoende">
      <formula>NOT(ISERROR(SEARCH("onvoldoende",I14)))</formula>
    </cfRule>
  </conditionalFormatting>
  <conditionalFormatting sqref="I24:I26">
    <cfRule type="containsText" dxfId="57" priority="1564" operator="containsText" text="onvoldoende">
      <formula>NOT(ISERROR(SEARCH("onvoldoende",I24)))</formula>
    </cfRule>
  </conditionalFormatting>
  <conditionalFormatting sqref="I19:I21">
    <cfRule type="containsText" dxfId="56" priority="1565" operator="containsText" text="onvoldoende">
      <formula>NOT(ISERROR(SEARCH("onvoldoende",I19)))</formula>
    </cfRule>
  </conditionalFormatting>
  <conditionalFormatting sqref="I29:I31">
    <cfRule type="containsText" dxfId="55" priority="1563" operator="containsText" text="onvoldoende">
      <formula>NOT(ISERROR(SEARCH("onvoldoende",I29)))</formula>
    </cfRule>
  </conditionalFormatting>
  <conditionalFormatting sqref="I34:I36">
    <cfRule type="containsText" dxfId="54" priority="1562" operator="containsText" text="onvoldoende">
      <formula>NOT(ISERROR(SEARCH("onvoldoende",I34)))</formula>
    </cfRule>
  </conditionalFormatting>
  <conditionalFormatting sqref="K14:K16">
    <cfRule type="containsText" dxfId="53" priority="1561" operator="containsText" text="onvoldoende">
      <formula>NOT(ISERROR(SEARCH("onvoldoende",K14)))</formula>
    </cfRule>
  </conditionalFormatting>
  <conditionalFormatting sqref="K19:K21">
    <cfRule type="containsText" dxfId="52" priority="1560" operator="containsText" text="onvoldoende">
      <formula>NOT(ISERROR(SEARCH("onvoldoende",K19)))</formula>
    </cfRule>
  </conditionalFormatting>
  <conditionalFormatting sqref="K29:K31">
    <cfRule type="containsText" dxfId="51" priority="1558" operator="containsText" text="onvoldoende">
      <formula>NOT(ISERROR(SEARCH("onvoldoende",K29)))</formula>
    </cfRule>
  </conditionalFormatting>
  <conditionalFormatting sqref="K24:K26">
    <cfRule type="containsText" dxfId="50" priority="1559" operator="containsText" text="onvoldoende">
      <formula>NOT(ISERROR(SEARCH("onvoldoende",K24)))</formula>
    </cfRule>
  </conditionalFormatting>
  <conditionalFormatting sqref="K34:K36">
    <cfRule type="containsText" dxfId="49" priority="1557" operator="containsText" text="onvoldoende">
      <formula>NOT(ISERROR(SEARCH("onvoldoende",K34)))</formula>
    </cfRule>
  </conditionalFormatting>
  <conditionalFormatting sqref="E14:E16">
    <cfRule type="containsText" dxfId="48" priority="1556" operator="containsText" text="onvoldoende">
      <formula>NOT(ISERROR(SEARCH("onvoldoende",E14)))</formula>
    </cfRule>
  </conditionalFormatting>
  <conditionalFormatting sqref="E19:E21">
    <cfRule type="containsText" dxfId="47" priority="1555" operator="containsText" text="onvoldoende">
      <formula>NOT(ISERROR(SEARCH("onvoldoende",E19)))</formula>
    </cfRule>
  </conditionalFormatting>
  <conditionalFormatting sqref="E24:E26">
    <cfRule type="containsText" dxfId="46" priority="1554" operator="containsText" text="onvoldoende">
      <formula>NOT(ISERROR(SEARCH("onvoldoende",E24)))</formula>
    </cfRule>
  </conditionalFormatting>
  <conditionalFormatting sqref="E34:E36">
    <cfRule type="containsText" dxfId="45" priority="1552" operator="containsText" text="onvoldoende">
      <formula>NOT(ISERROR(SEARCH("onvoldoende",E34)))</formula>
    </cfRule>
  </conditionalFormatting>
  <conditionalFormatting sqref="E29:E31">
    <cfRule type="containsText" dxfId="44" priority="1553" operator="containsText" text="onvoldoende">
      <formula>NOT(ISERROR(SEARCH("onvoldoende",E29)))</formula>
    </cfRule>
  </conditionalFormatting>
  <conditionalFormatting sqref="G14:G16">
    <cfRule type="containsText" dxfId="43" priority="1551" operator="containsText" text="onvoldoende">
      <formula>NOT(ISERROR(SEARCH("onvoldoende",G14)))</formula>
    </cfRule>
  </conditionalFormatting>
  <conditionalFormatting sqref="G19:G21">
    <cfRule type="containsText" dxfId="42" priority="1550" operator="containsText" text="onvoldoende">
      <formula>NOT(ISERROR(SEARCH("onvoldoende",G19)))</formula>
    </cfRule>
  </conditionalFormatting>
  <conditionalFormatting sqref="G24:G26">
    <cfRule type="containsText" dxfId="41" priority="1549" operator="containsText" text="onvoldoende">
      <formula>NOT(ISERROR(SEARCH("onvoldoende",G24)))</formula>
    </cfRule>
  </conditionalFormatting>
  <conditionalFormatting sqref="G29:G31">
    <cfRule type="containsText" dxfId="40" priority="1548" operator="containsText" text="onvoldoende">
      <formula>NOT(ISERROR(SEARCH("onvoldoende",G29)))</formula>
    </cfRule>
  </conditionalFormatting>
  <conditionalFormatting sqref="G34:G36">
    <cfRule type="containsText" dxfId="39" priority="1547" operator="containsText" text="onvoldoende">
      <formula>NOT(ISERROR(SEARCH("onvoldoende",G34)))</formula>
    </cfRule>
  </conditionalFormatting>
  <conditionalFormatting sqref="J38">
    <cfRule type="containsText" dxfId="38" priority="1592" operator="containsText" text="onvoldoende">
      <formula>NOT(ISERROR(SEARCH("onvoldoende",J38)))</formula>
    </cfRule>
  </conditionalFormatting>
  <conditionalFormatting sqref="I11">
    <cfRule type="containsText" dxfId="37" priority="1570" operator="containsText" text="onvoldoende">
      <formula>NOT(ISERROR(SEARCH("onvoldoende",I11)))</formula>
    </cfRule>
  </conditionalFormatting>
  <conditionalFormatting sqref="K4:K6">
    <cfRule type="containsText" dxfId="36" priority="1572" operator="containsText" text="onvoldoende">
      <formula>NOT(ISERROR(SEARCH("onvoldoende",K4)))</formula>
    </cfRule>
  </conditionalFormatting>
  <conditionalFormatting sqref="I9:I10">
    <cfRule type="containsText" dxfId="35" priority="1571" operator="containsText" text="onvoldoende">
      <formula>NOT(ISERROR(SEARCH("onvoldoende",I9)))</formula>
    </cfRule>
  </conditionalFormatting>
  <conditionalFormatting sqref="I4 E4:E6 K7 G4:G6">
    <cfRule type="containsText" dxfId="34" priority="1612" operator="containsText" text="onvoldoende">
      <formula>NOT(ISERROR(SEARCH("onvoldoende",E4)))</formula>
    </cfRule>
  </conditionalFormatting>
  <conditionalFormatting sqref="I12 K12">
    <cfRule type="containsText" dxfId="33" priority="1611" operator="containsText" text="onvoldoende">
      <formula>NOT(ISERROR(SEARCH("onvoldoende",I12)))</formula>
    </cfRule>
  </conditionalFormatting>
  <conditionalFormatting sqref="I17 K17">
    <cfRule type="containsText" dxfId="32" priority="1610" operator="containsText" text="onvoldoende">
      <formula>NOT(ISERROR(SEARCH("onvoldoende",I17)))</formula>
    </cfRule>
  </conditionalFormatting>
  <conditionalFormatting sqref="I22 K22">
    <cfRule type="containsText" dxfId="31" priority="1609" operator="containsText" text="onvoldoende">
      <formula>NOT(ISERROR(SEARCH("onvoldoende",I22)))</formula>
    </cfRule>
  </conditionalFormatting>
  <conditionalFormatting sqref="I27 K27">
    <cfRule type="containsText" dxfId="30" priority="1608" operator="containsText" text="onvoldoende">
      <formula>NOT(ISERROR(SEARCH("onvoldoende",I27)))</formula>
    </cfRule>
  </conditionalFormatting>
  <conditionalFormatting sqref="I32 K32">
    <cfRule type="containsText" dxfId="29" priority="1607" operator="containsText" text="onvoldoende">
      <formula>NOT(ISERROR(SEARCH("onvoldoende",I32)))</formula>
    </cfRule>
  </conditionalFormatting>
  <conditionalFormatting sqref="I37 K37">
    <cfRule type="containsText" dxfId="28" priority="1606" operator="containsText" text="onvoldoende">
      <formula>NOT(ISERROR(SEARCH("onvoldoende",I37)))</formula>
    </cfRule>
  </conditionalFormatting>
  <conditionalFormatting sqref="F4">
    <cfRule type="containsText" dxfId="27" priority="662" operator="containsText" text="onvoldoende">
      <formula>NOT(ISERROR(SEARCH("onvoldoende",F4)))</formula>
    </cfRule>
  </conditionalFormatting>
  <conditionalFormatting sqref="F9">
    <cfRule type="containsText" dxfId="26" priority="661" operator="containsText" text="onvoldoende">
      <formula>NOT(ISERROR(SEARCH("onvoldoende",F9)))</formula>
    </cfRule>
  </conditionalFormatting>
  <conditionalFormatting sqref="F14">
    <cfRule type="containsText" dxfId="25" priority="660" operator="containsText" text="onvoldoende">
      <formula>NOT(ISERROR(SEARCH("onvoldoende",F14)))</formula>
    </cfRule>
  </conditionalFormatting>
  <conditionalFormatting sqref="F19">
    <cfRule type="containsText" dxfId="24" priority="659" operator="containsText" text="onvoldoende">
      <formula>NOT(ISERROR(SEARCH("onvoldoende",F19)))</formula>
    </cfRule>
  </conditionalFormatting>
  <conditionalFormatting sqref="F24">
    <cfRule type="containsText" dxfId="23" priority="658" operator="containsText" text="onvoldoende">
      <formula>NOT(ISERROR(SEARCH("onvoldoende",F24)))</formula>
    </cfRule>
  </conditionalFormatting>
  <conditionalFormatting sqref="F29">
    <cfRule type="containsText" dxfId="22" priority="657" operator="containsText" text="onvoldoende">
      <formula>NOT(ISERROR(SEARCH("onvoldoende",F29)))</formula>
    </cfRule>
  </conditionalFormatting>
  <conditionalFormatting sqref="F34">
    <cfRule type="containsText" dxfId="21" priority="656" operator="containsText" text="onvoldoende">
      <formula>NOT(ISERROR(SEARCH("onvoldoende",F34)))</formula>
    </cfRule>
  </conditionalFormatting>
  <conditionalFormatting sqref="H4 H9 H14 H19 H24 H29 H34">
    <cfRule type="containsText" dxfId="20" priority="648" operator="containsText" text="onvoldoende">
      <formula>NOT(ISERROR(SEARCH("onvoldoende",H4)))</formula>
    </cfRule>
  </conditionalFormatting>
  <conditionalFormatting sqref="J8 J4">
    <cfRule type="containsText" dxfId="19" priority="646" operator="containsText" text="onvoldoende">
      <formula>NOT(ISERROR(SEARCH("onvoldoende",J4)))</formula>
    </cfRule>
  </conditionalFormatting>
  <conditionalFormatting sqref="J9 J13">
    <cfRule type="containsText" dxfId="18" priority="645" operator="containsText" text="onvoldoende">
      <formula>NOT(ISERROR(SEARCH("onvoldoende",J9)))</formula>
    </cfRule>
  </conditionalFormatting>
  <conditionalFormatting sqref="J14">
    <cfRule type="containsText" dxfId="17" priority="644" operator="containsText" text="onvoldoende">
      <formula>NOT(ISERROR(SEARCH("onvoldoende",J14)))</formula>
    </cfRule>
  </conditionalFormatting>
  <conditionalFormatting sqref="J19 J23">
    <cfRule type="containsText" dxfId="16" priority="643" operator="containsText" text="onvoldoende">
      <formula>NOT(ISERROR(SEARCH("onvoldoende",J19)))</formula>
    </cfRule>
  </conditionalFormatting>
  <conditionalFormatting sqref="J24 J28">
    <cfRule type="containsText" dxfId="15" priority="642" operator="containsText" text="onvoldoende">
      <formula>NOT(ISERROR(SEARCH("onvoldoende",J24)))</formula>
    </cfRule>
  </conditionalFormatting>
  <conditionalFormatting sqref="J29 J33">
    <cfRule type="containsText" dxfId="14" priority="641" operator="containsText" text="onvoldoende">
      <formula>NOT(ISERROR(SEARCH("onvoldoende",J29)))</formula>
    </cfRule>
  </conditionalFormatting>
  <conditionalFormatting sqref="J34">
    <cfRule type="containsText" dxfId="13" priority="640" operator="containsText" text="onvoldoende">
      <formula>NOT(ISERROR(SEARCH("onvoldoende",J34)))</formula>
    </cfRule>
  </conditionalFormatting>
  <conditionalFormatting sqref="L8">
    <cfRule type="containsText" dxfId="12" priority="632" operator="containsText" text="onvoldoende">
      <formula>NOT(ISERROR(SEARCH("onvoldoende",L8)))</formula>
    </cfRule>
  </conditionalFormatting>
  <conditionalFormatting sqref="L4">
    <cfRule type="containsText" dxfId="11" priority="631" operator="containsText" text="onvoldoende">
      <formula>NOT(ISERROR(SEARCH("onvoldoende",L4)))</formula>
    </cfRule>
  </conditionalFormatting>
  <conditionalFormatting sqref="L13">
    <cfRule type="containsText" dxfId="10" priority="630" operator="containsText" text="onvoldoende">
      <formula>NOT(ISERROR(SEARCH("onvoldoende",L13)))</formula>
    </cfRule>
  </conditionalFormatting>
  <conditionalFormatting sqref="L9">
    <cfRule type="containsText" dxfId="9" priority="629" operator="containsText" text="onvoldoende">
      <formula>NOT(ISERROR(SEARCH("onvoldoende",L9)))</formula>
    </cfRule>
  </conditionalFormatting>
  <conditionalFormatting sqref="L14">
    <cfRule type="containsText" dxfId="8" priority="628" operator="containsText" text="onvoldoende">
      <formula>NOT(ISERROR(SEARCH("onvoldoende",L14)))</formula>
    </cfRule>
  </conditionalFormatting>
  <conditionalFormatting sqref="L23">
    <cfRule type="containsText" dxfId="7" priority="627" operator="containsText" text="onvoldoende">
      <formula>NOT(ISERROR(SEARCH("onvoldoende",L23)))</formula>
    </cfRule>
  </conditionalFormatting>
  <conditionalFormatting sqref="L19">
    <cfRule type="containsText" dxfId="6" priority="626" operator="containsText" text="onvoldoende">
      <formula>NOT(ISERROR(SEARCH("onvoldoende",L19)))</formula>
    </cfRule>
  </conditionalFormatting>
  <conditionalFormatting sqref="L28">
    <cfRule type="containsText" dxfId="5" priority="625" operator="containsText" text="onvoldoende">
      <formula>NOT(ISERROR(SEARCH("onvoldoende",L28)))</formula>
    </cfRule>
  </conditionalFormatting>
  <conditionalFormatting sqref="L24">
    <cfRule type="containsText" dxfId="4" priority="624" operator="containsText" text="onvoldoende">
      <formula>NOT(ISERROR(SEARCH("onvoldoende",L24)))</formula>
    </cfRule>
  </conditionalFormatting>
  <conditionalFormatting sqref="L33">
    <cfRule type="containsText" dxfId="3" priority="623" operator="containsText" text="onvoldoende">
      <formula>NOT(ISERROR(SEARCH("onvoldoende",L33)))</formula>
    </cfRule>
  </conditionalFormatting>
  <conditionalFormatting sqref="L29">
    <cfRule type="containsText" dxfId="2" priority="622" operator="containsText" text="onvoldoende">
      <formula>NOT(ISERROR(SEARCH("onvoldoende",L29)))</formula>
    </cfRule>
  </conditionalFormatting>
  <conditionalFormatting sqref="L38">
    <cfRule type="containsText" dxfId="1" priority="621" operator="containsText" text="onvoldoende">
      <formula>NOT(ISERROR(SEARCH("onvoldoende",L38)))</formula>
    </cfRule>
  </conditionalFormatting>
  <conditionalFormatting sqref="L34">
    <cfRule type="containsText" dxfId="0" priority="620" operator="containsText" text="onvoldoende">
      <formula>NOT(ISERROR(SEARCH("onvoldoende",L34)))</formula>
    </cfRule>
  </conditionalFormatting>
  <dataValidations count="1">
    <dataValidation type="list" errorStyle="warning" allowBlank="1" showErrorMessage="1" sqref="I7 I12 E12 I17 E17 I22 E22 I27 E27 I32 E32 I37 G27 K22 K17 G17 G12 E37 K37 G7 K12 K7 G37 G32 K32 K27 G22 E7" xr:uid="{00000000-0002-0000-0500-000000000000}">
      <formula1>SCORE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DE7E0B90F3042B4F0BB2F88F3C395" ma:contentTypeVersion="2" ma:contentTypeDescription="Een nieuw document maken." ma:contentTypeScope="" ma:versionID="ce40bb5d1cf577e91e28fa040b58c424">
  <xsd:schema xmlns:xsd="http://www.w3.org/2001/XMLSchema" xmlns:xs="http://www.w3.org/2001/XMLSchema" xmlns:p="http://schemas.microsoft.com/office/2006/metadata/properties" xmlns:ns2="76059542-96c6-4adb-84cf-6a03bdf1bc75" targetNamespace="http://schemas.microsoft.com/office/2006/metadata/properties" ma:root="true" ma:fieldsID="cd3fbe99154f683788cfa789f921e45d" ns2:_="">
    <xsd:import namespace="76059542-96c6-4adb-84cf-6a03bdf1b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59542-96c6-4adb-84cf-6a03bdf1b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DC99D5-2FFF-429E-9574-345EF42237C2}"/>
</file>

<file path=customXml/itemProps2.xml><?xml version="1.0" encoding="utf-8"?>
<ds:datastoreItem xmlns:ds="http://schemas.openxmlformats.org/officeDocument/2006/customXml" ds:itemID="{DDAFAB55-D625-4317-8E73-B9F4665ADEE8}"/>
</file>

<file path=customXml/itemProps3.xml><?xml version="1.0" encoding="utf-8"?>
<ds:datastoreItem xmlns:ds="http://schemas.openxmlformats.org/officeDocument/2006/customXml" ds:itemID="{1B8AEECD-0E89-4DAD-B9B6-FE3FB29E40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Inkoopadviesbureau BiC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BiC</dc:creator>
  <cp:keywords/>
  <dc:description>Copyright inkoopadviesbureau BiC
</dc:description>
  <cp:lastModifiedBy>Kooij, Sylvia</cp:lastModifiedBy>
  <cp:revision/>
  <dcterms:created xsi:type="dcterms:W3CDTF">2012-11-22T14:31:48Z</dcterms:created>
  <dcterms:modified xsi:type="dcterms:W3CDTF">2022-02-17T15:13:28Z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0x0101007DBDE7E0B90F3042B4F0BB2F88F3C395</vt:lpwstr>
  </property>
</Properties>
</file>