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fd\FZ\AenS\Inkoop\Lopende projecten\Capaciteitsmanagement JGZ\Aanbestedingsdocs def\"/>
    </mc:Choice>
  </mc:AlternateContent>
  <xr:revisionPtr revIDLastSave="0" documentId="8_{1DAEECE1-5086-4947-90ED-BB67681B1683}" xr6:coauthVersionLast="47" xr6:coauthVersionMax="47" xr10:uidLastSave="{00000000-0000-0000-0000-000000000000}"/>
  <bookViews>
    <workbookView xWindow="19090" yWindow="-110" windowWidth="19420" windowHeight="10420" xr2:uid="{A6D1DDF7-2D71-474C-8710-891E3664EC5E}"/>
  </bookViews>
  <sheets>
    <sheet name="Inschrijfprijs" sheetId="2" r:id="rId1"/>
    <sheet name="TCO per jaar" sheetId="3" r:id="rId2"/>
    <sheet name="Overige kosten" sheetId="4" r:id="rId3"/>
    <sheet name="Opbouw structurele kosten" sheetId="5" r:id="rId4"/>
    <sheet name="Uurtarieven" sheetId="6" r:id="rId5"/>
    <sheet name="Trainingen" sheetId="8" r:id="rId6"/>
    <sheet name="Extra mogelijkheden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G11" i="4"/>
  <c r="F11" i="3" s="1"/>
  <c r="O10" i="4"/>
  <c r="O9" i="4"/>
  <c r="O8" i="4"/>
  <c r="O7" i="4"/>
  <c r="O6" i="4"/>
  <c r="O5" i="4"/>
  <c r="O4" i="4"/>
  <c r="H10" i="3"/>
  <c r="M10" i="3" s="1"/>
  <c r="H6" i="3"/>
  <c r="M6" i="3" s="1"/>
  <c r="H5" i="3"/>
  <c r="M5" i="3" s="1"/>
  <c r="C12" i="2" s="1"/>
  <c r="I6" i="4"/>
  <c r="N6" i="4" s="1"/>
  <c r="B12" i="2"/>
  <c r="M11" i="4"/>
  <c r="L11" i="3" s="1"/>
  <c r="L12" i="3" s="1"/>
  <c r="L11" i="4"/>
  <c r="K11" i="3" s="1"/>
  <c r="K12" i="3" s="1"/>
  <c r="K11" i="4"/>
  <c r="J11" i="3" s="1"/>
  <c r="J12" i="3" s="1"/>
  <c r="J11" i="4"/>
  <c r="I11" i="3" s="1"/>
  <c r="I12" i="3" s="1"/>
  <c r="H11" i="4"/>
  <c r="G11" i="3" s="1"/>
  <c r="G12" i="3" s="1"/>
  <c r="F11" i="4"/>
  <c r="E11" i="3" s="1"/>
  <c r="E12" i="3" s="1"/>
  <c r="E11" i="4"/>
  <c r="D11" i="3" s="1"/>
  <c r="I10" i="4"/>
  <c r="N10" i="4" s="1"/>
  <c r="I9" i="4"/>
  <c r="N9" i="4" s="1"/>
  <c r="I8" i="4"/>
  <c r="N8" i="4" s="1"/>
  <c r="I7" i="4"/>
  <c r="N7" i="4" s="1"/>
  <c r="H9" i="3"/>
  <c r="H8" i="3"/>
  <c r="H7" i="3"/>
  <c r="H4" i="3"/>
  <c r="I5" i="4"/>
  <c r="N5" i="4" s="1"/>
  <c r="I4" i="4"/>
  <c r="N4" i="4" s="1"/>
  <c r="B13" i="2"/>
  <c r="B14" i="2"/>
  <c r="B15" i="2"/>
  <c r="B16" i="2"/>
  <c r="B17" i="2"/>
  <c r="B18" i="2"/>
  <c r="O11" i="4" l="1"/>
  <c r="N11" i="4"/>
  <c r="I11" i="4"/>
  <c r="H11" i="3" s="1"/>
  <c r="D12" i="3"/>
  <c r="M4" i="3" l="1"/>
  <c r="C11" i="2" s="1"/>
  <c r="M8" i="3"/>
  <c r="C15" i="2" s="1"/>
  <c r="C13" i="2"/>
  <c r="M11" i="3"/>
  <c r="C18" i="2" s="1"/>
  <c r="M9" i="3"/>
  <c r="C16" i="2" s="1"/>
  <c r="M7" i="3"/>
  <c r="C14" i="2" s="1"/>
  <c r="C17" i="2"/>
  <c r="H12" i="3"/>
  <c r="M12" i="3" l="1"/>
  <c r="C3" i="2" s="1"/>
</calcChain>
</file>

<file path=xl/sharedStrings.xml><?xml version="1.0" encoding="utf-8"?>
<sst xmlns="http://schemas.openxmlformats.org/spreadsheetml/2006/main" count="131" uniqueCount="114">
  <si>
    <t>Bijlage VIII - Prijzenblad Capaciteitsmanagement JGZ</t>
  </si>
  <si>
    <t>Inschrijfprijs</t>
  </si>
  <si>
    <t>Opbouw</t>
  </si>
  <si>
    <t>Totaalkosten per jaar</t>
  </si>
  <si>
    <t>Nr</t>
  </si>
  <si>
    <t>Prijs elementen</t>
  </si>
  <si>
    <t>Kosten jaar 1</t>
  </si>
  <si>
    <t>Kosten jaar 2</t>
  </si>
  <si>
    <t>Kosten jaar 3</t>
  </si>
  <si>
    <t>Kosten jaar 4</t>
  </si>
  <si>
    <t>TCO 1e         vier jaar</t>
  </si>
  <si>
    <t>Kosten jaar 5</t>
  </si>
  <si>
    <t>Kosten jaar 6</t>
  </si>
  <si>
    <t>Kosten jaar 7</t>
  </si>
  <si>
    <t>Kosten jaar 8</t>
  </si>
  <si>
    <t>TCO contract</t>
  </si>
  <si>
    <t>Implementatie- en configuratie (eenmalig)</t>
  </si>
  <si>
    <t>Migratie (eenmalig)</t>
  </si>
  <si>
    <t>Kosten voor helpdesk en ondersteuning</t>
  </si>
  <si>
    <t xml:space="preserve">Onderhouds- en doorontwikkelingskosten </t>
  </si>
  <si>
    <t>Hosting</t>
  </si>
  <si>
    <t>Opleidingskosten (eenmalig)</t>
  </si>
  <si>
    <t>Overige kosten (nader specificeren op laatste sheet)</t>
  </si>
  <si>
    <t>Totale kosten</t>
  </si>
  <si>
    <t>* De lichtblauwe cellen komen uit de sheet 'Overige kosten' en worden hier dus niet ingevuld.
* Bij Opleidingskosten vult u enkel de opleidingskosten van alle gebruikers tijdens de implementatie/productiename in. Opleidingen voor nieuwe medewerkers na acceptatie in productie vinden plaats volgens de kosten zoals gespecificeerd op tabblad Trainingen.</t>
  </si>
  <si>
    <t>Omschrijving overige kosten</t>
  </si>
  <si>
    <t>Type kosten
 (Eis of Wens)</t>
  </si>
  <si>
    <t>TCO 1e vier jaar</t>
  </si>
  <si>
    <t>TCO eisen</t>
  </si>
  <si>
    <t>O-1</t>
  </si>
  <si>
    <t>O-2</t>
  </si>
  <si>
    <t>O-3</t>
  </si>
  <si>
    <t>O-4</t>
  </si>
  <si>
    <t>O-5</t>
  </si>
  <si>
    <t>O-6</t>
  </si>
  <si>
    <t>O-7</t>
  </si>
  <si>
    <t>Leganda type kosten</t>
  </si>
  <si>
    <t>E</t>
  </si>
  <si>
    <t>W</t>
  </si>
  <si>
    <t xml:space="preserve">* U kunt extra geel gearceerde rijen toevoegen indien nodig maar geen andere aanpassingen maken. Bij het toevoegen van rijen moet de nummering doorgevoerd worden. Controleer dat de formules correct blijven werken.
</t>
  </si>
  <si>
    <t>Opbouw structurele kosten</t>
  </si>
  <si>
    <t>Omschrijving structurele kosten</t>
  </si>
  <si>
    <t>Bedrag</t>
  </si>
  <si>
    <t>K-1</t>
  </si>
  <si>
    <t>K-2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</si>
  <si>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</si>
  <si>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</si>
  <si>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</si>
  <si>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</si>
  <si>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</si>
  <si>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</si>
  <si>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</si>
  <si>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</si>
  <si>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</si>
  <si>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</si>
  <si>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</si>
  <si>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</si>
  <si>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* U kunt extra geel gearceerde rijen toevoegen indien nodig maar geen andere aanpassingen maken. Bij het toevoegen van rijen moet de nummering doorgevoerd worden.
* U kunt geen andere kosten dan de genoemde kosten in rekening brengen.</t>
  </si>
  <si>
    <t>Opbouw uurtarieven (project-)medewerkers Inschrijver</t>
  </si>
  <si>
    <t>* Vul in dit tabblad in hoe de uurtarieven van uw medewerkers zijn, zodat VGGM inzicht heeft in de kosten bij wijzigingen.</t>
  </si>
  <si>
    <t>Rol</t>
  </si>
  <si>
    <t>Uurtarief</t>
  </si>
  <si>
    <t>U-1</t>
  </si>
  <si>
    <t>U-2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</si>
  <si>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</si>
  <si>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</si>
  <si>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</si>
  <si>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</si>
  <si>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</si>
  <si>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</si>
  <si>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</si>
  <si>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</si>
  <si>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</si>
  <si>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</si>
  <si>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U-13</t>
  </si>
  <si>
    <t>U-14</t>
  </si>
  <si>
    <t>Tarief</t>
  </si>
  <si>
    <t>T-1</t>
  </si>
  <si>
    <t>T-2</t>
  </si>
  <si>
    <t>T-3</t>
  </si>
  <si>
    <t>T-4</t>
  </si>
  <si>
    <t>T-5</t>
  </si>
  <si>
    <t>* De training vinden plaats in het werkgebied van de VGGM.
* U kunt geen andere kosten dan de genoemde kosten in rekening brengen.
* In de TCO per jaar neemt u alleen de initiele training van alle gebruikers op, vandaar dat dit een aanmalige post is.</t>
  </si>
  <si>
    <t>Prijzen extra mogelijkheden</t>
  </si>
  <si>
    <t>* Vul in dit tabblad in wat de kosten zijn voor de benoemde extra mogelijkheden.</t>
  </si>
  <si>
    <t>Omschrijving extra mogelijkheid</t>
  </si>
  <si>
    <t>E-1</t>
  </si>
  <si>
    <t>E-2</t>
  </si>
  <si>
    <t>E-3</t>
  </si>
  <si>
    <t>Kosten Cloud Escrow</t>
  </si>
  <si>
    <t>E-4</t>
  </si>
  <si>
    <t>E-5</t>
  </si>
  <si>
    <t>E-6</t>
  </si>
  <si>
    <t>E-7</t>
  </si>
  <si>
    <t>E-8</t>
  </si>
  <si>
    <t>E-9</t>
  </si>
  <si>
    <t>E-10</t>
  </si>
  <si>
    <t>Licenties / gebruiksrecht Systeem (3 gebruikers) *</t>
  </si>
  <si>
    <t xml:space="preserve">Deze kosten zijn voor het invullen van een Eis </t>
  </si>
  <si>
    <t>Deze kosten zijn voor het invullen van een Wens</t>
  </si>
  <si>
    <t>* Vul in dit tabblad in ieder geval in hoe de kostenopbouw van uw Licenties in elkaar zit, zodat VGGM inzicht heeft in de kosten van groei/krimp en de verschillende modules. Wees hierin zo compleet mogelijk zodat ook duidelijk is of, en zo ja welke modules er worden aangeboden.</t>
  </si>
  <si>
    <t xml:space="preserve">Kosten trainingen </t>
  </si>
  <si>
    <t>Omschrijving training</t>
  </si>
  <si>
    <t xml:space="preserve">Onderneming: </t>
  </si>
  <si>
    <t>Naam inschrijver:</t>
  </si>
  <si>
    <t>Functie:</t>
  </si>
  <si>
    <t>Handtekening:</t>
  </si>
  <si>
    <t xml:space="preserve">Plaats en datum: </t>
  </si>
  <si>
    <t xml:space="preserve">* Vul in dit tabblad in wat er aan training mogelijk is, zodat VGGM inzicht heeft in die kosten bij personele wijzigingen. Dit is informatief, telt niet mee in de inschrijfprijs. </t>
  </si>
  <si>
    <t xml:space="preserve">Kosten Strippenkaart 32 uur per jaar </t>
  </si>
  <si>
    <t>* U kunt extra geel gearceerde rijen toevoegen indien nodig maar geen andere aanpassingen maken. Bij het toevoegen van rijen moet de nummering doorgevoerd worden.
* De bedragen in dit tabblad zijn optioneel; Opdrachtgever besluit later tot wel of geen afname.
* Inschrijver is verplicht "Kosten Cloud Escrow" en "Kosten Strippenkaart 32 uur per jaar" op te nemen. Mochten extra regels nodig zijn dan kunnen die gebruikt worden.</t>
  </si>
  <si>
    <t>Bij het invullen van het prijzenblad gelden de volgende uitgangspunten voor alle tabbladen:
* De prijzen (uitgedrukt in Euro's) zijn all-in en exclusief BTW.
* U dient de opmaak van dit prijzenblad/layout intact te laten. Wanneer de opmaak van het document gewijzigd wordt, kan uw inschrijving niet worden meegenomen en wordt uw inschrijving terzijde gelegd.
* De specificaties zijn uitgewerkt in de onderliggende tabbladen.
* U kunt geen andere kosten dan de genoemde kosten in rekening brengen.
* Indien door aanpassingen van Inschrijver kosten wel gespecificeerd zijn, maar uit de berekening van de Inschrijfprijs gevallen zijn dan kan Inschrijver deze kosten niet in rekening brengen.
* U vult alleen de geel gekleurde velden in.
* Indien er geen kosten zijn, vul dan bij het bedrag 0,01 in.</t>
  </si>
  <si>
    <t xml:space="preserve">* voor alle beschikbare modules welke nodig zijn voor Capaciteitsmanagement zoals uitgevraagd. </t>
  </si>
  <si>
    <t>Nader specificatie overige kosten Eisen / Wensen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</si>
</sst>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22"/>
      <color theme="0"/>
      <name val="Verdana"/>
      <family val="2"/>
    </font>
    <font>
      <sz val="9"/>
      <color theme="1"/>
      <name val="Verdana"/>
      <family val="2"/>
    </font>
    <font>
      <b/>
      <sz val="16"/>
      <color theme="0"/>
      <name val="Verdana"/>
      <family val="2"/>
    </font>
    <font>
      <b/>
      <sz val="10"/>
      <name val="Verdana"/>
      <family val="2"/>
    </font>
    <font>
      <b/>
      <sz val="11"/>
      <color theme="0"/>
      <name val="Verdana"/>
      <family val="2"/>
    </font>
    <font>
      <b/>
      <sz val="24"/>
      <color theme="1"/>
      <name val="Verdana"/>
      <family val="2"/>
    </font>
    <font>
      <b/>
      <sz val="8"/>
      <color theme="0"/>
      <name val="Lucida Sans Unicode"/>
      <family val="2"/>
    </font>
    <font>
      <sz val="10"/>
      <name val="Verdana"/>
      <family val="2"/>
    </font>
    <font>
      <b/>
      <sz val="16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sz val="9"/>
      <color rgb="FFFF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  <font>
      <b/>
      <sz val="11"/>
      <color rgb="FFC00000"/>
      <name val="Verdana"/>
      <family val="2"/>
    </font>
    <font>
      <b/>
      <sz val="18"/>
      <color theme="0"/>
      <name val="Verdana"/>
      <family val="2"/>
    </font>
    <font>
      <sz val="11"/>
      <color rgb="FFFF0000"/>
      <name val="Calibri"/>
      <family val="2"/>
      <scheme val="minor"/>
    </font>
    <font>
      <sz val="10.5"/>
      <color theme="1"/>
      <name val="Segoe UI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A673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20348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5" fillId="4" borderId="0" xfId="0" applyFont="1" applyFill="1"/>
    <xf numFmtId="44" fontId="5" fillId="3" borderId="0" xfId="1" applyFont="1" applyFill="1"/>
    <xf numFmtId="0" fontId="2" fillId="0" borderId="0" xfId="0" applyFont="1"/>
    <xf numFmtId="0" fontId="7" fillId="4" borderId="0" xfId="0" applyFont="1" applyFill="1"/>
    <xf numFmtId="0" fontId="8" fillId="0" borderId="0" xfId="0" applyFont="1"/>
    <xf numFmtId="44" fontId="9" fillId="3" borderId="0" xfId="1" applyFont="1" applyFill="1"/>
    <xf numFmtId="0" fontId="14" fillId="4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44" fontId="12" fillId="5" borderId="7" xfId="1" applyFont="1" applyFill="1" applyBorder="1" applyAlignment="1" applyProtection="1">
      <alignment vertical="center"/>
      <protection locked="0"/>
    </xf>
    <xf numFmtId="44" fontId="12" fillId="5" borderId="9" xfId="1" applyFont="1" applyFill="1" applyBorder="1" applyAlignment="1" applyProtection="1">
      <alignment vertical="center"/>
      <protection locked="0"/>
    </xf>
    <xf numFmtId="0" fontId="14" fillId="4" borderId="5" xfId="0" applyFont="1" applyFill="1" applyBorder="1" applyAlignment="1">
      <alignment horizontal="center" vertical="center" wrapText="1"/>
    </xf>
    <xf numFmtId="0" fontId="12" fillId="5" borderId="6" xfId="1" applyNumberFormat="1" applyFont="1" applyFill="1" applyBorder="1" applyAlignment="1" applyProtection="1">
      <alignment vertical="center"/>
      <protection locked="0"/>
    </xf>
    <xf numFmtId="44" fontId="12" fillId="5" borderId="10" xfId="1" applyFont="1" applyFill="1" applyBorder="1" applyAlignment="1" applyProtection="1">
      <alignment vertical="center"/>
      <protection locked="0"/>
    </xf>
    <xf numFmtId="0" fontId="14" fillId="4" borderId="11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44" fontId="12" fillId="5" borderId="6" xfId="1" applyFont="1" applyFill="1" applyBorder="1" applyAlignment="1" applyProtection="1">
      <alignment vertical="center"/>
      <protection locked="0"/>
    </xf>
    <xf numFmtId="44" fontId="12" fillId="5" borderId="8" xfId="1" applyFont="1" applyFill="1" applyBorder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center" vertical="center" wrapText="1"/>
    </xf>
    <xf numFmtId="44" fontId="14" fillId="6" borderId="12" xfId="1" applyFont="1" applyFill="1" applyBorder="1" applyAlignment="1" applyProtection="1">
      <alignment vertical="center"/>
      <protection locked="0"/>
    </xf>
    <xf numFmtId="0" fontId="12" fillId="5" borderId="15" xfId="1" applyNumberFormat="1" applyFont="1" applyFill="1" applyBorder="1" applyAlignment="1" applyProtection="1">
      <alignment vertical="center"/>
      <protection locked="0"/>
    </xf>
    <xf numFmtId="44" fontId="12" fillId="5" borderId="16" xfId="1" applyFont="1" applyFill="1" applyBorder="1" applyAlignment="1" applyProtection="1">
      <alignment vertical="center"/>
      <protection locked="0"/>
    </xf>
    <xf numFmtId="44" fontId="12" fillId="5" borderId="17" xfId="1" applyFont="1" applyFill="1" applyBorder="1" applyAlignment="1" applyProtection="1">
      <alignment vertical="center"/>
      <protection locked="0"/>
    </xf>
    <xf numFmtId="44" fontId="14" fillId="6" borderId="18" xfId="1" applyFont="1" applyFill="1" applyBorder="1" applyAlignment="1" applyProtection="1">
      <alignment vertical="center"/>
      <protection locked="0"/>
    </xf>
    <xf numFmtId="44" fontId="12" fillId="5" borderId="19" xfId="1" applyFont="1" applyFill="1" applyBorder="1" applyAlignment="1" applyProtection="1">
      <alignment vertical="center"/>
      <protection locked="0"/>
    </xf>
    <xf numFmtId="44" fontId="11" fillId="6" borderId="20" xfId="1" applyFont="1" applyFill="1" applyBorder="1" applyAlignment="1" applyProtection="1">
      <alignment vertical="center"/>
      <protection locked="0"/>
    </xf>
    <xf numFmtId="44" fontId="11" fillId="6" borderId="21" xfId="1" applyFont="1" applyFill="1" applyBorder="1" applyAlignment="1" applyProtection="1">
      <alignment vertical="center"/>
      <protection locked="0"/>
    </xf>
    <xf numFmtId="44" fontId="11" fillId="6" borderId="2" xfId="1" applyFont="1" applyFill="1" applyBorder="1" applyAlignment="1" applyProtection="1">
      <alignment vertical="center"/>
      <protection locked="0"/>
    </xf>
    <xf numFmtId="44" fontId="11" fillId="6" borderId="22" xfId="1" applyFont="1" applyFill="1" applyBorder="1" applyAlignment="1" applyProtection="1">
      <alignment vertical="center"/>
      <protection locked="0"/>
    </xf>
    <xf numFmtId="0" fontId="3" fillId="0" borderId="0" xfId="0" applyFont="1"/>
    <xf numFmtId="0" fontId="14" fillId="4" borderId="2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vertical="center"/>
    </xf>
    <xf numFmtId="44" fontId="12" fillId="5" borderId="26" xfId="1" applyFont="1" applyFill="1" applyBorder="1" applyAlignment="1" applyProtection="1">
      <alignment vertical="center"/>
      <protection locked="0"/>
    </xf>
    <xf numFmtId="44" fontId="12" fillId="5" borderId="23" xfId="1" applyFont="1" applyFill="1" applyBorder="1" applyAlignment="1" applyProtection="1">
      <alignment vertical="center"/>
      <protection locked="0"/>
    </xf>
    <xf numFmtId="44" fontId="12" fillId="5" borderId="24" xfId="1" applyFont="1" applyFill="1" applyBorder="1" applyAlignment="1" applyProtection="1">
      <alignment vertical="center"/>
      <protection locked="0"/>
    </xf>
    <xf numFmtId="44" fontId="14" fillId="6" borderId="25" xfId="1" applyFont="1" applyFill="1" applyBorder="1" applyAlignment="1" applyProtection="1">
      <alignment vertical="center"/>
      <protection locked="0"/>
    </xf>
    <xf numFmtId="44" fontId="12" fillId="5" borderId="27" xfId="1" applyFont="1" applyFill="1" applyBorder="1" applyAlignment="1" applyProtection="1">
      <alignment vertical="center"/>
      <protection locked="0"/>
    </xf>
    <xf numFmtId="0" fontId="14" fillId="4" borderId="12" xfId="0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vertical="center"/>
    </xf>
    <xf numFmtId="44" fontId="12" fillId="2" borderId="14" xfId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44" fontId="14" fillId="6" borderId="2" xfId="1" applyFont="1" applyFill="1" applyBorder="1" applyAlignment="1" applyProtection="1">
      <alignment horizontal="right" vertical="center"/>
      <protection locked="0"/>
    </xf>
    <xf numFmtId="44" fontId="14" fillId="6" borderId="22" xfId="1" applyFont="1" applyFill="1" applyBorder="1" applyAlignment="1" applyProtection="1">
      <alignment horizontal="right" vertical="center"/>
      <protection locked="0"/>
    </xf>
    <xf numFmtId="44" fontId="14" fillId="6" borderId="20" xfId="1" applyFont="1" applyFill="1" applyBorder="1" applyAlignment="1" applyProtection="1">
      <alignment horizontal="right" vertical="center"/>
      <protection locked="0"/>
    </xf>
    <xf numFmtId="44" fontId="14" fillId="6" borderId="21" xfId="1" applyFont="1" applyFill="1" applyBorder="1" applyAlignment="1" applyProtection="1">
      <alignment horizontal="right" vertical="center"/>
      <protection locked="0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4" fontId="15" fillId="6" borderId="2" xfId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14" fillId="4" borderId="28" xfId="0" applyFont="1" applyFill="1" applyBorder="1" applyAlignment="1">
      <alignment vertical="center"/>
    </xf>
    <xf numFmtId="44" fontId="12" fillId="5" borderId="29" xfId="1" applyFont="1" applyFill="1" applyBorder="1" applyAlignment="1" applyProtection="1">
      <alignment vertical="center"/>
      <protection locked="0"/>
    </xf>
    <xf numFmtId="0" fontId="12" fillId="5" borderId="31" xfId="1" applyNumberFormat="1" applyFont="1" applyFill="1" applyBorder="1" applyAlignment="1" applyProtection="1">
      <alignment vertical="center"/>
      <protection locked="0"/>
    </xf>
    <xf numFmtId="44" fontId="12" fillId="5" borderId="32" xfId="1" applyFont="1" applyFill="1" applyBorder="1" applyAlignment="1" applyProtection="1">
      <alignment vertical="center"/>
      <protection locked="0"/>
    </xf>
    <xf numFmtId="0" fontId="14" fillId="4" borderId="11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6" xfId="1" applyNumberFormat="1" applyFont="1" applyFill="1" applyBorder="1" applyAlignment="1" applyProtection="1">
      <alignment vertical="center"/>
      <protection locked="0"/>
    </xf>
    <xf numFmtId="0" fontId="12" fillId="0" borderId="31" xfId="1" applyNumberFormat="1" applyFont="1" applyFill="1" applyBorder="1" applyAlignment="1" applyProtection="1">
      <alignment vertical="center"/>
      <protection locked="0"/>
    </xf>
    <xf numFmtId="44" fontId="12" fillId="0" borderId="7" xfId="1" applyFont="1" applyFill="1" applyBorder="1" applyAlignment="1" applyProtection="1">
      <alignment vertical="center"/>
      <protection locked="0"/>
    </xf>
    <xf numFmtId="44" fontId="12" fillId="0" borderId="8" xfId="1" applyFont="1" applyFill="1" applyBorder="1" applyAlignment="1" applyProtection="1">
      <alignment vertical="center"/>
      <protection locked="0"/>
    </xf>
    <xf numFmtId="44" fontId="12" fillId="0" borderId="9" xfId="1" applyFont="1" applyFill="1" applyBorder="1" applyAlignment="1" applyProtection="1">
      <alignment vertical="center"/>
      <protection locked="0"/>
    </xf>
    <xf numFmtId="44" fontId="14" fillId="11" borderId="12" xfId="1" applyFont="1" applyFill="1" applyBorder="1" applyAlignment="1" applyProtection="1">
      <alignment vertical="center"/>
      <protection locked="0"/>
    </xf>
    <xf numFmtId="44" fontId="14" fillId="11" borderId="18" xfId="1" applyFont="1" applyFill="1" applyBorder="1" applyAlignment="1" applyProtection="1">
      <alignment vertical="center"/>
      <protection locked="0"/>
    </xf>
    <xf numFmtId="0" fontId="14" fillId="10" borderId="2" xfId="0" applyFont="1" applyFill="1" applyBorder="1" applyAlignment="1">
      <alignment horizontal="center" vertical="center" wrapText="1"/>
    </xf>
    <xf numFmtId="44" fontId="14" fillId="6" borderId="39" xfId="1" applyFont="1" applyFill="1" applyBorder="1" applyAlignment="1" applyProtection="1">
      <alignment vertical="center"/>
      <protection locked="0"/>
    </xf>
    <xf numFmtId="44" fontId="14" fillId="6" borderId="40" xfId="1" applyFont="1" applyFill="1" applyBorder="1" applyAlignment="1" applyProtection="1">
      <alignment vertical="center"/>
      <protection locked="0"/>
    </xf>
    <xf numFmtId="44" fontId="11" fillId="11" borderId="2" xfId="1" applyFont="1" applyFill="1" applyBorder="1" applyAlignment="1" applyProtection="1">
      <alignment vertical="center"/>
      <protection locked="0"/>
    </xf>
    <xf numFmtId="0" fontId="12" fillId="5" borderId="41" xfId="1" applyNumberFormat="1" applyFont="1" applyFill="1" applyBorder="1" applyAlignment="1" applyProtection="1">
      <alignment horizontal="center" vertical="center"/>
      <protection locked="0"/>
    </xf>
    <xf numFmtId="0" fontId="12" fillId="5" borderId="42" xfId="1" applyNumberFormat="1" applyFont="1" applyFill="1" applyBorder="1" applyAlignment="1" applyProtection="1">
      <alignment horizontal="center" vertical="center"/>
      <protection locked="0"/>
    </xf>
    <xf numFmtId="0" fontId="18" fillId="9" borderId="35" xfId="0" applyFont="1" applyFill="1" applyBorder="1" applyAlignment="1">
      <alignment horizontal="center"/>
    </xf>
    <xf numFmtId="0" fontId="18" fillId="9" borderId="37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3" fillId="0" borderId="0" xfId="0" applyFont="1"/>
    <xf numFmtId="0" fontId="22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12" fillId="13" borderId="6" xfId="1" applyNumberFormat="1" applyFont="1" applyFill="1" applyBorder="1" applyAlignment="1" applyProtection="1">
      <alignment vertical="center"/>
      <protection locked="0"/>
    </xf>
    <xf numFmtId="0" fontId="21" fillId="13" borderId="0" xfId="0" applyFont="1" applyFill="1"/>
    <xf numFmtId="44" fontId="21" fillId="13" borderId="0" xfId="1" applyFont="1" applyFill="1"/>
    <xf numFmtId="0" fontId="20" fillId="13" borderId="0" xfId="0" applyFont="1" applyFill="1" applyAlignment="1">
      <alignment vertical="center"/>
    </xf>
    <xf numFmtId="0" fontId="2" fillId="13" borderId="0" xfId="0" applyFont="1" applyFill="1"/>
    <xf numFmtId="0" fontId="24" fillId="14" borderId="0" xfId="0" applyFont="1" applyFill="1" applyBorder="1" applyAlignment="1">
      <alignment vertical="center" wrapText="1"/>
    </xf>
    <xf numFmtId="0" fontId="12" fillId="0" borderId="26" xfId="1" applyNumberFormat="1" applyFont="1" applyFill="1" applyBorder="1" applyAlignment="1" applyProtection="1">
      <alignment vertical="center"/>
      <protection locked="0"/>
    </xf>
    <xf numFmtId="0" fontId="12" fillId="0" borderId="9" xfId="1" applyNumberFormat="1" applyFont="1" applyFill="1" applyBorder="1" applyAlignment="1" applyProtection="1">
      <alignment vertical="center"/>
      <protection locked="0"/>
    </xf>
    <xf numFmtId="0" fontId="3" fillId="12" borderId="0" xfId="0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/>
    </xf>
    <xf numFmtId="0" fontId="3" fillId="8" borderId="34" xfId="2" applyFont="1" applyFill="1" applyBorder="1" applyAlignment="1">
      <alignment horizontal="left" vertical="center" wrapText="1"/>
    </xf>
    <xf numFmtId="0" fontId="3" fillId="8" borderId="33" xfId="2" applyFont="1" applyFill="1" applyBorder="1" applyAlignment="1">
      <alignment horizontal="left" vertical="center" wrapText="1"/>
    </xf>
    <xf numFmtId="0" fontId="3" fillId="8" borderId="1" xfId="2" applyFont="1" applyFill="1" applyBorder="1" applyAlignment="1">
      <alignment horizontal="left" vertical="center" wrapText="1"/>
    </xf>
    <xf numFmtId="0" fontId="3" fillId="8" borderId="37" xfId="2" applyFont="1" applyFill="1" applyBorder="1" applyAlignment="1">
      <alignment horizontal="left" vertical="center" wrapText="1"/>
    </xf>
    <xf numFmtId="0" fontId="3" fillId="8" borderId="30" xfId="2" applyFont="1" applyFill="1" applyBorder="1" applyAlignment="1">
      <alignment horizontal="left" vertical="center" wrapText="1"/>
    </xf>
    <xf numFmtId="0" fontId="3" fillId="8" borderId="38" xfId="2" applyFont="1" applyFill="1" applyBorder="1" applyAlignment="1">
      <alignment horizontal="left" vertical="center" wrapText="1"/>
    </xf>
    <xf numFmtId="44" fontId="11" fillId="6" borderId="3" xfId="1" applyFont="1" applyFill="1" applyBorder="1" applyAlignment="1" applyProtection="1">
      <alignment horizontal="right" vertical="center"/>
      <protection locked="0"/>
    </xf>
    <xf numFmtId="44" fontId="11" fillId="6" borderId="5" xfId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>
      <alignment horizontal="left"/>
    </xf>
    <xf numFmtId="0" fontId="3" fillId="9" borderId="36" xfId="0" applyFont="1" applyFill="1" applyBorder="1" applyAlignment="1">
      <alignment horizontal="left"/>
    </xf>
    <xf numFmtId="0" fontId="3" fillId="9" borderId="30" xfId="0" applyFont="1" applyFill="1" applyBorder="1" applyAlignment="1">
      <alignment horizontal="left"/>
    </xf>
    <xf numFmtId="0" fontId="3" fillId="9" borderId="38" xfId="0" applyFont="1" applyFill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9" fillId="9" borderId="34" xfId="0" applyFont="1" applyFill="1" applyBorder="1" applyAlignment="1">
      <alignment horizontal="left"/>
    </xf>
    <xf numFmtId="0" fontId="19" fillId="9" borderId="33" xfId="0" applyFont="1" applyFill="1" applyBorder="1" applyAlignment="1">
      <alignment horizontal="left"/>
    </xf>
    <xf numFmtId="0" fontId="19" fillId="9" borderId="1" xfId="0" applyFont="1" applyFill="1" applyBorder="1" applyAlignment="1">
      <alignment horizontal="left"/>
    </xf>
    <xf numFmtId="0" fontId="3" fillId="7" borderId="3" xfId="2" applyFont="1" applyFill="1" applyBorder="1" applyAlignment="1">
      <alignment horizontal="left" wrapText="1"/>
    </xf>
    <xf numFmtId="0" fontId="3" fillId="7" borderId="4" xfId="2" applyFont="1" applyFill="1" applyBorder="1" applyAlignment="1">
      <alignment horizontal="left" wrapText="1"/>
    </xf>
    <xf numFmtId="0" fontId="3" fillId="7" borderId="5" xfId="2" applyFont="1" applyFill="1" applyBorder="1" applyAlignment="1">
      <alignment horizontal="left" wrapText="1"/>
    </xf>
    <xf numFmtId="0" fontId="0" fillId="8" borderId="34" xfId="0" applyFill="1" applyBorder="1" applyAlignment="1">
      <alignment horizontal="left" wrapText="1"/>
    </xf>
    <xf numFmtId="0" fontId="0" fillId="8" borderId="33" xfId="0" applyFill="1" applyBorder="1" applyAlignment="1">
      <alignment horizontal="left" wrapText="1"/>
    </xf>
    <xf numFmtId="0" fontId="0" fillId="8" borderId="1" xfId="0" applyFill="1" applyBorder="1" applyAlignment="1">
      <alignment horizontal="left" wrapText="1"/>
    </xf>
    <xf numFmtId="0" fontId="0" fillId="8" borderId="35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0" fillId="8" borderId="36" xfId="0" applyFill="1" applyBorder="1" applyAlignment="1">
      <alignment horizontal="left" wrapText="1"/>
    </xf>
    <xf numFmtId="0" fontId="0" fillId="8" borderId="37" xfId="0" applyFill="1" applyBorder="1" applyAlignment="1">
      <alignment horizontal="left" wrapText="1"/>
    </xf>
    <xf numFmtId="0" fontId="0" fillId="8" borderId="30" xfId="0" applyFill="1" applyBorder="1" applyAlignment="1">
      <alignment horizontal="left" wrapText="1"/>
    </xf>
    <xf numFmtId="0" fontId="0" fillId="8" borderId="38" xfId="0" applyFill="1" applyBorder="1" applyAlignment="1">
      <alignment horizontal="left" wrapText="1"/>
    </xf>
    <xf numFmtId="0" fontId="0" fillId="8" borderId="34" xfId="0" applyFill="1" applyBorder="1" applyAlignment="1">
      <alignment horizontal="left" vertical="center" wrapText="1"/>
    </xf>
    <xf numFmtId="0" fontId="0" fillId="8" borderId="33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35" xfId="0" applyFill="1" applyBorder="1" applyAlignment="1">
      <alignment horizontal="left" vertical="center" wrapText="1"/>
    </xf>
    <xf numFmtId="0" fontId="0" fillId="8" borderId="36" xfId="0" applyFill="1" applyBorder="1" applyAlignment="1">
      <alignment horizontal="left" vertical="center" wrapText="1"/>
    </xf>
    <xf numFmtId="0" fontId="3" fillId="8" borderId="34" xfId="2" applyFont="1" applyFill="1" applyBorder="1" applyAlignment="1">
      <alignment horizontal="left" vertical="top" wrapText="1"/>
    </xf>
    <xf numFmtId="0" fontId="3" fillId="8" borderId="33" xfId="2" applyFont="1" applyFill="1" applyBorder="1" applyAlignment="1">
      <alignment horizontal="left" vertical="top" wrapText="1"/>
    </xf>
    <xf numFmtId="0" fontId="3" fillId="8" borderId="1" xfId="2" applyFont="1" applyFill="1" applyBorder="1" applyAlignment="1">
      <alignment horizontal="left" vertical="top" wrapText="1"/>
    </xf>
    <xf numFmtId="0" fontId="3" fillId="8" borderId="35" xfId="2" applyFont="1" applyFill="1" applyBorder="1" applyAlignment="1">
      <alignment horizontal="left" vertical="top" wrapText="1"/>
    </xf>
    <xf numFmtId="0" fontId="3" fillId="8" borderId="0" xfId="2" applyFont="1" applyFill="1" applyAlignment="1">
      <alignment horizontal="left" vertical="top" wrapText="1"/>
    </xf>
    <xf numFmtId="0" fontId="3" fillId="8" borderId="36" xfId="2" applyFont="1" applyFill="1" applyBorder="1" applyAlignment="1">
      <alignment horizontal="left" vertical="top" wrapText="1"/>
    </xf>
    <xf numFmtId="0" fontId="3" fillId="8" borderId="37" xfId="2" applyFont="1" applyFill="1" applyBorder="1" applyAlignment="1">
      <alignment horizontal="left" vertical="top" wrapText="1"/>
    </xf>
    <xf numFmtId="0" fontId="3" fillId="8" borderId="30" xfId="2" applyFont="1" applyFill="1" applyBorder="1" applyAlignment="1">
      <alignment horizontal="left" vertical="top" wrapText="1"/>
    </xf>
    <xf numFmtId="0" fontId="3" fillId="8" borderId="38" xfId="2" applyFont="1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center" wrapText="1"/>
    </xf>
    <xf numFmtId="0" fontId="0" fillId="8" borderId="44" xfId="0" applyFill="1" applyBorder="1" applyAlignment="1">
      <alignment horizontal="left" vertical="center" wrapText="1"/>
    </xf>
    <xf numFmtId="0" fontId="0" fillId="8" borderId="43" xfId="0" applyFill="1" applyBorder="1" applyAlignment="1">
      <alignment horizontal="left" vertical="center" wrapText="1"/>
    </xf>
    <xf numFmtId="0" fontId="0" fillId="8" borderId="45" xfId="0" applyFill="1" applyBorder="1" applyAlignment="1">
      <alignment horizontal="left" vertical="center" wrapText="1"/>
    </xf>
  </cellXfs>
  <cellStyles count="3">
    <cellStyle name="Standaard" xfId="0" builtinId="0"/>
    <cellStyle name="Standaard 2" xfId="2" xr:uid="{E9262821-32AD-4C26-8AE0-86FE2B5E2954}"/>
    <cellStyle name="Valuta" xfId="1" builtinId="4"/>
  </cellStyles>
  <dxfs count="0"/>
  <tableStyles count="0" defaultTableStyle="TableStyleMedium2" defaultPivotStyle="PivotStyleLight16"/>
  <colors>
    <mruColors>
      <color rgb="FFE1641F"/>
      <color rgb="FF3A673C"/>
      <color rgb="FF2034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0FC9-FDFF-4EB3-86C5-75375324F87E}">
  <dimension ref="B1:D40"/>
  <sheetViews>
    <sheetView tabSelected="1" workbookViewId="0">
      <selection activeCell="B7" sqref="B7:C7"/>
    </sheetView>
  </sheetViews>
  <sheetFormatPr defaultColWidth="9.1796875" defaultRowHeight="13.5" x14ac:dyDescent="0.25"/>
  <cols>
    <col min="1" max="1" width="2.7265625" style="3" customWidth="1"/>
    <col min="2" max="2" width="57.7265625" style="3" bestFit="1" customWidth="1"/>
    <col min="3" max="3" width="28.453125" style="3" customWidth="1"/>
    <col min="4" max="4" width="75.54296875" style="3" bestFit="1" customWidth="1"/>
    <col min="5" max="16384" width="9.1796875" style="3"/>
  </cols>
  <sheetData>
    <row r="1" spans="2:4" ht="30.5" x14ac:dyDescent="0.6">
      <c r="B1" s="88" t="s">
        <v>0</v>
      </c>
      <c r="C1" s="88"/>
      <c r="D1" s="89"/>
    </row>
    <row r="3" spans="2:4" ht="27" x14ac:dyDescent="0.5">
      <c r="B3" s="1" t="s">
        <v>1</v>
      </c>
      <c r="C3" s="2">
        <f ca="1">'TCO per jaar'!M12</f>
        <v>0</v>
      </c>
    </row>
    <row r="4" spans="2:4" ht="5.5" customHeight="1" x14ac:dyDescent="0.25"/>
    <row r="5" spans="2:4" s="81" customFormat="1" ht="8" customHeight="1" x14ac:dyDescent="0.45">
      <c r="B5" s="78"/>
      <c r="C5" s="79"/>
      <c r="D5" s="80"/>
    </row>
    <row r="6" spans="2:4" ht="4.5" hidden="1" customHeight="1" x14ac:dyDescent="0.25"/>
    <row r="7" spans="2:4" ht="15" customHeight="1" x14ac:dyDescent="0.25">
      <c r="B7" s="87"/>
      <c r="C7" s="87"/>
    </row>
    <row r="8" spans="2:4" ht="15" customHeight="1" x14ac:dyDescent="0.25">
      <c r="B8" s="87"/>
      <c r="C8" s="87"/>
    </row>
    <row r="9" spans="2:4" x14ac:dyDescent="0.25">
      <c r="B9" s="50"/>
    </row>
    <row r="10" spans="2:4" ht="19.5" x14ac:dyDescent="0.35">
      <c r="B10" s="4" t="s">
        <v>2</v>
      </c>
    </row>
    <row r="11" spans="2:4" ht="15" customHeight="1" x14ac:dyDescent="0.3">
      <c r="B11" s="5" t="str">
        <f>'TCO per jaar'!C4</f>
        <v>Licenties / gebruiksrecht Systeem (3 gebruikers) *</v>
      </c>
      <c r="C11" s="6">
        <f>'TCO per jaar'!M4</f>
        <v>0</v>
      </c>
    </row>
    <row r="12" spans="2:4" ht="15" customHeight="1" x14ac:dyDescent="0.3">
      <c r="B12" s="5" t="str">
        <f>'TCO per jaar'!C5</f>
        <v>Implementatie- en configuratie (eenmalig)</v>
      </c>
      <c r="C12" s="6">
        <f>'TCO per jaar'!M5</f>
        <v>0</v>
      </c>
    </row>
    <row r="13" spans="2:4" ht="15" customHeight="1" x14ac:dyDescent="0.3">
      <c r="B13" s="5" t="str">
        <f>'TCO per jaar'!C6</f>
        <v>Migratie (eenmalig)</v>
      </c>
      <c r="C13" s="6">
        <f>'TCO per jaar'!M6</f>
        <v>0</v>
      </c>
    </row>
    <row r="14" spans="2:4" ht="15" customHeight="1" x14ac:dyDescent="0.3">
      <c r="B14" s="5" t="str">
        <f>'TCO per jaar'!C7</f>
        <v>Kosten voor helpdesk en ondersteuning</v>
      </c>
      <c r="C14" s="6">
        <f>'TCO per jaar'!M7</f>
        <v>0</v>
      </c>
    </row>
    <row r="15" spans="2:4" ht="15" customHeight="1" x14ac:dyDescent="0.3">
      <c r="B15" s="5" t="str">
        <f>'TCO per jaar'!C8</f>
        <v xml:space="preserve">Onderhouds- en doorontwikkelingskosten </v>
      </c>
      <c r="C15" s="6">
        <f>'TCO per jaar'!M8</f>
        <v>0</v>
      </c>
    </row>
    <row r="16" spans="2:4" ht="15" customHeight="1" x14ac:dyDescent="0.3">
      <c r="B16" s="5" t="str">
        <f>'TCO per jaar'!C9</f>
        <v>Hosting</v>
      </c>
      <c r="C16" s="6">
        <f>'TCO per jaar'!M9</f>
        <v>0</v>
      </c>
    </row>
    <row r="17" spans="2:3" ht="15" customHeight="1" x14ac:dyDescent="0.3">
      <c r="B17" s="5" t="str">
        <f>'TCO per jaar'!C10</f>
        <v>Opleidingskosten (eenmalig)</v>
      </c>
      <c r="C17" s="6">
        <f>'TCO per jaar'!M10</f>
        <v>0</v>
      </c>
    </row>
    <row r="18" spans="2:3" ht="15" customHeight="1" x14ac:dyDescent="0.3">
      <c r="B18" s="5" t="str">
        <f>'TCO per jaar'!C11</f>
        <v>Overige kosten (nader specificeren op laatste sheet)</v>
      </c>
      <c r="C18" s="6">
        <f ca="1">'TCO per jaar'!M11</f>
        <v>0</v>
      </c>
    </row>
    <row r="20" spans="2:3" ht="14.15" customHeight="1" x14ac:dyDescent="0.25">
      <c r="B20" s="85" t="s">
        <v>111</v>
      </c>
      <c r="C20" s="86"/>
    </row>
    <row r="21" spans="2:3" ht="14.5" customHeight="1" x14ac:dyDescent="0.25">
      <c r="B21" s="86"/>
      <c r="C21" s="86"/>
    </row>
    <row r="22" spans="2:3" ht="14.5" customHeight="1" x14ac:dyDescent="0.25">
      <c r="B22" s="86"/>
      <c r="C22" s="86"/>
    </row>
    <row r="23" spans="2:3" ht="14.5" customHeight="1" x14ac:dyDescent="0.25">
      <c r="B23" s="86"/>
      <c r="C23" s="86"/>
    </row>
    <row r="24" spans="2:3" ht="14.5" customHeight="1" x14ac:dyDescent="0.25">
      <c r="B24" s="86"/>
      <c r="C24" s="86"/>
    </row>
    <row r="25" spans="2:3" ht="14.5" customHeight="1" x14ac:dyDescent="0.25">
      <c r="B25" s="86"/>
      <c r="C25" s="86"/>
    </row>
    <row r="26" spans="2:3" ht="14.5" customHeight="1" x14ac:dyDescent="0.25">
      <c r="B26" s="86"/>
      <c r="C26" s="86"/>
    </row>
    <row r="27" spans="2:3" ht="14.5" customHeight="1" x14ac:dyDescent="0.25">
      <c r="B27" s="86"/>
      <c r="C27" s="86"/>
    </row>
    <row r="28" spans="2:3" ht="14.5" customHeight="1" x14ac:dyDescent="0.25">
      <c r="B28" s="86"/>
      <c r="C28" s="86"/>
    </row>
    <row r="29" spans="2:3" ht="12" customHeight="1" x14ac:dyDescent="0.25">
      <c r="B29" s="86"/>
      <c r="C29" s="86"/>
    </row>
    <row r="30" spans="2:3" ht="13.5" customHeight="1" x14ac:dyDescent="0.25">
      <c r="B30" s="86"/>
      <c r="C30" s="86"/>
    </row>
    <row r="31" spans="2:3" ht="14.5" customHeight="1" x14ac:dyDescent="0.25">
      <c r="B31" s="86"/>
      <c r="C31" s="86"/>
    </row>
    <row r="32" spans="2:3" ht="14.5" customHeight="1" x14ac:dyDescent="0.25">
      <c r="B32" s="86"/>
      <c r="C32" s="86"/>
    </row>
    <row r="33" spans="2:3" ht="14.5" customHeight="1" x14ac:dyDescent="0.25">
      <c r="B33" s="86"/>
      <c r="C33" s="86"/>
    </row>
    <row r="34" spans="2:3" ht="14.5" customHeight="1" x14ac:dyDescent="0.35">
      <c r="B34" s="75"/>
      <c r="C34" s="75"/>
    </row>
    <row r="35" spans="2:3" ht="14.5" customHeight="1" x14ac:dyDescent="0.35">
      <c r="B35" s="75"/>
      <c r="C35" s="75"/>
    </row>
    <row r="36" spans="2:3" ht="14.5" customHeight="1" x14ac:dyDescent="0.35">
      <c r="B36" s="82" t="s">
        <v>103</v>
      </c>
      <c r="C36" s="75"/>
    </row>
    <row r="37" spans="2:3" ht="14.5" customHeight="1" x14ac:dyDescent="0.35">
      <c r="B37" s="82" t="s">
        <v>104</v>
      </c>
      <c r="C37" s="75"/>
    </row>
    <row r="38" spans="2:3" ht="14.5" customHeight="1" x14ac:dyDescent="0.35">
      <c r="B38" s="82" t="s">
        <v>105</v>
      </c>
      <c r="C38" s="75"/>
    </row>
    <row r="39" spans="2:3" ht="14.5" customHeight="1" x14ac:dyDescent="0.35">
      <c r="B39" s="82" t="s">
        <v>106</v>
      </c>
      <c r="C39" s="75"/>
    </row>
    <row r="40" spans="2:3" x14ac:dyDescent="0.25">
      <c r="B40" s="82" t="s">
        <v>107</v>
      </c>
    </row>
  </sheetData>
  <mergeCells count="4">
    <mergeCell ref="B20:C33"/>
    <mergeCell ref="B7:C7"/>
    <mergeCell ref="B8:C8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8EBF-71FE-422E-8C49-E584D2565B01}">
  <dimension ref="B1:M19"/>
  <sheetViews>
    <sheetView workbookViewId="0">
      <selection activeCell="G18" sqref="G18"/>
    </sheetView>
  </sheetViews>
  <sheetFormatPr defaultColWidth="9.1796875" defaultRowHeight="13.5" outlineLevelRow="1" outlineLevelCol="2" x14ac:dyDescent="0.3"/>
  <cols>
    <col min="1" max="1" width="2.7265625" style="29" customWidth="1"/>
    <col min="2" max="2" width="3.54296875" style="29" bestFit="1" customWidth="1"/>
    <col min="3" max="3" width="57.7265625" style="29" bestFit="1" customWidth="1"/>
    <col min="4" max="7" width="15.7265625" style="29" customWidth="1" outlineLevel="2"/>
    <col min="8" max="12" width="15.7265625" style="29" customWidth="1" outlineLevel="1"/>
    <col min="13" max="13" width="15.7265625" style="29" customWidth="1"/>
    <col min="14" max="16384" width="9.1796875" style="29"/>
  </cols>
  <sheetData>
    <row r="1" spans="2:13" ht="10" customHeight="1" x14ac:dyDescent="0.3"/>
    <row r="2" spans="2:13" ht="20" thickBot="1" x14ac:dyDescent="0.4">
      <c r="B2" s="90" t="s">
        <v>3</v>
      </c>
      <c r="C2" s="90"/>
      <c r="D2" s="90"/>
      <c r="E2" s="90"/>
      <c r="F2" s="72"/>
    </row>
    <row r="3" spans="2:13" ht="27.5" thickBot="1" x14ac:dyDescent="0.35">
      <c r="B3" s="15" t="s">
        <v>4</v>
      </c>
      <c r="C3" s="30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1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18" t="s">
        <v>15</v>
      </c>
    </row>
    <row r="4" spans="2:13" ht="15" customHeight="1" outlineLevel="1" x14ac:dyDescent="0.3">
      <c r="B4" s="31">
        <v>1</v>
      </c>
      <c r="C4" s="32" t="s">
        <v>97</v>
      </c>
      <c r="D4" s="52">
        <v>0</v>
      </c>
      <c r="E4" s="34">
        <v>0</v>
      </c>
      <c r="F4" s="35"/>
      <c r="G4" s="35">
        <v>0</v>
      </c>
      <c r="H4" s="36">
        <f>SUM(D4:G4)</f>
        <v>0</v>
      </c>
      <c r="I4" s="33">
        <v>0</v>
      </c>
      <c r="J4" s="34">
        <v>0</v>
      </c>
      <c r="K4" s="34">
        <v>0</v>
      </c>
      <c r="L4" s="34">
        <v>0</v>
      </c>
      <c r="M4" s="19">
        <f>SUM(H4:L4)</f>
        <v>0</v>
      </c>
    </row>
    <row r="5" spans="2:13" ht="15" customHeight="1" outlineLevel="1" x14ac:dyDescent="0.3">
      <c r="B5" s="31">
        <v>2</v>
      </c>
      <c r="C5" s="51" t="s">
        <v>16</v>
      </c>
      <c r="D5" s="16">
        <v>0</v>
      </c>
      <c r="E5" s="59"/>
      <c r="F5" s="60"/>
      <c r="G5" s="60"/>
      <c r="H5" s="19">
        <f>D5</f>
        <v>0</v>
      </c>
      <c r="I5" s="59"/>
      <c r="J5" s="60"/>
      <c r="K5" s="59"/>
      <c r="L5" s="60"/>
      <c r="M5" s="19">
        <f>H5</f>
        <v>0</v>
      </c>
    </row>
    <row r="6" spans="2:13" ht="15" customHeight="1" outlineLevel="1" x14ac:dyDescent="0.3">
      <c r="B6" s="31">
        <v>3</v>
      </c>
      <c r="C6" s="38" t="s">
        <v>17</v>
      </c>
      <c r="D6" s="16">
        <v>0</v>
      </c>
      <c r="E6" s="59"/>
      <c r="F6" s="60"/>
      <c r="G6" s="60"/>
      <c r="H6" s="19">
        <f>D6</f>
        <v>0</v>
      </c>
      <c r="I6" s="61"/>
      <c r="J6" s="59"/>
      <c r="K6" s="59"/>
      <c r="L6" s="59"/>
      <c r="M6" s="19">
        <f>H6</f>
        <v>0</v>
      </c>
    </row>
    <row r="7" spans="2:13" ht="15" customHeight="1" outlineLevel="1" x14ac:dyDescent="0.3">
      <c r="B7" s="31">
        <v>4</v>
      </c>
      <c r="C7" s="38" t="s">
        <v>18</v>
      </c>
      <c r="D7" s="16">
        <v>0</v>
      </c>
      <c r="E7" s="9">
        <v>0</v>
      </c>
      <c r="F7" s="17"/>
      <c r="G7" s="17">
        <v>0</v>
      </c>
      <c r="H7" s="19">
        <f t="shared" ref="H7:H9" si="0">SUM(D7:G7)</f>
        <v>0</v>
      </c>
      <c r="I7" s="10">
        <v>0</v>
      </c>
      <c r="J7" s="9">
        <v>0</v>
      </c>
      <c r="K7" s="9">
        <v>0</v>
      </c>
      <c r="L7" s="9">
        <v>0</v>
      </c>
      <c r="M7" s="19">
        <f>SUM(H7:L7)</f>
        <v>0</v>
      </c>
    </row>
    <row r="8" spans="2:13" ht="15" customHeight="1" outlineLevel="1" x14ac:dyDescent="0.3">
      <c r="B8" s="31">
        <v>5</v>
      </c>
      <c r="C8" s="38" t="s">
        <v>19</v>
      </c>
      <c r="D8" s="16">
        <v>0</v>
      </c>
      <c r="E8" s="9">
        <v>0</v>
      </c>
      <c r="F8" s="17"/>
      <c r="G8" s="17">
        <v>0</v>
      </c>
      <c r="H8" s="19">
        <f t="shared" si="0"/>
        <v>0</v>
      </c>
      <c r="I8" s="10">
        <v>0</v>
      </c>
      <c r="J8" s="9">
        <v>0</v>
      </c>
      <c r="K8" s="9">
        <v>0</v>
      </c>
      <c r="L8" s="9">
        <v>0</v>
      </c>
      <c r="M8" s="19">
        <f>SUM(H8:L8)</f>
        <v>0</v>
      </c>
    </row>
    <row r="9" spans="2:13" ht="15" customHeight="1" outlineLevel="1" x14ac:dyDescent="0.3">
      <c r="B9" s="31">
        <v>6</v>
      </c>
      <c r="C9" s="38" t="s">
        <v>20</v>
      </c>
      <c r="D9" s="16">
        <v>0</v>
      </c>
      <c r="E9" s="9">
        <v>0</v>
      </c>
      <c r="F9" s="17"/>
      <c r="G9" s="17">
        <v>0</v>
      </c>
      <c r="H9" s="19">
        <f t="shared" si="0"/>
        <v>0</v>
      </c>
      <c r="I9" s="10">
        <v>0</v>
      </c>
      <c r="J9" s="9">
        <v>0</v>
      </c>
      <c r="K9" s="9">
        <v>0</v>
      </c>
      <c r="L9" s="9">
        <v>0</v>
      </c>
      <c r="M9" s="19">
        <f>SUM(H9:L9)</f>
        <v>0</v>
      </c>
    </row>
    <row r="10" spans="2:13" ht="15" customHeight="1" outlineLevel="1" x14ac:dyDescent="0.3">
      <c r="B10" s="31">
        <v>7</v>
      </c>
      <c r="C10" s="38" t="s">
        <v>21</v>
      </c>
      <c r="D10" s="16">
        <v>0</v>
      </c>
      <c r="E10" s="59"/>
      <c r="F10" s="60"/>
      <c r="G10" s="60"/>
      <c r="H10" s="19">
        <f>D10</f>
        <v>0</v>
      </c>
      <c r="I10" s="61"/>
      <c r="J10" s="59"/>
      <c r="K10" s="59"/>
      <c r="L10" s="59"/>
      <c r="M10" s="19">
        <f>H10</f>
        <v>0</v>
      </c>
    </row>
    <row r="11" spans="2:13" ht="15" customHeight="1" outlineLevel="1" thickBot="1" x14ac:dyDescent="0.35">
      <c r="B11" s="39">
        <v>8</v>
      </c>
      <c r="C11" s="40" t="s">
        <v>22</v>
      </c>
      <c r="D11" s="41">
        <f ca="1">'Overige kosten'!E11</f>
        <v>0</v>
      </c>
      <c r="E11" s="41">
        <f ca="1">'Overige kosten'!F11</f>
        <v>0</v>
      </c>
      <c r="F11" s="41">
        <f ca="1">'Overige kosten'!G11</f>
        <v>0</v>
      </c>
      <c r="G11" s="41">
        <f ca="1">'Overige kosten'!H11</f>
        <v>0</v>
      </c>
      <c r="H11" s="41">
        <f ca="1">'Overige kosten'!I11</f>
        <v>0</v>
      </c>
      <c r="I11" s="41">
        <f ca="1">'Overige kosten'!J11</f>
        <v>0</v>
      </c>
      <c r="J11" s="41">
        <f ca="1">'Overige kosten'!K11</f>
        <v>0</v>
      </c>
      <c r="K11" s="41">
        <f ca="1">'Overige kosten'!L11</f>
        <v>0</v>
      </c>
      <c r="L11" s="41">
        <f ca="1">'Overige kosten'!M11</f>
        <v>0</v>
      </c>
      <c r="M11" s="23">
        <f ca="1">SUM(H11:L11)</f>
        <v>0</v>
      </c>
    </row>
    <row r="12" spans="2:13" ht="15" customHeight="1" thickBot="1" x14ac:dyDescent="0.35">
      <c r="B12" s="42"/>
      <c r="C12" s="43" t="s">
        <v>23</v>
      </c>
      <c r="D12" s="44">
        <f ca="1">SUM(D4:D11)</f>
        <v>0</v>
      </c>
      <c r="E12" s="45">
        <f ca="1">SUM(E4:E11)</f>
        <v>0</v>
      </c>
      <c r="F12" s="46"/>
      <c r="G12" s="46">
        <f t="shared" ref="G12:M12" ca="1" si="1">SUM(G4:G11)</f>
        <v>0</v>
      </c>
      <c r="H12" s="43">
        <f t="shared" ca="1" si="1"/>
        <v>0</v>
      </c>
      <c r="I12" s="44">
        <f t="shared" ca="1" si="1"/>
        <v>0</v>
      </c>
      <c r="J12" s="45">
        <f t="shared" ca="1" si="1"/>
        <v>0</v>
      </c>
      <c r="K12" s="45">
        <f t="shared" ca="1" si="1"/>
        <v>0</v>
      </c>
      <c r="L12" s="45">
        <f t="shared" ca="1" si="1"/>
        <v>0</v>
      </c>
      <c r="M12" s="49">
        <f t="shared" ca="1" si="1"/>
        <v>0</v>
      </c>
    </row>
    <row r="14" spans="2:13" ht="14" thickBot="1" x14ac:dyDescent="0.35"/>
    <row r="15" spans="2:13" ht="52.5" customHeight="1" x14ac:dyDescent="0.3">
      <c r="B15" s="91" t="s">
        <v>24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3"/>
    </row>
    <row r="16" spans="2:13" ht="14" thickBot="1" x14ac:dyDescent="0.35"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</row>
    <row r="19" spans="3:3" x14ac:dyDescent="0.3">
      <c r="C19" s="76" t="s">
        <v>112</v>
      </c>
    </row>
  </sheetData>
  <mergeCells count="2">
    <mergeCell ref="B2:E2"/>
    <mergeCell ref="B15:M16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9640-613D-4376-955C-082FE8A14D1C}">
  <dimension ref="B1:O19"/>
  <sheetViews>
    <sheetView topLeftCell="C1" workbookViewId="0">
      <selection activeCell="D6" sqref="D6"/>
    </sheetView>
  </sheetViews>
  <sheetFormatPr defaultColWidth="9.1796875" defaultRowHeight="13.5" x14ac:dyDescent="0.25"/>
  <cols>
    <col min="1" max="1" width="2.7265625" style="3" customWidth="1"/>
    <col min="2" max="2" width="4.54296875" style="3" bestFit="1" customWidth="1"/>
    <col min="3" max="3" width="35.81640625" style="3" customWidth="1"/>
    <col min="4" max="4" width="15.81640625" style="3" bestFit="1" customWidth="1"/>
    <col min="5" max="15" width="10.7265625" style="3" customWidth="1"/>
    <col min="16" max="16384" width="9.1796875" style="3"/>
  </cols>
  <sheetData>
    <row r="1" spans="2:15" ht="10" customHeight="1" x14ac:dyDescent="0.25"/>
    <row r="2" spans="2:15" ht="20" thickBot="1" x14ac:dyDescent="0.4">
      <c r="B2" s="103" t="s">
        <v>113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2:15" ht="27.5" thickBot="1" x14ac:dyDescent="0.3">
      <c r="B3" s="14" t="s">
        <v>4</v>
      </c>
      <c r="C3" s="7" t="s">
        <v>25</v>
      </c>
      <c r="D3" s="11" t="s">
        <v>26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27</v>
      </c>
      <c r="J3" s="8" t="s">
        <v>11</v>
      </c>
      <c r="K3" s="8" t="s">
        <v>12</v>
      </c>
      <c r="L3" s="8" t="s">
        <v>13</v>
      </c>
      <c r="M3" s="8" t="s">
        <v>14</v>
      </c>
      <c r="N3" s="15" t="s">
        <v>15</v>
      </c>
      <c r="O3" s="64" t="s">
        <v>28</v>
      </c>
    </row>
    <row r="4" spans="2:15" ht="15" customHeight="1" x14ac:dyDescent="0.3">
      <c r="B4" s="47" t="s">
        <v>29</v>
      </c>
      <c r="C4" s="12"/>
      <c r="D4" s="68"/>
      <c r="E4" s="10">
        <v>0</v>
      </c>
      <c r="F4" s="9">
        <v>0</v>
      </c>
      <c r="G4" s="17"/>
      <c r="H4" s="17">
        <v>0</v>
      </c>
      <c r="I4" s="19">
        <f t="shared" ref="I4:I10" si="0">SUM(E4:H4)</f>
        <v>0</v>
      </c>
      <c r="J4" s="10">
        <v>0</v>
      </c>
      <c r="K4" s="9">
        <v>0</v>
      </c>
      <c r="L4" s="9">
        <v>0</v>
      </c>
      <c r="M4" s="9">
        <v>0</v>
      </c>
      <c r="N4" s="65">
        <f t="shared" ref="N4:N10" si="1">SUM(I4:M4)</f>
        <v>0</v>
      </c>
      <c r="O4" s="62">
        <f t="shared" ref="O4:O10" si="2">IF(D4="E",N4,0)</f>
        <v>0</v>
      </c>
    </row>
    <row r="5" spans="2:15" ht="15" customHeight="1" x14ac:dyDescent="0.3">
      <c r="B5" s="47" t="s">
        <v>30</v>
      </c>
      <c r="C5" s="12"/>
      <c r="D5" s="68"/>
      <c r="E5" s="10">
        <v>0</v>
      </c>
      <c r="F5" s="9">
        <v>0</v>
      </c>
      <c r="G5" s="17"/>
      <c r="H5" s="17">
        <v>0</v>
      </c>
      <c r="I5" s="19">
        <f t="shared" si="0"/>
        <v>0</v>
      </c>
      <c r="J5" s="10">
        <v>0</v>
      </c>
      <c r="K5" s="9">
        <v>0</v>
      </c>
      <c r="L5" s="9">
        <v>0</v>
      </c>
      <c r="M5" s="9">
        <v>0</v>
      </c>
      <c r="N5" s="65">
        <f t="shared" si="1"/>
        <v>0</v>
      </c>
      <c r="O5" s="62">
        <f t="shared" si="2"/>
        <v>0</v>
      </c>
    </row>
    <row r="6" spans="2:15" ht="15" customHeight="1" x14ac:dyDescent="0.3">
      <c r="B6" s="47" t="s">
        <v>31</v>
      </c>
      <c r="C6" s="12"/>
      <c r="D6" s="68"/>
      <c r="E6" s="10">
        <v>0</v>
      </c>
      <c r="F6" s="9">
        <v>0</v>
      </c>
      <c r="G6" s="17"/>
      <c r="H6" s="17">
        <v>0</v>
      </c>
      <c r="I6" s="19">
        <f>SUM(E6:H6)</f>
        <v>0</v>
      </c>
      <c r="J6" s="10">
        <v>0</v>
      </c>
      <c r="K6" s="9">
        <v>0</v>
      </c>
      <c r="L6" s="9">
        <v>0</v>
      </c>
      <c r="M6" s="9">
        <v>0</v>
      </c>
      <c r="N6" s="65">
        <f t="shared" si="1"/>
        <v>0</v>
      </c>
      <c r="O6" s="62">
        <f t="shared" si="2"/>
        <v>0</v>
      </c>
    </row>
    <row r="7" spans="2:15" ht="15" customHeight="1" x14ac:dyDescent="0.3">
      <c r="B7" s="47" t="s">
        <v>32</v>
      </c>
      <c r="C7" s="12"/>
      <c r="D7" s="68"/>
      <c r="E7" s="10">
        <v>0</v>
      </c>
      <c r="F7" s="9">
        <v>0</v>
      </c>
      <c r="G7" s="17"/>
      <c r="H7" s="17">
        <v>0</v>
      </c>
      <c r="I7" s="19">
        <f t="shared" si="0"/>
        <v>0</v>
      </c>
      <c r="J7" s="10">
        <v>0</v>
      </c>
      <c r="K7" s="9">
        <v>0</v>
      </c>
      <c r="L7" s="9">
        <v>0</v>
      </c>
      <c r="M7" s="9">
        <v>0</v>
      </c>
      <c r="N7" s="65">
        <f t="shared" si="1"/>
        <v>0</v>
      </c>
      <c r="O7" s="62">
        <f t="shared" si="2"/>
        <v>0</v>
      </c>
    </row>
    <row r="8" spans="2:15" ht="15" customHeight="1" x14ac:dyDescent="0.3">
      <c r="B8" s="47" t="s">
        <v>33</v>
      </c>
      <c r="C8" s="12"/>
      <c r="D8" s="68"/>
      <c r="E8" s="10">
        <v>0</v>
      </c>
      <c r="F8" s="9">
        <v>0</v>
      </c>
      <c r="G8" s="17"/>
      <c r="H8" s="17">
        <v>0</v>
      </c>
      <c r="I8" s="19">
        <f t="shared" si="0"/>
        <v>0</v>
      </c>
      <c r="J8" s="10">
        <v>0</v>
      </c>
      <c r="K8" s="9">
        <v>0</v>
      </c>
      <c r="L8" s="9">
        <v>0</v>
      </c>
      <c r="M8" s="9">
        <v>0</v>
      </c>
      <c r="N8" s="65">
        <f t="shared" si="1"/>
        <v>0</v>
      </c>
      <c r="O8" s="62">
        <f t="shared" si="2"/>
        <v>0</v>
      </c>
    </row>
    <row r="9" spans="2:15" ht="15" customHeight="1" x14ac:dyDescent="0.3">
      <c r="B9" s="47" t="s">
        <v>34</v>
      </c>
      <c r="C9" s="12"/>
      <c r="D9" s="68"/>
      <c r="E9" s="10">
        <v>0</v>
      </c>
      <c r="F9" s="9">
        <v>0</v>
      </c>
      <c r="G9" s="17"/>
      <c r="H9" s="17">
        <v>0</v>
      </c>
      <c r="I9" s="19">
        <f t="shared" si="0"/>
        <v>0</v>
      </c>
      <c r="J9" s="10">
        <v>0</v>
      </c>
      <c r="K9" s="9">
        <v>0</v>
      </c>
      <c r="L9" s="9">
        <v>0</v>
      </c>
      <c r="M9" s="9">
        <v>0</v>
      </c>
      <c r="N9" s="65">
        <f t="shared" si="1"/>
        <v>0</v>
      </c>
      <c r="O9" s="62">
        <f t="shared" si="2"/>
        <v>0</v>
      </c>
    </row>
    <row r="10" spans="2:15" ht="15" customHeight="1" thickBot="1" x14ac:dyDescent="0.35">
      <c r="B10" s="48" t="s">
        <v>35</v>
      </c>
      <c r="C10" s="20"/>
      <c r="D10" s="69"/>
      <c r="E10" s="24">
        <v>0</v>
      </c>
      <c r="F10" s="21">
        <v>0</v>
      </c>
      <c r="G10" s="22"/>
      <c r="H10" s="22">
        <v>0</v>
      </c>
      <c r="I10" s="23">
        <f t="shared" si="0"/>
        <v>0</v>
      </c>
      <c r="J10" s="24">
        <v>0</v>
      </c>
      <c r="K10" s="21">
        <v>0</v>
      </c>
      <c r="L10" s="21">
        <v>0</v>
      </c>
      <c r="M10" s="21">
        <v>0</v>
      </c>
      <c r="N10" s="66">
        <f t="shared" si="1"/>
        <v>0</v>
      </c>
      <c r="O10" s="63">
        <f t="shared" si="2"/>
        <v>0</v>
      </c>
    </row>
    <row r="11" spans="2:15" ht="15" customHeight="1" thickBot="1" x14ac:dyDescent="0.3">
      <c r="C11" s="97" t="s">
        <v>23</v>
      </c>
      <c r="D11" s="98"/>
      <c r="E11" s="28">
        <f ca="1">SUM(E4:OFFSET(E11,-1,,))</f>
        <v>0</v>
      </c>
      <c r="F11" s="25">
        <f ca="1">SUM(F4:OFFSET(F11,-1,,))</f>
        <v>0</v>
      </c>
      <c r="G11" s="25">
        <f ca="1">SUM(G4:OFFSET(G11,-1,,))</f>
        <v>0</v>
      </c>
      <c r="H11" s="26">
        <f ca="1">SUM(H4:OFFSET(H11,-1,,))</f>
        <v>0</v>
      </c>
      <c r="I11" s="27">
        <f ca="1">SUM(I4:OFFSET(I11,-1,,))</f>
        <v>0</v>
      </c>
      <c r="J11" s="28">
        <f ca="1">SUM(J4:OFFSET(J11,-1,,))</f>
        <v>0</v>
      </c>
      <c r="K11" s="25">
        <f ca="1">SUM(K4:OFFSET(K11,-1,,))</f>
        <v>0</v>
      </c>
      <c r="L11" s="25">
        <f ca="1">SUM(L4:OFFSET(L11,-1,,))</f>
        <v>0</v>
      </c>
      <c r="M11" s="25">
        <f ca="1">SUM(M4:OFFSET(M11,-1,,))</f>
        <v>0</v>
      </c>
      <c r="N11" s="26">
        <f ca="1">SUM(N4:OFFSET(N11,-1,,))</f>
        <v>0</v>
      </c>
      <c r="O11" s="67">
        <f ca="1">SUM(O4:OFFSET(O11,-1,,))</f>
        <v>0</v>
      </c>
    </row>
    <row r="13" spans="2:15" ht="14" thickBot="1" x14ac:dyDescent="0.3"/>
    <row r="14" spans="2:15" ht="15" customHeight="1" x14ac:dyDescent="0.25">
      <c r="B14" s="104" t="s">
        <v>36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6"/>
    </row>
    <row r="15" spans="2:15" ht="14" x14ac:dyDescent="0.3">
      <c r="B15" s="70" t="s">
        <v>37</v>
      </c>
      <c r="C15" s="99" t="s">
        <v>98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2:15" ht="14.5" thickBot="1" x14ac:dyDescent="0.35">
      <c r="B16" s="71" t="s">
        <v>38</v>
      </c>
      <c r="C16" s="101" t="s">
        <v>99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</row>
    <row r="17" spans="2:14" ht="14" thickBot="1" x14ac:dyDescent="0.3"/>
    <row r="18" spans="2:14" x14ac:dyDescent="0.25">
      <c r="B18" s="91" t="s">
        <v>39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3"/>
    </row>
    <row r="19" spans="2:14" ht="28" customHeight="1" thickBot="1" x14ac:dyDescent="0.3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</row>
  </sheetData>
  <mergeCells count="6">
    <mergeCell ref="B18:N19"/>
    <mergeCell ref="C11:D11"/>
    <mergeCell ref="C15:N15"/>
    <mergeCell ref="C16:N16"/>
    <mergeCell ref="B2:O2"/>
    <mergeCell ref="B14:N14"/>
  </mergeCells>
  <dataValidations count="1">
    <dataValidation type="list" allowBlank="1" showInputMessage="1" showErrorMessage="1" sqref="D4:D10" xr:uid="{3C08DDAC-9443-4BCA-A81A-AFC60A965329}">
      <formula1>$B$15:$B$16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AACD-E548-44D8-9C74-FE1501CB1266}">
  <dimension ref="B2:P23"/>
  <sheetViews>
    <sheetView workbookViewId="0">
      <selection activeCell="F7" sqref="F7"/>
    </sheetView>
  </sheetViews>
  <sheetFormatPr defaultRowHeight="14.5" x14ac:dyDescent="0.35"/>
  <cols>
    <col min="3" max="3" width="35.453125" bestFit="1" customWidth="1"/>
    <col min="4" max="4" width="12.453125" bestFit="1" customWidth="1"/>
  </cols>
  <sheetData>
    <row r="2" spans="2:16" ht="20" thickBot="1" x14ac:dyDescent="0.4">
      <c r="B2" s="103" t="s">
        <v>40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31.5" customHeight="1" thickBot="1" x14ac:dyDescent="0.4">
      <c r="B3" s="107" t="s">
        <v>100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2:16" ht="15" thickBot="1" x14ac:dyDescent="0.4">
      <c r="B4" s="14" t="s">
        <v>4</v>
      </c>
      <c r="C4" s="7" t="s">
        <v>41</v>
      </c>
      <c r="D4" s="11" t="s">
        <v>42</v>
      </c>
    </row>
    <row r="5" spans="2:16" x14ac:dyDescent="0.35">
      <c r="B5" s="47" t="s">
        <v>43</v>
      </c>
      <c r="C5" s="12"/>
      <c r="D5" s="13">
        <v>0</v>
      </c>
    </row>
    <row r="6" spans="2:16" x14ac:dyDescent="0.35">
      <c r="B6" s="47" t="s">
        <v>44</v>
      </c>
      <c r="C6" s="12"/>
      <c r="D6" s="13">
        <v>0</v>
      </c>
    </row>
    <row r="7" spans="2:16" x14ac:dyDescent="0.35">
      <c r="B7" s="47" t="s">
        <v>45</v>
      </c>
      <c r="C7" s="12"/>
      <c r="D7" s="13">
        <v>0</v>
      </c>
    </row>
    <row r="8" spans="2:16" x14ac:dyDescent="0.35">
      <c r="B8" s="47" t="s">
        <v>46</v>
      </c>
      <c r="C8" s="12"/>
      <c r="D8" s="13">
        <v>0</v>
      </c>
    </row>
    <row r="9" spans="2:16" x14ac:dyDescent="0.35">
      <c r="B9" s="47" t="s">
        <v>47</v>
      </c>
      <c r="C9" s="12"/>
      <c r="D9" s="13">
        <v>0</v>
      </c>
    </row>
    <row r="10" spans="2:16" x14ac:dyDescent="0.35">
      <c r="B10" s="47" t="s">
        <v>48</v>
      </c>
      <c r="C10" s="12"/>
      <c r="D10" s="13">
        <v>0</v>
      </c>
    </row>
    <row r="11" spans="2:16" x14ac:dyDescent="0.35">
      <c r="B11" s="47" t="s">
        <v>49</v>
      </c>
      <c r="C11" s="12"/>
      <c r="D11" s="13">
        <v>0</v>
      </c>
    </row>
    <row r="12" spans="2:16" x14ac:dyDescent="0.35">
      <c r="B12" s="47" t="s">
        <v>50</v>
      </c>
      <c r="C12" s="12"/>
      <c r="D12" s="13">
        <v>0</v>
      </c>
    </row>
    <row r="13" spans="2:16" x14ac:dyDescent="0.35">
      <c r="B13" s="47" t="s">
        <v>51</v>
      </c>
      <c r="C13" s="12"/>
      <c r="D13" s="13">
        <v>0</v>
      </c>
    </row>
    <row r="14" spans="2:16" x14ac:dyDescent="0.35">
      <c r="B14" s="47" t="s">
        <v>52</v>
      </c>
      <c r="C14" s="12"/>
      <c r="D14" s="13">
        <v>0</v>
      </c>
    </row>
    <row r="15" spans="2:16" x14ac:dyDescent="0.35">
      <c r="B15" s="47" t="s">
        <v>53</v>
      </c>
      <c r="C15" s="12"/>
      <c r="D15" s="13">
        <v>0</v>
      </c>
    </row>
    <row r="16" spans="2:16" x14ac:dyDescent="0.35">
      <c r="B16" s="47" t="s">
        <v>54</v>
      </c>
      <c r="C16" s="12"/>
      <c r="D16" s="13">
        <v>0</v>
      </c>
    </row>
    <row r="17" spans="2:16" x14ac:dyDescent="0.35">
      <c r="B17" s="47" t="s">
        <v>55</v>
      </c>
      <c r="C17" s="12"/>
      <c r="D17" s="13">
        <v>0</v>
      </c>
    </row>
    <row r="18" spans="2:16" ht="15" thickBot="1" x14ac:dyDescent="0.4">
      <c r="B18" s="48" t="s">
        <v>56</v>
      </c>
      <c r="C18" s="53"/>
      <c r="D18" s="54">
        <v>0</v>
      </c>
    </row>
    <row r="19" spans="2:16" ht="15" thickBot="1" x14ac:dyDescent="0.4"/>
    <row r="20" spans="2:16" x14ac:dyDescent="0.35">
      <c r="B20" s="110" t="s">
        <v>57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2"/>
    </row>
    <row r="21" spans="2:16" x14ac:dyDescent="0.35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</row>
    <row r="22" spans="2:16" x14ac:dyDescent="0.35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</row>
    <row r="23" spans="2:16" ht="15" thickBot="1" x14ac:dyDescent="0.4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</row>
  </sheetData>
  <mergeCells count="3">
    <mergeCell ref="B3:P3"/>
    <mergeCell ref="B2:P2"/>
    <mergeCell ref="B20:P23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A290-99CA-4CAA-930C-8716273C7D15}">
  <dimension ref="B2:P23"/>
  <sheetViews>
    <sheetView workbookViewId="0">
      <selection activeCell="G5" sqref="G5"/>
    </sheetView>
  </sheetViews>
  <sheetFormatPr defaultRowHeight="14.5" x14ac:dyDescent="0.35"/>
  <cols>
    <col min="3" max="3" width="27.26953125" customWidth="1"/>
    <col min="4" max="4" width="10.453125" bestFit="1" customWidth="1"/>
  </cols>
  <sheetData>
    <row r="2" spans="2:16" ht="20" thickBot="1" x14ac:dyDescent="0.4"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15" thickBot="1" x14ac:dyDescent="0.4">
      <c r="B3" s="107" t="s">
        <v>59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2:16" ht="15" thickBot="1" x14ac:dyDescent="0.4">
      <c r="B4" s="14" t="s">
        <v>4</v>
      </c>
      <c r="C4" s="7" t="s">
        <v>60</v>
      </c>
      <c r="D4" s="11" t="s">
        <v>61</v>
      </c>
    </row>
    <row r="5" spans="2:16" ht="17" x14ac:dyDescent="0.5">
      <c r="B5" s="47" t="s">
        <v>62</v>
      </c>
      <c r="C5" s="12"/>
      <c r="D5" s="13">
        <v>0</v>
      </c>
      <c r="G5" s="73"/>
    </row>
    <row r="6" spans="2:16" x14ac:dyDescent="0.35">
      <c r="B6" s="47" t="s">
        <v>63</v>
      </c>
      <c r="C6" s="12"/>
      <c r="D6" s="13">
        <v>0</v>
      </c>
    </row>
    <row r="7" spans="2:16" x14ac:dyDescent="0.35">
      <c r="B7" s="47" t="s">
        <v>64</v>
      </c>
      <c r="C7" s="12"/>
      <c r="D7" s="13">
        <v>0</v>
      </c>
    </row>
    <row r="8" spans="2:16" x14ac:dyDescent="0.35">
      <c r="B8" s="47" t="s">
        <v>65</v>
      </c>
      <c r="C8" s="12"/>
      <c r="D8" s="13">
        <v>0</v>
      </c>
    </row>
    <row r="9" spans="2:16" x14ac:dyDescent="0.35">
      <c r="B9" s="47" t="s">
        <v>66</v>
      </c>
      <c r="C9" s="12"/>
      <c r="D9" s="13">
        <v>0</v>
      </c>
    </row>
    <row r="10" spans="2:16" x14ac:dyDescent="0.35">
      <c r="B10" s="47" t="s">
        <v>67</v>
      </c>
      <c r="C10" s="12"/>
      <c r="D10" s="13">
        <v>0</v>
      </c>
    </row>
    <row r="11" spans="2:16" x14ac:dyDescent="0.35">
      <c r="B11" s="47" t="s">
        <v>68</v>
      </c>
      <c r="C11" s="12"/>
      <c r="D11" s="13">
        <v>0</v>
      </c>
    </row>
    <row r="12" spans="2:16" x14ac:dyDescent="0.35">
      <c r="B12" s="47" t="s">
        <v>69</v>
      </c>
      <c r="C12" s="12"/>
      <c r="D12" s="13">
        <v>0</v>
      </c>
    </row>
    <row r="13" spans="2:16" x14ac:dyDescent="0.35">
      <c r="B13" s="47" t="s">
        <v>70</v>
      </c>
      <c r="C13" s="12"/>
      <c r="D13" s="13">
        <v>0</v>
      </c>
    </row>
    <row r="14" spans="2:16" x14ac:dyDescent="0.35">
      <c r="B14" s="47" t="s">
        <v>71</v>
      </c>
      <c r="C14" s="12"/>
      <c r="D14" s="13">
        <v>0</v>
      </c>
    </row>
    <row r="15" spans="2:16" x14ac:dyDescent="0.35">
      <c r="B15" s="47" t="s">
        <v>72</v>
      </c>
      <c r="C15" s="12"/>
      <c r="D15" s="13">
        <v>0</v>
      </c>
    </row>
    <row r="16" spans="2:16" x14ac:dyDescent="0.35">
      <c r="B16" s="47" t="s">
        <v>73</v>
      </c>
      <c r="C16" s="12"/>
      <c r="D16" s="13">
        <v>0</v>
      </c>
    </row>
    <row r="17" spans="2:16" x14ac:dyDescent="0.35">
      <c r="B17" s="47" t="s">
        <v>74</v>
      </c>
      <c r="C17" s="12"/>
      <c r="D17" s="13">
        <v>0</v>
      </c>
    </row>
    <row r="18" spans="2:16" ht="15" thickBot="1" x14ac:dyDescent="0.4">
      <c r="B18" s="48" t="s">
        <v>75</v>
      </c>
      <c r="C18" s="53"/>
      <c r="D18" s="54">
        <v>0</v>
      </c>
    </row>
    <row r="19" spans="2:16" ht="15" thickBot="1" x14ac:dyDescent="0.4"/>
    <row r="20" spans="2:16" x14ac:dyDescent="0.35">
      <c r="B20" s="110" t="s">
        <v>57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2"/>
    </row>
    <row r="21" spans="2:16" x14ac:dyDescent="0.35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5"/>
    </row>
    <row r="22" spans="2:16" x14ac:dyDescent="0.35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5"/>
    </row>
    <row r="23" spans="2:16" ht="0.75" hidden="1" customHeight="1" thickBot="1" x14ac:dyDescent="0.4"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8"/>
    </row>
  </sheetData>
  <mergeCells count="3">
    <mergeCell ref="B2:P2"/>
    <mergeCell ref="B3:P3"/>
    <mergeCell ref="B20:P23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46EF-1E3D-4771-ABCD-26532AE2195A}">
  <dimension ref="B2:P16"/>
  <sheetViews>
    <sheetView workbookViewId="0">
      <selection activeCell="B3" sqref="B3:P3"/>
    </sheetView>
  </sheetViews>
  <sheetFormatPr defaultRowHeight="14.5" x14ac:dyDescent="0.35"/>
  <cols>
    <col min="3" max="3" width="30.453125" bestFit="1" customWidth="1"/>
    <col min="4" max="4" width="10.6328125" bestFit="1" customWidth="1"/>
  </cols>
  <sheetData>
    <row r="2" spans="2:16" ht="20" thickBot="1" x14ac:dyDescent="0.4">
      <c r="B2" s="103" t="s">
        <v>101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 ht="34.5" customHeight="1" thickBot="1" x14ac:dyDescent="0.4">
      <c r="B3" s="107" t="s">
        <v>108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2:16" ht="15" thickBot="1" x14ac:dyDescent="0.4">
      <c r="B4" s="14" t="s">
        <v>4</v>
      </c>
      <c r="C4" s="7" t="s">
        <v>102</v>
      </c>
      <c r="D4" s="11" t="s">
        <v>76</v>
      </c>
    </row>
    <row r="5" spans="2:16" x14ac:dyDescent="0.35">
      <c r="B5" s="56" t="s">
        <v>77</v>
      </c>
      <c r="C5" s="83"/>
      <c r="D5" s="37">
        <v>0</v>
      </c>
    </row>
    <row r="6" spans="2:16" x14ac:dyDescent="0.35">
      <c r="B6" s="47" t="s">
        <v>78</v>
      </c>
      <c r="C6" s="84"/>
      <c r="D6" s="13">
        <v>0</v>
      </c>
    </row>
    <row r="7" spans="2:16" x14ac:dyDescent="0.35">
      <c r="B7" s="47" t="s">
        <v>79</v>
      </c>
      <c r="C7" s="84"/>
      <c r="D7" s="13">
        <v>0</v>
      </c>
    </row>
    <row r="8" spans="2:16" x14ac:dyDescent="0.35">
      <c r="B8" s="47" t="s">
        <v>80</v>
      </c>
      <c r="C8" s="84"/>
      <c r="D8" s="13">
        <v>0</v>
      </c>
    </row>
    <row r="9" spans="2:16" ht="15" thickBot="1" x14ac:dyDescent="0.4">
      <c r="B9" s="48" t="s">
        <v>81</v>
      </c>
      <c r="C9" s="58"/>
      <c r="D9" s="54">
        <v>0</v>
      </c>
    </row>
    <row r="10" spans="2:16" ht="15" thickBot="1" x14ac:dyDescent="0.4"/>
    <row r="11" spans="2:16" ht="15" customHeight="1" x14ac:dyDescent="0.35">
      <c r="B11" s="119" t="s">
        <v>82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</row>
    <row r="12" spans="2:16" x14ac:dyDescent="0.35">
      <c r="B12" s="122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23"/>
    </row>
    <row r="13" spans="2:16" x14ac:dyDescent="0.35">
      <c r="B13" s="12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23"/>
    </row>
    <row r="14" spans="2:16" x14ac:dyDescent="0.35">
      <c r="B14" s="122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23"/>
    </row>
    <row r="15" spans="2:16" ht="0.75" customHeight="1" x14ac:dyDescent="0.35">
      <c r="B15" s="12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23"/>
    </row>
    <row r="16" spans="2:16" hidden="1" x14ac:dyDescent="0.35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</row>
  </sheetData>
  <mergeCells count="3">
    <mergeCell ref="B2:P2"/>
    <mergeCell ref="B3:P3"/>
    <mergeCell ref="B11:P16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C7B43-5FEA-4867-BFA3-4A279C5D8C49}">
  <dimension ref="B2:D25"/>
  <sheetViews>
    <sheetView workbookViewId="0">
      <selection activeCell="D26" sqref="D26"/>
    </sheetView>
  </sheetViews>
  <sheetFormatPr defaultRowHeight="14.5" x14ac:dyDescent="0.35"/>
  <cols>
    <col min="2" max="2" width="13.26953125" customWidth="1"/>
    <col min="3" max="3" width="58" customWidth="1"/>
    <col min="4" max="4" width="20.54296875" customWidth="1"/>
  </cols>
  <sheetData>
    <row r="2" spans="2:4" ht="20" thickBot="1" x14ac:dyDescent="0.4">
      <c r="B2" s="103" t="s">
        <v>83</v>
      </c>
      <c r="C2" s="103"/>
      <c r="D2" s="103"/>
    </row>
    <row r="3" spans="2:4" ht="15.75" customHeight="1" thickBot="1" x14ac:dyDescent="0.4">
      <c r="B3" s="107" t="s">
        <v>84</v>
      </c>
      <c r="C3" s="108"/>
      <c r="D3" s="109"/>
    </row>
    <row r="4" spans="2:4" ht="15" thickBot="1" x14ac:dyDescent="0.4">
      <c r="B4" s="55" t="s">
        <v>4</v>
      </c>
      <c r="C4" s="7" t="s">
        <v>85</v>
      </c>
      <c r="D4" s="11" t="s">
        <v>42</v>
      </c>
    </row>
    <row r="5" spans="2:4" x14ac:dyDescent="0.35">
      <c r="B5" s="47" t="s">
        <v>86</v>
      </c>
      <c r="C5" s="57" t="s">
        <v>89</v>
      </c>
      <c r="D5" s="13">
        <v>0</v>
      </c>
    </row>
    <row r="6" spans="2:4" x14ac:dyDescent="0.35">
      <c r="B6" s="47" t="s">
        <v>87</v>
      </c>
      <c r="C6" s="77" t="s">
        <v>109</v>
      </c>
      <c r="D6" s="13">
        <v>0</v>
      </c>
    </row>
    <row r="7" spans="2:4" x14ac:dyDescent="0.35">
      <c r="B7" s="47" t="s">
        <v>88</v>
      </c>
      <c r="C7" s="12"/>
      <c r="D7" s="13">
        <v>0</v>
      </c>
    </row>
    <row r="8" spans="2:4" x14ac:dyDescent="0.35">
      <c r="B8" s="47" t="s">
        <v>90</v>
      </c>
      <c r="C8" s="12"/>
      <c r="D8" s="13">
        <v>0</v>
      </c>
    </row>
    <row r="9" spans="2:4" x14ac:dyDescent="0.35">
      <c r="B9" s="47" t="s">
        <v>91</v>
      </c>
      <c r="C9" s="12"/>
      <c r="D9" s="13">
        <v>0</v>
      </c>
    </row>
    <row r="10" spans="2:4" x14ac:dyDescent="0.35">
      <c r="B10" s="47" t="s">
        <v>92</v>
      </c>
      <c r="C10" s="12"/>
      <c r="D10" s="13">
        <v>0</v>
      </c>
    </row>
    <row r="11" spans="2:4" x14ac:dyDescent="0.35">
      <c r="B11" s="47" t="s">
        <v>93</v>
      </c>
      <c r="C11" s="12"/>
      <c r="D11" s="13">
        <v>0</v>
      </c>
    </row>
    <row r="12" spans="2:4" x14ac:dyDescent="0.35">
      <c r="B12" s="47" t="s">
        <v>94</v>
      </c>
      <c r="C12" s="12"/>
      <c r="D12" s="13">
        <v>0</v>
      </c>
    </row>
    <row r="13" spans="2:4" x14ac:dyDescent="0.35">
      <c r="B13" s="47" t="s">
        <v>95</v>
      </c>
      <c r="C13" s="12"/>
      <c r="D13" s="13">
        <v>0</v>
      </c>
    </row>
    <row r="14" spans="2:4" x14ac:dyDescent="0.35">
      <c r="B14" s="47" t="s">
        <v>96</v>
      </c>
      <c r="C14" s="12"/>
      <c r="D14" s="13">
        <v>0</v>
      </c>
    </row>
    <row r="15" spans="2:4" ht="15" thickBot="1" x14ac:dyDescent="0.4"/>
    <row r="16" spans="2:4" ht="15.75" customHeight="1" x14ac:dyDescent="0.35">
      <c r="B16" s="124" t="s">
        <v>110</v>
      </c>
      <c r="C16" s="125"/>
      <c r="D16" s="126"/>
    </row>
    <row r="17" spans="2:4" x14ac:dyDescent="0.35">
      <c r="B17" s="127"/>
      <c r="C17" s="128"/>
      <c r="D17" s="129"/>
    </row>
    <row r="18" spans="2:4" x14ac:dyDescent="0.35">
      <c r="B18" s="127"/>
      <c r="C18" s="128"/>
      <c r="D18" s="129"/>
    </row>
    <row r="19" spans="2:4" x14ac:dyDescent="0.35">
      <c r="B19" s="127"/>
      <c r="C19" s="128"/>
      <c r="D19" s="129"/>
    </row>
    <row r="20" spans="2:4" x14ac:dyDescent="0.35">
      <c r="B20" s="127"/>
      <c r="C20" s="128"/>
      <c r="D20" s="129"/>
    </row>
    <row r="21" spans="2:4" x14ac:dyDescent="0.35">
      <c r="B21" s="127"/>
      <c r="C21" s="128"/>
      <c r="D21" s="129"/>
    </row>
    <row r="22" spans="2:4" x14ac:dyDescent="0.35">
      <c r="B22" s="127"/>
      <c r="C22" s="128"/>
      <c r="D22" s="129"/>
    </row>
    <row r="23" spans="2:4" ht="15" thickBot="1" x14ac:dyDescent="0.4">
      <c r="B23" s="130"/>
      <c r="C23" s="131"/>
      <c r="D23" s="132"/>
    </row>
    <row r="25" spans="2:4" x14ac:dyDescent="0.35">
      <c r="B25" s="74"/>
    </row>
  </sheetData>
  <mergeCells count="3">
    <mergeCell ref="B2:D2"/>
    <mergeCell ref="B3:D3"/>
    <mergeCell ref="B16:D23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0B8720BE70EC4E97078AC6624AF541" ma:contentTypeVersion="8" ma:contentTypeDescription="Een nieuw document maken." ma:contentTypeScope="" ma:versionID="65a14b15aab30983ef1468dd576581ad">
  <xsd:schema xmlns:xsd="http://www.w3.org/2001/XMLSchema" xmlns:xs="http://www.w3.org/2001/XMLSchema" xmlns:p="http://schemas.microsoft.com/office/2006/metadata/properties" xmlns:ns2="93532dc7-4336-4b6b-9be3-d56ac5999e27" xmlns:ns3="b2fcc965-aea4-4a12-b5f1-396364919a02" targetNamespace="http://schemas.microsoft.com/office/2006/metadata/properties" ma:root="true" ma:fieldsID="27fa4d6bb865662295c05215de045800" ns2:_="" ns3:_="">
    <xsd:import namespace="93532dc7-4336-4b6b-9be3-d56ac5999e27"/>
    <xsd:import namespace="b2fcc965-aea4-4a12-b5f1-396364919a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32dc7-4336-4b6b-9be3-d56ac5999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cc965-aea4-4a12-b5f1-396364919a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028F0-7C99-4078-B14B-8B605DB3C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532dc7-4336-4b6b-9be3-d56ac5999e27"/>
    <ds:schemaRef ds:uri="b2fcc965-aea4-4a12-b5f1-396364919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4001C3-294F-413D-A7AF-57F3E55C9D27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2fcc965-aea4-4a12-b5f1-396364919a02"/>
    <ds:schemaRef ds:uri="93532dc7-4336-4b6b-9be3-d56ac5999e2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344562-7A0B-406E-956D-EBAEB10B8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Inschrijfprijs</vt:lpstr>
      <vt:lpstr>TCO per jaar</vt:lpstr>
      <vt:lpstr>Overige kosten</vt:lpstr>
      <vt:lpstr>Opbouw structurele kosten</vt:lpstr>
      <vt:lpstr>Uurtarieven</vt:lpstr>
      <vt:lpstr>Trainingen</vt:lpstr>
      <vt:lpstr>Extra mogelijkheden</vt:lpstr>
    </vt:vector>
  </TitlesOfParts>
  <Manager/>
  <Company>SLTN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Schenk</dc:creator>
  <cp:keywords/>
  <dc:description/>
  <cp:lastModifiedBy>Doreen Hazeleger</cp:lastModifiedBy>
  <cp:revision/>
  <dcterms:created xsi:type="dcterms:W3CDTF">2022-01-03T16:19:14Z</dcterms:created>
  <dcterms:modified xsi:type="dcterms:W3CDTF">2022-02-21T09:52:04Z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0x010100450B8720BE70EC4E97078AC6624AF541</vt:lpwstr>
  </property>
</Properties>
</file>