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Inkoop\BOOR Inkoopprogramma\3. Inkooppakket projecten\Lopende Aanbestedingen en MOP\03. Beveiliging (inbraak)\Te publiceren stukken\"/>
    </mc:Choice>
  </mc:AlternateContent>
  <bookViews>
    <workbookView xWindow="0" yWindow="0" windowWidth="24000" windowHeight="9600"/>
  </bookViews>
  <sheets>
    <sheet name="Uitgaven" sheetId="1" r:id="rId1"/>
    <sheet name="Locaties BAO " sheetId="6" r:id="rId2"/>
    <sheet name="Kosten en locaties VO" sheetId="3" r:id="rId3"/>
    <sheet name="Locatie SO en VSO" sheetId="5" r:id="rId4"/>
  </sheets>
  <definedNames>
    <definedName name="_xlnm._FilterDatabase" localSheetId="1" hidden="1">'Locaties BAO '!$A$2:$A$70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8" i="1"/>
  <c r="E9" i="1"/>
  <c r="E10" i="1"/>
  <c r="E11" i="1"/>
  <c r="E7" i="1"/>
  <c r="D8" i="1"/>
  <c r="D10" i="1"/>
  <c r="D7" i="1"/>
  <c r="E6" i="1"/>
  <c r="D6" i="1"/>
</calcChain>
</file>

<file path=xl/sharedStrings.xml><?xml version="1.0" encoding="utf-8"?>
<sst xmlns="http://schemas.openxmlformats.org/spreadsheetml/2006/main" count="157" uniqueCount="151">
  <si>
    <t>Eindtotaal</t>
  </si>
  <si>
    <t>Thorbecke</t>
  </si>
  <si>
    <t>Erasmiaans</t>
  </si>
  <si>
    <t>Wytemaweg 25</t>
  </si>
  <si>
    <t>Wolfert van Borselen</t>
  </si>
  <si>
    <t xml:space="preserve">EA Inbraakbeveiliging </t>
  </si>
  <si>
    <t>Kenmerk BOOR2020/009</t>
  </si>
  <si>
    <t>06BG00 Het Landje Schiedamsesingel 180</t>
  </si>
  <si>
    <t>06BG01 Het Landje Schiedamsevest 200</t>
  </si>
  <si>
    <t>08GN00 Babylon Van Speykstraat 107</t>
  </si>
  <si>
    <t>09GQ00 Vier Leeuwen Goudseweg 15</t>
  </si>
  <si>
    <t>10UF00 Pierre BayleAlberta Wellingpad 6</t>
  </si>
  <si>
    <t>11SY00 Phoenix Bramenpad 1</t>
  </si>
  <si>
    <t>11UB00 Delfshaven Pieter de Hoochstraat 52</t>
  </si>
  <si>
    <t>11UB03 Delfshaven Lieve Verschuierstraat62</t>
  </si>
  <si>
    <t>12DY00 Boog Kedoestraat 102</t>
  </si>
  <si>
    <t>12VC00 Korf Korfmakersstraat 80</t>
  </si>
  <si>
    <t>13BC00 DUO 2002 Nicolaas Beetsstraat 4</t>
  </si>
  <si>
    <t>13LW00 Boog Bospolder Cartherina Beersmansstraat 8</t>
  </si>
  <si>
    <t>13QN00 Vierambacht Nozemanstraat 75</t>
  </si>
  <si>
    <t>13QN02 Vierambacht De Jagerstraat 22</t>
  </si>
  <si>
    <t>14HB00 Blijberg Gordelweg 216-217</t>
  </si>
  <si>
    <t>14HB01 Blijberg Int Dep Graaf Florisstraat 56</t>
  </si>
  <si>
    <t>14HB02 Blijberg tweetalig Coolhavenstraat 29a</t>
  </si>
  <si>
    <t>14HB02 Blijberg tweetalig Coolhavenstraat 29b</t>
  </si>
  <si>
    <t>14JR00 Margriet Nolensstraat 44</t>
  </si>
  <si>
    <t>17EO00 Jan Antonie Bijloo Rodaristraat 31</t>
  </si>
  <si>
    <t>17FH00 Overschie Abtsweg 77</t>
  </si>
  <si>
    <t>17FY00 Tuinstad Abeelweg 225</t>
  </si>
  <si>
    <t>17JH00 Wilgenstam Meidoornsingel 120</t>
  </si>
  <si>
    <t>17LO00 Bergse Zonnebloem Elektroweg 18</t>
  </si>
  <si>
    <t>17MV00 Eduard van Beinum Bizetlaan 2</t>
  </si>
  <si>
    <t>17NU00 Fridtjof Nansen Nansenplaats 4 -6</t>
  </si>
  <si>
    <t>17OY00 Prins Alexander Curieplaats 20</t>
  </si>
  <si>
    <t>17PN00 Meridiaan Adenstraat 21</t>
  </si>
  <si>
    <t>18BL00 Passe Partout  Marcel Duchampplein 802</t>
  </si>
  <si>
    <t>18BO00 Waterlelie Veluwemeer 1</t>
  </si>
  <si>
    <t>18EE00 Globe Zwartewaalstraat 38 B</t>
  </si>
  <si>
    <t>18GY00 Kameleon Fazantstraat 105-107</t>
  </si>
  <si>
    <t>18GY01 Kameleleon Carnissedreef 2 -4</t>
  </si>
  <si>
    <t>18LX00 Toermalijn Hijkerveld 5</t>
  </si>
  <si>
    <t>18OR00 Charlois Clemensstraat 117</t>
  </si>
  <si>
    <t>18PX00 Triangel Quackstraat 76</t>
  </si>
  <si>
    <t>18PX01 Triangel Landmanstraat 2</t>
  </si>
  <si>
    <t>18QZ00 Over de Slinge Krabbendijksestraat 243</t>
  </si>
  <si>
    <t>18SV00 Mare Grift 50</t>
  </si>
  <si>
    <t>18SV01 MareGrift42</t>
  </si>
  <si>
    <t>18SV02 MareFichtestraat 7</t>
  </si>
  <si>
    <t>18TM00 Akkers Jagerslaan 15</t>
  </si>
  <si>
    <t>18UM00 Pantarijn Dubbelstraat 6</t>
  </si>
  <si>
    <t>18VF00 Bloemhof 2e Balsemienstraat 14</t>
  </si>
  <si>
    <t>18VR00 Piramide Slaghekstraat 5</t>
  </si>
  <si>
    <t>18WG00 Blijvliet Hillevliet 96</t>
  </si>
  <si>
    <t>18WX00 Catamaran Catullusweg 298</t>
  </si>
  <si>
    <t>18ZU00 Schalm Katendrechtsestraat 61</t>
  </si>
  <si>
    <t>19AF00 Nelson Mandela Joubertstraat 7</t>
  </si>
  <si>
    <t>19AF02 Nelson Mandela Christiaan de Wetstraat 118</t>
  </si>
  <si>
    <t>19BE00 Clipper Laan op Zuid 1362</t>
  </si>
  <si>
    <t>19BU00 Kubus Heindijk 20</t>
  </si>
  <si>
    <t>19BU01 Kubus Oldenoord 81</t>
  </si>
  <si>
    <t>19CB00 Groene Palm Palmentuin 10</t>
  </si>
  <si>
    <t>19CF00 Plataan Polluxstraat 12</t>
  </si>
  <si>
    <t>19CT00 Andries van de Vlerk Aalreep 24</t>
  </si>
  <si>
    <t>19DN00 Prisma Nieuwe Wetering 251</t>
  </si>
  <si>
    <t>19DN02 Prisma Sara Burgerhartweg 60</t>
  </si>
  <si>
    <t>19DN03 Prisma Heersdijk 15</t>
  </si>
  <si>
    <t>19DS00 Tuimelaar Lengweg 146</t>
  </si>
  <si>
    <t>20FK00 Barkentijn Haerestraat 17 -19</t>
  </si>
  <si>
    <t>20HA00 Kleine Wereld Taborstraat 40 -42</t>
  </si>
  <si>
    <t>20HQ00 Esch Lage Filterweg 4</t>
  </si>
  <si>
    <t>20KW00 Plevier Plevier 97</t>
  </si>
  <si>
    <t>20RD00 Sonnevanck Zwartewaalstraat 28</t>
  </si>
  <si>
    <t>20RV00 Heuven Goedhart Oosterhagen 251</t>
  </si>
  <si>
    <t>24NX00 De Pijler W.G. Witteveenplein 10</t>
  </si>
  <si>
    <t>99HK20 Bovenschools PO scholen</t>
  </si>
  <si>
    <t>Finlandia Brigantijnstraat 46</t>
  </si>
  <si>
    <t>Globe Den Hertigstraat 32</t>
  </si>
  <si>
    <t>Jacob Maris Jacob Marisplein 9</t>
  </si>
  <si>
    <t>Klimop Klein-Coolstraat 37</t>
  </si>
  <si>
    <t>Klimop Rembrandtstraat 27</t>
  </si>
  <si>
    <t>Kruidenhoek Geelkruid 27 -29</t>
  </si>
  <si>
    <t>Meridiaan Valenciadreef 6 -8</t>
  </si>
  <si>
    <t>Pluspunt Maria Wesselingstraat 14</t>
  </si>
  <si>
    <t>Rijckevorsel Mercatorweg 155</t>
  </si>
  <si>
    <t>SamSam Moliereweg 629</t>
  </si>
  <si>
    <t>Tuinstad Meerum Terwogtlaan 135</t>
  </si>
  <si>
    <t>Locatie</t>
  </si>
  <si>
    <t>Totaal</t>
  </si>
  <si>
    <t>18BD00 TylTyl Kromme Zandweg 65</t>
  </si>
  <si>
    <t>20RI00 Dr. A. van Voorthuysenschool Rollostraat 85</t>
  </si>
  <si>
    <t>20RI01 Dr. A. van Voorthuysenschool Herenwaard 35</t>
  </si>
  <si>
    <t>20RJ00 Willeboerschool Meindert Hobbemalaan 2 - SO</t>
  </si>
  <si>
    <t>20RJ01 Willeboerschool Hoge Brug Hillegondastraat</t>
  </si>
  <si>
    <t>20RL00 Archipel Jan Ligthartstraat 8-10</t>
  </si>
  <si>
    <t>20RT00 OLS De Recon Olijflaan 4-6 - SO</t>
  </si>
  <si>
    <t>20RT01 OLS De Recon Dordtsestraatweg 472 - VSO</t>
  </si>
  <si>
    <t>20RX01 Mytylschool De Brug van de Duijn van Maasda</t>
  </si>
  <si>
    <t>20VT04 Passer Bits</t>
  </si>
  <si>
    <t>20VT06 Piloot Passer College Waghemakerstraat 11 -</t>
  </si>
  <si>
    <t>20VT07 Piloot Passer College Hoornweg 45 - VSO</t>
  </si>
  <si>
    <t>99HK30 Bovenschools SO/VSO scholen</t>
  </si>
  <si>
    <t>Passer Zuid</t>
  </si>
  <si>
    <t>20VT01 Piloot Nieuwe Ommoordseweg 30 Int en ext</t>
  </si>
  <si>
    <t>Locaties</t>
  </si>
  <si>
    <t>Libanon</t>
  </si>
  <si>
    <t>Ramlehweg 6</t>
  </si>
  <si>
    <t>3061 JX Rotterdam</t>
  </si>
  <si>
    <t>Mecklenburglaan 49</t>
  </si>
  <si>
    <t>3061 DB Rotterdam</t>
  </si>
  <si>
    <t>3015 CN Rotterdam</t>
  </si>
  <si>
    <t>Nieuw Zuid</t>
  </si>
  <si>
    <t>Olympiaweg 395</t>
  </si>
  <si>
    <t>3078 HT Rotterdam</t>
  </si>
  <si>
    <t>Slaghekstraat 221</t>
  </si>
  <si>
    <t>3074 LJ Rotterdam</t>
  </si>
  <si>
    <t>Nachtegaalplein 53</t>
  </si>
  <si>
    <t xml:space="preserve">3082 NK Rotterdam </t>
  </si>
  <si>
    <t>Campusplein 18</t>
  </si>
  <si>
    <t>3192 CD Hoogvliet</t>
  </si>
  <si>
    <t>Prinsenlaan 82</t>
  </si>
  <si>
    <t>3066 KA Rotterdam</t>
  </si>
  <si>
    <t>Merkelbachstraat 6</t>
  </si>
  <si>
    <t>3067 AL Rotterdam</t>
  </si>
  <si>
    <t>Prins Alexanderlaan 151</t>
  </si>
  <si>
    <t>3066 NV Rotterdam</t>
  </si>
  <si>
    <t>Kamerlingh Onnesstraat 4</t>
  </si>
  <si>
    <t>2912 BE Nieuwerkerk a/d/ Ijssel</t>
  </si>
  <si>
    <t>Walenburgerweg 130</t>
  </si>
  <si>
    <t>3033 AK Rotterdam</t>
  </si>
  <si>
    <t>Waleburgerweg 128</t>
  </si>
  <si>
    <t>3033 AK Ritterdam</t>
  </si>
  <si>
    <t>Argonautenweg 55</t>
  </si>
  <si>
    <t>3054 RP Rotterdam</t>
  </si>
  <si>
    <t>Boterdorpseweg 19</t>
  </si>
  <si>
    <t>2661 AB Berschenhoek</t>
  </si>
  <si>
    <t>De Zijde 5</t>
  </si>
  <si>
    <t>2662 EB Berschenhoek</t>
  </si>
  <si>
    <t>Bentincklaan 280</t>
  </si>
  <si>
    <t>3039 KK Rotterdam</t>
  </si>
  <si>
    <t>Bentincklaan 294</t>
  </si>
  <si>
    <t>Scholengroep</t>
  </si>
  <si>
    <t>Kosten 2017 - 2020</t>
  </si>
  <si>
    <t>Kosten onderhoud en reparatie</t>
  </si>
  <si>
    <t xml:space="preserve">Totaal </t>
  </si>
  <si>
    <t>Abonnement</t>
  </si>
  <si>
    <t>Nieuw zuid Schiolengemeenschap</t>
  </si>
  <si>
    <t>Uitgaven op de post Onderhoud en reparatie 2017-2020</t>
  </si>
  <si>
    <t>Variabel</t>
  </si>
  <si>
    <t>Thorbecke Voortgezet onderwijs</t>
  </si>
  <si>
    <t>Primair onderwijs (94 lokaties)</t>
  </si>
  <si>
    <t>niet 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</si>
</sst>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0" fillId="2" borderId="1" xfId="0" applyFill="1" applyBorder="1"/>
    <xf numFmtId="0" fontId="2" fillId="4" borderId="1" xfId="0" applyFont="1" applyFill="1" applyBorder="1"/>
    <xf numFmtId="0" fontId="4" fillId="5" borderId="2" xfId="0" applyNumberFormat="1" applyFont="1" applyFill="1" applyBorder="1" applyAlignment="1" applyProtection="1"/>
    <xf numFmtId="0" fontId="0" fillId="6" borderId="2" xfId="0" applyFill="1" applyBorder="1" applyAlignment="1">
      <alignment horizontal="center"/>
    </xf>
    <xf numFmtId="0" fontId="3" fillId="5" borderId="2" xfId="0" applyNumberFormat="1" applyFont="1" applyFill="1" applyBorder="1" applyAlignment="1" applyProtection="1"/>
    <xf numFmtId="0" fontId="3" fillId="5" borderId="2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44" fontId="0" fillId="0" borderId="2" xfId="1" applyFont="1" applyBorder="1"/>
    <xf numFmtId="44" fontId="2" fillId="3" borderId="2" xfId="0" applyNumberFormat="1" applyFont="1" applyFill="1" applyBorder="1"/>
    <xf numFmtId="0" fontId="2" fillId="3" borderId="2" xfId="0" applyFont="1" applyFill="1" applyBorder="1"/>
    <xf numFmtId="44" fontId="2" fillId="7" borderId="2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20" sqref="F20"/>
    </sheetView>
  </sheetViews>
  <sheetFormatPr defaultRowHeight="15" x14ac:dyDescent="0.25"/>
  <cols>
    <col min="1" max="1" width="50.42578125" bestFit="1" customWidth="1"/>
    <col min="2" max="2" width="15.7109375" bestFit="1" customWidth="1"/>
    <col min="3" max="4" width="13.42578125" customWidth="1"/>
    <col min="5" max="5" width="12.42578125" bestFit="1" customWidth="1"/>
    <col min="6" max="6" width="11.42578125" bestFit="1" customWidth="1"/>
    <col min="7" max="7" width="15.5703125" bestFit="1" customWidth="1"/>
    <col min="8" max="11" width="11.42578125" bestFit="1" customWidth="1"/>
    <col min="12" max="13" width="12.42578125" bestFit="1" customWidth="1"/>
  </cols>
  <sheetData>
    <row r="1" spans="1:5" x14ac:dyDescent="0.25">
      <c r="A1" s="2" t="s">
        <v>146</v>
      </c>
    </row>
    <row r="2" spans="1:5" x14ac:dyDescent="0.25">
      <c r="A2" t="s">
        <v>5</v>
      </c>
    </row>
    <row r="3" spans="1:5" x14ac:dyDescent="0.25">
      <c r="A3" t="s">
        <v>6</v>
      </c>
    </row>
    <row r="4" spans="1:5" x14ac:dyDescent="0.25">
      <c r="B4" t="s">
        <v>147</v>
      </c>
      <c r="C4" t="s">
        <v>144</v>
      </c>
      <c r="E4" t="s">
        <v>143</v>
      </c>
    </row>
    <row r="5" spans="1:5" x14ac:dyDescent="0.25">
      <c r="A5" s="2" t="s">
        <v>142</v>
      </c>
    </row>
    <row r="6" spans="1:5" x14ac:dyDescent="0.25">
      <c r="A6" s="16" t="s">
        <v>149</v>
      </c>
      <c r="B6" s="14">
        <v>245352</v>
      </c>
      <c r="C6" s="14">
        <v>525</v>
      </c>
      <c r="D6" s="14">
        <f>94*C6*4</f>
        <v>197400</v>
      </c>
      <c r="E6" s="15">
        <f>D6+B6</f>
        <v>442752</v>
      </c>
    </row>
    <row r="7" spans="1:5" x14ac:dyDescent="0.25">
      <c r="A7" s="16" t="s">
        <v>145</v>
      </c>
      <c r="B7" s="14">
        <v>21305</v>
      </c>
      <c r="C7" s="14">
        <v>550</v>
      </c>
      <c r="D7" s="14">
        <f>4*C7</f>
        <v>2200</v>
      </c>
      <c r="E7" s="15">
        <f>D7+B7</f>
        <v>23505</v>
      </c>
    </row>
    <row r="8" spans="1:5" x14ac:dyDescent="0.25">
      <c r="A8" s="16" t="s">
        <v>148</v>
      </c>
      <c r="B8" s="14">
        <v>16567</v>
      </c>
      <c r="C8" s="14">
        <v>550</v>
      </c>
      <c r="D8" s="14">
        <f t="shared" ref="D8:D11" si="0">4*C8</f>
        <v>2200</v>
      </c>
      <c r="E8" s="15">
        <f t="shared" ref="E8:E11" si="1">D8+B8</f>
        <v>18767</v>
      </c>
    </row>
    <row r="9" spans="1:5" x14ac:dyDescent="0.25">
      <c r="A9" s="16" t="s">
        <v>104</v>
      </c>
      <c r="B9" s="14">
        <v>6948</v>
      </c>
      <c r="C9" s="14" t="s">
        <v>150</v>
      </c>
      <c r="D9" s="14"/>
      <c r="E9" s="15">
        <f t="shared" si="1"/>
        <v>6948</v>
      </c>
    </row>
    <row r="10" spans="1:5" x14ac:dyDescent="0.25">
      <c r="A10" s="16" t="s">
        <v>2</v>
      </c>
      <c r="B10" s="14">
        <v>4991</v>
      </c>
      <c r="C10" s="14">
        <v>550</v>
      </c>
      <c r="D10" s="14">
        <f t="shared" si="0"/>
        <v>2200</v>
      </c>
      <c r="E10" s="15">
        <f t="shared" si="1"/>
        <v>7191</v>
      </c>
    </row>
    <row r="11" spans="1:5" x14ac:dyDescent="0.25">
      <c r="A11" s="16" t="s">
        <v>4</v>
      </c>
      <c r="B11" s="14">
        <v>41623</v>
      </c>
      <c r="C11" s="14" t="s">
        <v>150</v>
      </c>
      <c r="D11" s="14"/>
      <c r="E11" s="15">
        <f t="shared" si="1"/>
        <v>41623</v>
      </c>
    </row>
    <row r="12" spans="1:5" x14ac:dyDescent="0.25">
      <c r="E12" s="17">
        <f>SUM(E6:E11)</f>
        <v>540786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36"/>
  <sheetViews>
    <sheetView topLeftCell="A57" workbookViewId="0">
      <selection activeCell="B80" sqref="B80"/>
    </sheetView>
  </sheetViews>
  <sheetFormatPr defaultRowHeight="15" x14ac:dyDescent="0.25"/>
  <cols>
    <col min="1" max="1" width="49.5703125" bestFit="1" customWidth="1"/>
    <col min="3" max="3" width="43.28515625" bestFit="1" customWidth="1"/>
  </cols>
  <sheetData>
    <row r="2" spans="1:1" x14ac:dyDescent="0.25">
      <c r="A2" s="7" t="s">
        <v>103</v>
      </c>
    </row>
    <row r="3" spans="1:1" x14ac:dyDescent="0.25">
      <c r="A3" s="3" t="s">
        <v>7</v>
      </c>
    </row>
    <row r="4" spans="1:1" x14ac:dyDescent="0.25">
      <c r="A4" s="3" t="s">
        <v>8</v>
      </c>
    </row>
    <row r="5" spans="1:1" x14ac:dyDescent="0.25">
      <c r="A5" s="3" t="s">
        <v>9</v>
      </c>
    </row>
    <row r="6" spans="1:1" x14ac:dyDescent="0.25">
      <c r="A6" s="3" t="s">
        <v>10</v>
      </c>
    </row>
    <row r="7" spans="1:1" x14ac:dyDescent="0.25">
      <c r="A7" s="3" t="s">
        <v>11</v>
      </c>
    </row>
    <row r="8" spans="1:1" x14ac:dyDescent="0.25">
      <c r="A8" s="3" t="s">
        <v>12</v>
      </c>
    </row>
    <row r="9" spans="1:1" x14ac:dyDescent="0.25">
      <c r="A9" s="3" t="s">
        <v>13</v>
      </c>
    </row>
    <row r="10" spans="1:1" x14ac:dyDescent="0.25">
      <c r="A10" s="3" t="s">
        <v>14</v>
      </c>
    </row>
    <row r="11" spans="1:1" x14ac:dyDescent="0.25">
      <c r="A11" s="3" t="s">
        <v>15</v>
      </c>
    </row>
    <row r="12" spans="1:1" x14ac:dyDescent="0.25">
      <c r="A12" s="3" t="s">
        <v>16</v>
      </c>
    </row>
    <row r="13" spans="1:1" x14ac:dyDescent="0.25">
      <c r="A13" s="3" t="s">
        <v>17</v>
      </c>
    </row>
    <row r="14" spans="1:1" x14ac:dyDescent="0.25">
      <c r="A14" s="3" t="s">
        <v>18</v>
      </c>
    </row>
    <row r="15" spans="1:1" x14ac:dyDescent="0.25">
      <c r="A15" s="3" t="s">
        <v>19</v>
      </c>
    </row>
    <row r="16" spans="1:1" x14ac:dyDescent="0.25">
      <c r="A16" s="3" t="s">
        <v>20</v>
      </c>
    </row>
    <row r="17" spans="1:1" x14ac:dyDescent="0.25">
      <c r="A17" s="3" t="s">
        <v>21</v>
      </c>
    </row>
    <row r="18" spans="1:1" x14ac:dyDescent="0.25">
      <c r="A18" s="3" t="s">
        <v>22</v>
      </c>
    </row>
    <row r="19" spans="1:1" x14ac:dyDescent="0.25">
      <c r="A19" s="3" t="s">
        <v>23</v>
      </c>
    </row>
    <row r="20" spans="1:1" x14ac:dyDescent="0.25">
      <c r="A20" s="3" t="s">
        <v>24</v>
      </c>
    </row>
    <row r="21" spans="1:1" x14ac:dyDescent="0.25">
      <c r="A21" s="3" t="s">
        <v>25</v>
      </c>
    </row>
    <row r="22" spans="1:1" x14ac:dyDescent="0.25">
      <c r="A22" s="3" t="s">
        <v>26</v>
      </c>
    </row>
    <row r="23" spans="1:1" x14ac:dyDescent="0.25">
      <c r="A23" s="3" t="s">
        <v>27</v>
      </c>
    </row>
    <row r="24" spans="1:1" x14ac:dyDescent="0.25">
      <c r="A24" s="3" t="s">
        <v>28</v>
      </c>
    </row>
    <row r="25" spans="1:1" x14ac:dyDescent="0.25">
      <c r="A25" s="3" t="s">
        <v>29</v>
      </c>
    </row>
    <row r="26" spans="1:1" x14ac:dyDescent="0.25">
      <c r="A26" s="3" t="s">
        <v>30</v>
      </c>
    </row>
    <row r="27" spans="1:1" x14ac:dyDescent="0.25">
      <c r="A27" s="3" t="s">
        <v>31</v>
      </c>
    </row>
    <row r="28" spans="1:1" x14ac:dyDescent="0.25">
      <c r="A28" s="3" t="s">
        <v>32</v>
      </c>
    </row>
    <row r="29" spans="1:1" x14ac:dyDescent="0.25">
      <c r="A29" s="3" t="s">
        <v>33</v>
      </c>
    </row>
    <row r="30" spans="1:1" x14ac:dyDescent="0.25">
      <c r="A30" s="3" t="s">
        <v>34</v>
      </c>
    </row>
    <row r="31" spans="1:1" x14ac:dyDescent="0.25">
      <c r="A31" s="3" t="s">
        <v>35</v>
      </c>
    </row>
    <row r="32" spans="1:1" x14ac:dyDescent="0.25">
      <c r="A32" s="3" t="s">
        <v>36</v>
      </c>
    </row>
    <row r="33" spans="1:1" x14ac:dyDescent="0.25">
      <c r="A33" s="3" t="s">
        <v>37</v>
      </c>
    </row>
    <row r="34" spans="1:1" x14ac:dyDescent="0.25">
      <c r="A34" s="3" t="s">
        <v>38</v>
      </c>
    </row>
    <row r="35" spans="1:1" x14ac:dyDescent="0.25">
      <c r="A35" s="3" t="s">
        <v>39</v>
      </c>
    </row>
    <row r="36" spans="1:1" x14ac:dyDescent="0.25">
      <c r="A36" s="3" t="s">
        <v>40</v>
      </c>
    </row>
    <row r="37" spans="1:1" x14ac:dyDescent="0.25">
      <c r="A37" s="3" t="s">
        <v>41</v>
      </c>
    </row>
    <row r="38" spans="1:1" x14ac:dyDescent="0.25">
      <c r="A38" s="3" t="s">
        <v>42</v>
      </c>
    </row>
    <row r="39" spans="1:1" x14ac:dyDescent="0.25">
      <c r="A39" s="3" t="s">
        <v>43</v>
      </c>
    </row>
    <row r="40" spans="1:1" x14ac:dyDescent="0.25">
      <c r="A40" s="3" t="s">
        <v>44</v>
      </c>
    </row>
    <row r="41" spans="1:1" x14ac:dyDescent="0.25">
      <c r="A41" s="5" t="s">
        <v>45</v>
      </c>
    </row>
    <row r="42" spans="1:1" x14ac:dyDescent="0.25">
      <c r="A42" s="3" t="s">
        <v>46</v>
      </c>
    </row>
    <row r="43" spans="1:1" x14ac:dyDescent="0.25">
      <c r="A43" s="3" t="s">
        <v>47</v>
      </c>
    </row>
    <row r="44" spans="1:1" x14ac:dyDescent="0.25">
      <c r="A44" s="5" t="s">
        <v>48</v>
      </c>
    </row>
    <row r="45" spans="1:1" x14ac:dyDescent="0.25">
      <c r="A45" s="5" t="s">
        <v>49</v>
      </c>
    </row>
    <row r="46" spans="1:1" x14ac:dyDescent="0.25">
      <c r="A46" s="5" t="s">
        <v>50</v>
      </c>
    </row>
    <row r="47" spans="1:1" x14ac:dyDescent="0.25">
      <c r="A47" s="5" t="s">
        <v>51</v>
      </c>
    </row>
    <row r="48" spans="1:1" x14ac:dyDescent="0.25">
      <c r="A48" s="5" t="s">
        <v>52</v>
      </c>
    </row>
    <row r="49" spans="1:1" x14ac:dyDescent="0.25">
      <c r="A49" s="5" t="s">
        <v>53</v>
      </c>
    </row>
    <row r="50" spans="1:1" x14ac:dyDescent="0.25">
      <c r="A50" s="5" t="s">
        <v>54</v>
      </c>
    </row>
    <row r="51" spans="1:1" x14ac:dyDescent="0.25">
      <c r="A51" s="5" t="s">
        <v>55</v>
      </c>
    </row>
    <row r="52" spans="1:1" x14ac:dyDescent="0.25">
      <c r="A52" s="5" t="s">
        <v>56</v>
      </c>
    </row>
    <row r="53" spans="1:1" x14ac:dyDescent="0.25">
      <c r="A53" s="5" t="s">
        <v>57</v>
      </c>
    </row>
    <row r="54" spans="1:1" x14ac:dyDescent="0.25">
      <c r="A54" s="5" t="s">
        <v>58</v>
      </c>
    </row>
    <row r="55" spans="1:1" x14ac:dyDescent="0.25">
      <c r="A55" s="5" t="s">
        <v>59</v>
      </c>
    </row>
    <row r="56" spans="1:1" x14ac:dyDescent="0.25">
      <c r="A56" s="5" t="s">
        <v>60</v>
      </c>
    </row>
    <row r="57" spans="1:1" x14ac:dyDescent="0.25">
      <c r="A57" s="5" t="s">
        <v>61</v>
      </c>
    </row>
    <row r="58" spans="1:1" x14ac:dyDescent="0.25">
      <c r="A58" s="5" t="s">
        <v>62</v>
      </c>
    </row>
    <row r="59" spans="1:1" x14ac:dyDescent="0.25">
      <c r="A59" s="5" t="s">
        <v>63</v>
      </c>
    </row>
    <row r="60" spans="1:1" x14ac:dyDescent="0.25">
      <c r="A60" s="5" t="s">
        <v>64</v>
      </c>
    </row>
    <row r="61" spans="1:1" x14ac:dyDescent="0.25">
      <c r="A61" s="5" t="s">
        <v>65</v>
      </c>
    </row>
    <row r="62" spans="1:1" x14ac:dyDescent="0.25">
      <c r="A62" s="5" t="s">
        <v>66</v>
      </c>
    </row>
    <row r="63" spans="1:1" x14ac:dyDescent="0.25">
      <c r="A63" s="5" t="s">
        <v>67</v>
      </c>
    </row>
    <row r="64" spans="1:1" x14ac:dyDescent="0.25">
      <c r="A64" s="5" t="s">
        <v>68</v>
      </c>
    </row>
    <row r="65" spans="1:1" x14ac:dyDescent="0.25">
      <c r="A65" s="5" t="s">
        <v>69</v>
      </c>
    </row>
    <row r="66" spans="1:1" x14ac:dyDescent="0.25">
      <c r="A66" s="5" t="s">
        <v>70</v>
      </c>
    </row>
    <row r="67" spans="1:1" x14ac:dyDescent="0.25">
      <c r="A67" s="5" t="s">
        <v>71</v>
      </c>
    </row>
    <row r="68" spans="1:1" x14ac:dyDescent="0.25">
      <c r="A68" s="5" t="s">
        <v>72</v>
      </c>
    </row>
    <row r="69" spans="1:1" x14ac:dyDescent="0.25">
      <c r="A69" s="5" t="s">
        <v>73</v>
      </c>
    </row>
    <row r="70" spans="1:1" x14ac:dyDescent="0.25">
      <c r="A70" s="5" t="s">
        <v>74</v>
      </c>
    </row>
    <row r="71" spans="1:1" x14ac:dyDescent="0.25">
      <c r="A71" s="5" t="s">
        <v>75</v>
      </c>
    </row>
    <row r="72" spans="1:1" x14ac:dyDescent="0.25">
      <c r="A72" s="3" t="s">
        <v>76</v>
      </c>
    </row>
    <row r="73" spans="1:1" x14ac:dyDescent="0.25">
      <c r="A73" s="3" t="s">
        <v>77</v>
      </c>
    </row>
    <row r="74" spans="1:1" x14ac:dyDescent="0.25">
      <c r="A74" s="3" t="s">
        <v>78</v>
      </c>
    </row>
    <row r="75" spans="1:1" x14ac:dyDescent="0.25">
      <c r="A75" s="3" t="s">
        <v>79</v>
      </c>
    </row>
    <row r="76" spans="1:1" x14ac:dyDescent="0.25">
      <c r="A76" s="3" t="s">
        <v>80</v>
      </c>
    </row>
    <row r="77" spans="1:1" x14ac:dyDescent="0.25">
      <c r="A77" s="3" t="s">
        <v>81</v>
      </c>
    </row>
    <row r="78" spans="1:1" x14ac:dyDescent="0.25">
      <c r="A78" s="3" t="s">
        <v>82</v>
      </c>
    </row>
    <row r="79" spans="1:1" x14ac:dyDescent="0.25">
      <c r="A79" s="3" t="s">
        <v>83</v>
      </c>
    </row>
    <row r="80" spans="1:1" x14ac:dyDescent="0.25">
      <c r="A80" s="3" t="s">
        <v>84</v>
      </c>
    </row>
    <row r="81" spans="1:1" x14ac:dyDescent="0.25">
      <c r="A81" s="3" t="s">
        <v>85</v>
      </c>
    </row>
    <row r="82" spans="1:1" x14ac:dyDescent="0.25">
      <c r="A82" s="4" t="s">
        <v>87</v>
      </c>
    </row>
    <row r="136" spans="1:1" x14ac:dyDescent="0.25">
      <c r="A136" t="s">
        <v>0</v>
      </c>
    </row>
  </sheetData>
  <autoFilter ref="A2:A7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H11" sqref="H11"/>
    </sheetView>
  </sheetViews>
  <sheetFormatPr defaultRowHeight="15" x14ac:dyDescent="0.25"/>
  <cols>
    <col min="1" max="1" width="20.140625" bestFit="1" customWidth="1"/>
    <col min="2" max="2" width="24.140625" bestFit="1" customWidth="1"/>
    <col min="3" max="3" width="29.42578125" bestFit="1" customWidth="1"/>
    <col min="4" max="4" width="10.42578125" bestFit="1" customWidth="1"/>
  </cols>
  <sheetData>
    <row r="1" spans="1:3" x14ac:dyDescent="0.25">
      <c r="A1" t="s">
        <v>141</v>
      </c>
    </row>
    <row r="2" spans="1:3" x14ac:dyDescent="0.25">
      <c r="A2" s="9" t="s">
        <v>140</v>
      </c>
      <c r="B2" s="9" t="s">
        <v>86</v>
      </c>
      <c r="C2" s="9"/>
    </row>
    <row r="3" spans="1:3" x14ac:dyDescent="0.25">
      <c r="A3" s="8" t="s">
        <v>104</v>
      </c>
      <c r="B3" s="10"/>
      <c r="C3" s="11"/>
    </row>
    <row r="4" spans="1:3" x14ac:dyDescent="0.25">
      <c r="A4" s="12"/>
      <c r="B4" s="13" t="s">
        <v>105</v>
      </c>
      <c r="C4" s="13" t="s">
        <v>106</v>
      </c>
    </row>
    <row r="5" spans="1:3" x14ac:dyDescent="0.25">
      <c r="A5" s="13"/>
      <c r="B5" s="13" t="s">
        <v>107</v>
      </c>
      <c r="C5" s="13" t="s">
        <v>108</v>
      </c>
    </row>
    <row r="6" spans="1:3" x14ac:dyDescent="0.25">
      <c r="A6" s="12"/>
      <c r="B6" s="13"/>
      <c r="C6" s="13"/>
    </row>
    <row r="7" spans="1:3" x14ac:dyDescent="0.25">
      <c r="A7" s="8" t="s">
        <v>2</v>
      </c>
      <c r="B7" s="10"/>
      <c r="C7" s="10"/>
    </row>
    <row r="8" spans="1:3" x14ac:dyDescent="0.25">
      <c r="A8" s="13"/>
      <c r="B8" s="13" t="s">
        <v>3</v>
      </c>
      <c r="C8" s="13" t="s">
        <v>109</v>
      </c>
    </row>
    <row r="9" spans="1:3" x14ac:dyDescent="0.25">
      <c r="A9" s="12"/>
      <c r="B9" s="13"/>
      <c r="C9" s="13"/>
    </row>
    <row r="10" spans="1:3" x14ac:dyDescent="0.25">
      <c r="A10" s="8" t="s">
        <v>110</v>
      </c>
      <c r="B10" s="10"/>
      <c r="C10" s="10"/>
    </row>
    <row r="11" spans="1:3" x14ac:dyDescent="0.25">
      <c r="A11" s="12"/>
      <c r="B11" s="13" t="s">
        <v>111</v>
      </c>
      <c r="C11" s="13" t="s">
        <v>112</v>
      </c>
    </row>
    <row r="12" spans="1:3" x14ac:dyDescent="0.25">
      <c r="A12" s="12"/>
      <c r="B12" s="13" t="s">
        <v>113</v>
      </c>
      <c r="C12" s="13" t="s">
        <v>114</v>
      </c>
    </row>
    <row r="13" spans="1:3" x14ac:dyDescent="0.25">
      <c r="A13" s="12"/>
      <c r="B13" s="13" t="s">
        <v>115</v>
      </c>
      <c r="C13" s="13" t="s">
        <v>116</v>
      </c>
    </row>
    <row r="14" spans="1:3" x14ac:dyDescent="0.25">
      <c r="A14" s="13"/>
      <c r="B14" s="13" t="s">
        <v>117</v>
      </c>
      <c r="C14" s="13" t="s">
        <v>118</v>
      </c>
    </row>
    <row r="15" spans="1:3" x14ac:dyDescent="0.25">
      <c r="A15" s="12"/>
      <c r="B15" s="13"/>
      <c r="C15" s="13"/>
    </row>
    <row r="16" spans="1:3" x14ac:dyDescent="0.25">
      <c r="A16" s="8" t="s">
        <v>1</v>
      </c>
      <c r="B16" s="10"/>
      <c r="C16" s="10"/>
    </row>
    <row r="17" spans="1:3" x14ac:dyDescent="0.25">
      <c r="A17" s="12"/>
      <c r="B17" s="13" t="s">
        <v>119</v>
      </c>
      <c r="C17" s="13" t="s">
        <v>120</v>
      </c>
    </row>
    <row r="18" spans="1:3" x14ac:dyDescent="0.25">
      <c r="A18" s="12"/>
      <c r="B18" s="13" t="s">
        <v>121</v>
      </c>
      <c r="C18" s="13" t="s">
        <v>122</v>
      </c>
    </row>
    <row r="19" spans="1:3" x14ac:dyDescent="0.25">
      <c r="A19" s="12"/>
      <c r="B19" s="13" t="s">
        <v>123</v>
      </c>
      <c r="C19" s="13" t="s">
        <v>124</v>
      </c>
    </row>
    <row r="20" spans="1:3" x14ac:dyDescent="0.25">
      <c r="A20" s="12"/>
      <c r="B20" s="13" t="s">
        <v>125</v>
      </c>
      <c r="C20" s="13" t="s">
        <v>126</v>
      </c>
    </row>
    <row r="21" spans="1:3" x14ac:dyDescent="0.25">
      <c r="A21" s="12"/>
      <c r="B21" s="13"/>
      <c r="C21" s="13"/>
    </row>
    <row r="22" spans="1:3" x14ac:dyDescent="0.25">
      <c r="A22" s="8" t="s">
        <v>4</v>
      </c>
      <c r="B22" s="10"/>
      <c r="C22" s="10"/>
    </row>
    <row r="23" spans="1:3" x14ac:dyDescent="0.25">
      <c r="A23" s="12"/>
      <c r="B23" s="13" t="s">
        <v>127</v>
      </c>
      <c r="C23" s="13" t="s">
        <v>128</v>
      </c>
    </row>
    <row r="24" spans="1:3" x14ac:dyDescent="0.25">
      <c r="A24" s="12"/>
      <c r="B24" s="13" t="s">
        <v>129</v>
      </c>
      <c r="C24" s="13" t="s">
        <v>130</v>
      </c>
    </row>
    <row r="25" spans="1:3" x14ac:dyDescent="0.25">
      <c r="A25" s="12"/>
      <c r="B25" s="13" t="s">
        <v>131</v>
      </c>
      <c r="C25" s="13" t="s">
        <v>132</v>
      </c>
    </row>
    <row r="26" spans="1:3" x14ac:dyDescent="0.25">
      <c r="A26" s="12"/>
      <c r="B26" s="13" t="s">
        <v>133</v>
      </c>
      <c r="C26" s="13" t="s">
        <v>134</v>
      </c>
    </row>
    <row r="27" spans="1:3" x14ac:dyDescent="0.25">
      <c r="A27" s="12"/>
      <c r="B27" s="13" t="s">
        <v>135</v>
      </c>
      <c r="C27" s="13" t="s">
        <v>136</v>
      </c>
    </row>
    <row r="28" spans="1:3" x14ac:dyDescent="0.25">
      <c r="A28" s="12"/>
      <c r="B28" s="13" t="s">
        <v>137</v>
      </c>
      <c r="C28" s="13" t="s">
        <v>138</v>
      </c>
    </row>
    <row r="29" spans="1:3" x14ac:dyDescent="0.25">
      <c r="A29" s="12"/>
      <c r="B29" s="13" t="s">
        <v>139</v>
      </c>
      <c r="C29" s="13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8"/>
  <sheetViews>
    <sheetView workbookViewId="0">
      <selection activeCell="E18" sqref="E18"/>
    </sheetView>
  </sheetViews>
  <sheetFormatPr defaultRowHeight="15" x14ac:dyDescent="0.25"/>
  <cols>
    <col min="1" max="1" width="50.42578125" bestFit="1" customWidth="1"/>
    <col min="2" max="4" width="9" bestFit="1" customWidth="1"/>
    <col min="5" max="5" width="10" bestFit="1" customWidth="1"/>
  </cols>
  <sheetData>
    <row r="3" spans="1:1" x14ac:dyDescent="0.25">
      <c r="A3" s="1" t="s">
        <v>86</v>
      </c>
    </row>
    <row r="4" spans="1:1" x14ac:dyDescent="0.25">
      <c r="A4" s="3" t="s">
        <v>88</v>
      </c>
    </row>
    <row r="5" spans="1:1" x14ac:dyDescent="0.25">
      <c r="A5" s="6" t="s">
        <v>89</v>
      </c>
    </row>
    <row r="6" spans="1:1" x14ac:dyDescent="0.25">
      <c r="A6" s="3" t="s">
        <v>90</v>
      </c>
    </row>
    <row r="7" spans="1:1" x14ac:dyDescent="0.25">
      <c r="A7" s="6" t="s">
        <v>91</v>
      </c>
    </row>
    <row r="8" spans="1:1" x14ac:dyDescent="0.25">
      <c r="A8" s="3" t="s">
        <v>92</v>
      </c>
    </row>
    <row r="9" spans="1:1" x14ac:dyDescent="0.25">
      <c r="A9" s="6" t="s">
        <v>93</v>
      </c>
    </row>
    <row r="10" spans="1:1" x14ac:dyDescent="0.25">
      <c r="A10" s="3" t="s">
        <v>94</v>
      </c>
    </row>
    <row r="11" spans="1:1" x14ac:dyDescent="0.25">
      <c r="A11" s="6" t="s">
        <v>95</v>
      </c>
    </row>
    <row r="12" spans="1:1" x14ac:dyDescent="0.25">
      <c r="A12" s="3" t="s">
        <v>96</v>
      </c>
    </row>
    <row r="13" spans="1:1" x14ac:dyDescent="0.25">
      <c r="A13" s="6" t="s">
        <v>102</v>
      </c>
    </row>
    <row r="14" spans="1:1" x14ac:dyDescent="0.25">
      <c r="A14" s="3" t="s">
        <v>97</v>
      </c>
    </row>
    <row r="15" spans="1:1" x14ac:dyDescent="0.25">
      <c r="A15" s="6" t="s">
        <v>98</v>
      </c>
    </row>
    <row r="16" spans="1:1" x14ac:dyDescent="0.25">
      <c r="A16" s="3" t="s">
        <v>99</v>
      </c>
    </row>
    <row r="17" spans="1:1" x14ac:dyDescent="0.25">
      <c r="A17" s="6" t="s">
        <v>101</v>
      </c>
    </row>
    <row r="18" spans="1:1" x14ac:dyDescent="0.25">
      <c r="A18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Uitgaven</vt:lpstr>
      <vt:lpstr>Locaties BAO </vt:lpstr>
      <vt:lpstr>Kosten en locaties VO</vt:lpstr>
      <vt:lpstr>Locatie SO en VSO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2020-07-07T10:12:24Z</dcterms:created>
  <dcterms:modified xsi:type="dcterms:W3CDTF">2020-11-23T15:32:55Z</dcterms:modified>
</cp:coreProperties>
</file>