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ocs.kw1c.nl/dns-im/Team Beheer/BKS/"/>
    </mc:Choice>
  </mc:AlternateContent>
  <xr:revisionPtr revIDLastSave="0" documentId="13_ncr:1_{58805DC3-DD88-49F8-A848-446C8D6C6C21}" xr6:coauthVersionLast="44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Verdeling" sheetId="1" r:id="rId1"/>
    <sheet name="Verdeling 28-11-19" sheetId="2" r:id="rId2"/>
    <sheet name="Verdeling 2021 202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25" i="3" l="1"/>
  <c r="S25" i="3"/>
  <c r="R26" i="3"/>
  <c r="S26" i="3"/>
  <c r="Q26" i="3" l="1"/>
  <c r="P26" i="3"/>
  <c r="O26" i="3"/>
  <c r="N26" i="3"/>
  <c r="M26" i="3"/>
  <c r="L26" i="3"/>
  <c r="K26" i="3"/>
  <c r="J26" i="3"/>
  <c r="I26" i="3"/>
  <c r="H26" i="3"/>
  <c r="G26" i="3"/>
  <c r="F26" i="3"/>
  <c r="E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4" i="3"/>
  <c r="C4" i="3"/>
  <c r="G25" i="2" l="1"/>
  <c r="H25" i="2"/>
  <c r="I25" i="2"/>
  <c r="J25" i="2"/>
  <c r="K25" i="2"/>
  <c r="L25" i="2"/>
  <c r="M25" i="2"/>
  <c r="N25" i="2"/>
  <c r="O25" i="2"/>
  <c r="P25" i="2"/>
  <c r="Q25" i="2"/>
  <c r="G26" i="2"/>
  <c r="H26" i="2"/>
  <c r="I26" i="2"/>
  <c r="J26" i="2"/>
  <c r="K26" i="2"/>
  <c r="L26" i="2"/>
  <c r="M26" i="2"/>
  <c r="N26" i="2"/>
  <c r="O26" i="2"/>
  <c r="P26" i="2"/>
  <c r="Q26" i="2"/>
  <c r="C7" i="2" l="1"/>
  <c r="D7" i="2"/>
  <c r="C5" i="2"/>
  <c r="D5" i="2"/>
  <c r="C8" i="2"/>
  <c r="D8" i="2"/>
  <c r="C9" i="2"/>
  <c r="D9" i="2"/>
  <c r="C10" i="2"/>
  <c r="D10" i="2"/>
  <c r="C11" i="2"/>
  <c r="D11" i="2"/>
  <c r="C24" i="2"/>
  <c r="D24" i="2"/>
  <c r="C12" i="2"/>
  <c r="D12" i="2"/>
  <c r="C13" i="2"/>
  <c r="D13" i="2"/>
  <c r="C14" i="2"/>
  <c r="D14" i="2"/>
  <c r="C15" i="2"/>
  <c r="D15" i="2"/>
  <c r="C16" i="2"/>
  <c r="D16" i="2"/>
  <c r="C6" i="2"/>
  <c r="D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D4" i="2"/>
  <c r="C4" i="2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E25" i="2"/>
  <c r="E26" i="2"/>
  <c r="F26" i="2"/>
  <c r="F25" i="2"/>
</calcChain>
</file>

<file path=xl/sharedStrings.xml><?xml version="1.0" encoding="utf-8"?>
<sst xmlns="http://schemas.openxmlformats.org/spreadsheetml/2006/main" count="202" uniqueCount="73">
  <si>
    <t>Eduarte KRD ( Kernregistratie )</t>
  </si>
  <si>
    <t>Eduarte DBS  ( Deelnemerbegeleiding )</t>
  </si>
  <si>
    <t>RAAK  ( Aan en Afwezigheid )</t>
  </si>
  <si>
    <t>Portaal ( DMS )</t>
  </si>
  <si>
    <t>Xedule ( Plannen en Rooster applicatie )</t>
  </si>
  <si>
    <t>Eformity  ( sjablonen )</t>
  </si>
  <si>
    <t>Peer</t>
  </si>
  <si>
    <t>Fiel</t>
  </si>
  <si>
    <t>Pip</t>
  </si>
  <si>
    <t>Els</t>
  </si>
  <si>
    <t>Ronald</t>
  </si>
  <si>
    <t>Rudolf</t>
  </si>
  <si>
    <t>Joep</t>
  </si>
  <si>
    <t>Johan</t>
  </si>
  <si>
    <t>MS Project</t>
  </si>
  <si>
    <t>BEHEERDERS:</t>
  </si>
  <si>
    <t>APPLICATIES:</t>
  </si>
  <si>
    <t>Pim</t>
  </si>
  <si>
    <t>Elles</t>
  </si>
  <si>
    <t>SAS (raadplegen/koppelen/nieuw)</t>
  </si>
  <si>
    <t>KW1C-ELO (Cum Laude Learning )</t>
  </si>
  <si>
    <t>Portaal (inrichting/autorisatie/teamsites)</t>
  </si>
  <si>
    <t>Digitaal Student Dossier (DSD/DIV en conversie DBD)</t>
  </si>
  <si>
    <t>HR2day (e-HRM)</t>
  </si>
  <si>
    <t>B3Net</t>
  </si>
  <si>
    <t>Eigenaar</t>
  </si>
  <si>
    <t>SSC</t>
  </si>
  <si>
    <t>CC</t>
  </si>
  <si>
    <t>HRM</t>
  </si>
  <si>
    <t>ATL</t>
  </si>
  <si>
    <t>GdeJ</t>
  </si>
  <si>
    <t>RM</t>
  </si>
  <si>
    <t>MB</t>
  </si>
  <si>
    <t>DEX</t>
  </si>
  <si>
    <t>Eduarte FLITS ( Formatieve resultaten )</t>
  </si>
  <si>
    <t>TP</t>
  </si>
  <si>
    <t xml:space="preserve"> </t>
  </si>
  <si>
    <t>Keuzedelen?</t>
  </si>
  <si>
    <t>Ruud</t>
  </si>
  <si>
    <t>Office365</t>
  </si>
  <si>
    <t>Nedercom</t>
  </si>
  <si>
    <t>Studiemeter (Deviant)</t>
  </si>
  <si>
    <t>ECK (m.i.v.2019-2020)?</t>
  </si>
  <si>
    <t>INF</t>
  </si>
  <si>
    <t>O2</t>
  </si>
  <si>
    <t>DGC</t>
  </si>
  <si>
    <t>IAM (SmartAIM)</t>
  </si>
  <si>
    <t>#1e</t>
  </si>
  <si>
    <t>#2e</t>
  </si>
  <si>
    <t>Examenlogistiek (= proces)</t>
  </si>
  <si>
    <t>Nieuw IAM</t>
  </si>
  <si>
    <t>Nieuw OND</t>
  </si>
  <si>
    <t>Totaal aantal keer 1</t>
  </si>
  <si>
    <t>Totaal aantal keer 2</t>
  </si>
  <si>
    <t>Keuzedelen</t>
  </si>
  <si>
    <t>Sandy</t>
  </si>
  <si>
    <t>Dennis</t>
  </si>
  <si>
    <t>Remon</t>
    <phoneticPr fontId="7" type="noConversion"/>
  </si>
  <si>
    <t>Xedule (Examenlogistiek)</t>
  </si>
  <si>
    <t>* Lijst wel/niet Ronald</t>
  </si>
  <si>
    <t>*Dekking over hele week</t>
  </si>
  <si>
    <t>ECK</t>
  </si>
  <si>
    <t>RM*</t>
  </si>
  <si>
    <t>* Volgens projectleider is eigenaar nog niet bekend. Wordt vermoedelijk RM</t>
  </si>
  <si>
    <t>APPLICATIES</t>
  </si>
  <si>
    <t>Marthyn</t>
  </si>
  <si>
    <t>* Tijdelijk Patrick de Vaan</t>
  </si>
  <si>
    <t>Vincent</t>
  </si>
  <si>
    <t>Microsoft365</t>
  </si>
  <si>
    <t>* Bepalen wie "1" wordt i.v.m. opvolging Els. Vincent/ Sandy/Marthyn?</t>
  </si>
  <si>
    <t>*Begeleiden van uitrol van functionaliteiten en samenhang. Aangepast van O365 naar M365. Scope is breder dan O365.</t>
  </si>
  <si>
    <t>Ontsluiten Digitale leermaterialen/ Ontsluiting Entree en SurfConext</t>
  </si>
  <si>
    <t>Vacature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</si>
</sst>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8"/>
      <name val="Verdana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wrapText="1"/>
    </xf>
    <xf numFmtId="0" fontId="0" fillId="6" borderId="4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0" fillId="2" borderId="4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wrapText="1"/>
    </xf>
    <xf numFmtId="0" fontId="0" fillId="8" borderId="1" xfId="0" applyFill="1" applyBorder="1" applyAlignment="1">
      <alignment horizontal="center" vertical="center" wrapText="1"/>
    </xf>
    <xf numFmtId="0" fontId="8" fillId="0" borderId="0" xfId="0" applyFont="1" applyFill="1"/>
    <xf numFmtId="0" fontId="5" fillId="0" borderId="0" xfId="0" applyFont="1" applyFill="1"/>
    <xf numFmtId="0" fontId="0" fillId="9" borderId="1" xfId="0" applyFill="1" applyBorder="1" applyAlignment="1">
      <alignment wrapText="1"/>
    </xf>
    <xf numFmtId="0" fontId="0" fillId="9" borderId="4" xfId="0" applyFill="1" applyBorder="1" applyAlignment="1">
      <alignment horizont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3" fillId="8" borderId="2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1"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2"/>
  <colors>
    <mruColors>
      <color rgb="FFC5D9F1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workbookViewId="0">
      <pane xSplit="4" ySplit="3" topLeftCell="E4" activePane="bottomRight" state="frozenSplit"/>
      <selection pane="topRight" activeCell="C1" sqref="C1"/>
      <selection pane="bottomLeft" activeCell="A4" sqref="A4"/>
      <selection pane="bottomRight" activeCell="D27" sqref="D27"/>
    </sheetView>
  </sheetViews>
  <sheetFormatPr defaultColWidth="8.85546875" defaultRowHeight="12.75" x14ac:dyDescent="0.2"/>
  <cols>
    <col min="1" max="1" width="46.5703125" style="7" bestFit="1" customWidth="1"/>
    <col min="2" max="2" width="9.140625" style="7" bestFit="1" customWidth="1"/>
    <col min="3" max="3" width="4.140625" style="7" bestFit="1" customWidth="1"/>
    <col min="4" max="4" width="4.140625" style="17" bestFit="1" customWidth="1"/>
    <col min="5" max="14" width="11.85546875" style="1" customWidth="1"/>
    <col min="15" max="17" width="11.85546875" customWidth="1"/>
  </cols>
  <sheetData>
    <row r="1" spans="1:17" ht="20.25" customHeight="1" x14ac:dyDescent="0.2">
      <c r="A1" s="48" t="s">
        <v>15</v>
      </c>
      <c r="B1" s="49" t="s">
        <v>25</v>
      </c>
      <c r="C1" s="49" t="s">
        <v>47</v>
      </c>
      <c r="D1" s="23" t="s">
        <v>48</v>
      </c>
      <c r="E1" s="18" t="s">
        <v>18</v>
      </c>
      <c r="F1" s="4" t="s">
        <v>9</v>
      </c>
      <c r="G1" s="4" t="s">
        <v>7</v>
      </c>
      <c r="H1" s="4" t="s">
        <v>12</v>
      </c>
      <c r="I1" s="63" t="s">
        <v>13</v>
      </c>
      <c r="J1" s="4" t="s">
        <v>6</v>
      </c>
      <c r="K1" s="63" t="s">
        <v>17</v>
      </c>
      <c r="L1" s="4" t="s">
        <v>8</v>
      </c>
      <c r="M1" s="4" t="s">
        <v>10</v>
      </c>
      <c r="N1" s="4" t="s">
        <v>11</v>
      </c>
      <c r="O1" s="4" t="s">
        <v>38</v>
      </c>
      <c r="P1" s="4" t="s">
        <v>51</v>
      </c>
      <c r="Q1" s="4" t="s">
        <v>50</v>
      </c>
    </row>
    <row r="2" spans="1:17" x14ac:dyDescent="0.2">
      <c r="A2" s="2"/>
      <c r="B2" s="26"/>
      <c r="C2" s="26"/>
      <c r="D2" s="24"/>
      <c r="E2" s="1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20.25" customHeight="1" x14ac:dyDescent="0.2">
      <c r="A3" s="10" t="s">
        <v>16</v>
      </c>
      <c r="B3" s="27"/>
      <c r="C3" s="27"/>
      <c r="D3" s="25"/>
      <c r="E3" s="2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20.25" customHeight="1" x14ac:dyDescent="0.2">
      <c r="A4" s="5" t="s">
        <v>24</v>
      </c>
      <c r="B4" s="28" t="s">
        <v>30</v>
      </c>
      <c r="C4" s="51">
        <f>COUNTIF(E4:O4,1)</f>
        <v>1</v>
      </c>
      <c r="D4" s="52">
        <f>COUNTIF(E4:O4,2)</f>
        <v>1</v>
      </c>
      <c r="E4" s="21"/>
      <c r="F4" s="6"/>
      <c r="G4" s="6"/>
      <c r="H4" s="6"/>
      <c r="I4" s="6"/>
      <c r="J4" s="6"/>
      <c r="K4" s="6">
        <v>1</v>
      </c>
      <c r="L4" s="6">
        <v>2</v>
      </c>
      <c r="M4" s="16"/>
      <c r="N4" s="6"/>
      <c r="O4" s="6"/>
      <c r="P4" s="6"/>
      <c r="Q4" s="6"/>
    </row>
    <row r="5" spans="1:17" ht="20.25" customHeight="1" x14ac:dyDescent="0.2">
      <c r="A5" s="14" t="s">
        <v>22</v>
      </c>
      <c r="B5" s="29" t="s">
        <v>26</v>
      </c>
      <c r="C5" s="53">
        <f t="shared" ref="C5:C25" si="0">COUNTIF(E5:O5,1)</f>
        <v>1</v>
      </c>
      <c r="D5" s="54">
        <f t="shared" ref="D5:D25" si="1">COUNTIF(E5:O5,2)</f>
        <v>2</v>
      </c>
      <c r="E5" s="22"/>
      <c r="F5" s="15"/>
      <c r="G5" s="15"/>
      <c r="H5" s="15"/>
      <c r="I5" s="15"/>
      <c r="J5" s="15"/>
      <c r="K5" s="15">
        <v>2</v>
      </c>
      <c r="L5" s="15"/>
      <c r="M5" s="15">
        <v>2</v>
      </c>
      <c r="N5" s="15">
        <v>1</v>
      </c>
      <c r="O5" s="15"/>
      <c r="P5" s="15"/>
      <c r="Q5" s="15"/>
    </row>
    <row r="6" spans="1:17" ht="20.25" customHeight="1" x14ac:dyDescent="0.2">
      <c r="A6" s="50" t="s">
        <v>42</v>
      </c>
      <c r="B6" s="30" t="s">
        <v>31</v>
      </c>
      <c r="C6" s="55">
        <f t="shared" si="0"/>
        <v>1</v>
      </c>
      <c r="D6" s="52">
        <f t="shared" si="1"/>
        <v>0</v>
      </c>
      <c r="E6" s="21"/>
      <c r="F6" s="6"/>
      <c r="G6" s="6"/>
      <c r="H6" s="6"/>
      <c r="I6" s="16"/>
      <c r="J6" s="6"/>
      <c r="K6" s="6"/>
      <c r="L6" s="6"/>
      <c r="M6" s="6">
        <v>1</v>
      </c>
      <c r="N6" s="6"/>
      <c r="O6" s="6"/>
      <c r="P6" s="6"/>
      <c r="Q6" s="6"/>
    </row>
    <row r="7" spans="1:17" ht="20.25" customHeight="1" x14ac:dyDescent="0.2">
      <c r="A7" s="14" t="s">
        <v>1</v>
      </c>
      <c r="B7" s="29" t="s">
        <v>30</v>
      </c>
      <c r="C7" s="53">
        <f t="shared" si="0"/>
        <v>1</v>
      </c>
      <c r="D7" s="54">
        <f t="shared" si="1"/>
        <v>2</v>
      </c>
      <c r="E7" s="22"/>
      <c r="F7" s="15"/>
      <c r="G7" s="15"/>
      <c r="H7" s="15"/>
      <c r="I7" s="15"/>
      <c r="J7" s="15"/>
      <c r="K7" s="15">
        <v>1</v>
      </c>
      <c r="L7" s="15">
        <v>2</v>
      </c>
      <c r="M7" s="15"/>
      <c r="N7" s="15">
        <v>2</v>
      </c>
      <c r="O7" s="15"/>
      <c r="P7" s="15"/>
      <c r="Q7" s="15"/>
    </row>
    <row r="8" spans="1:17" ht="20.25" customHeight="1" x14ac:dyDescent="0.2">
      <c r="A8" s="38" t="s">
        <v>34</v>
      </c>
      <c r="B8" s="28" t="s">
        <v>35</v>
      </c>
      <c r="C8" s="51">
        <f t="shared" si="0"/>
        <v>1</v>
      </c>
      <c r="D8" s="52">
        <f t="shared" si="1"/>
        <v>2</v>
      </c>
      <c r="E8" s="21"/>
      <c r="F8" s="6">
        <v>2</v>
      </c>
      <c r="G8" s="6"/>
      <c r="H8" s="6"/>
      <c r="I8" s="6"/>
      <c r="J8" s="6"/>
      <c r="K8" s="6"/>
      <c r="L8" s="6">
        <v>1</v>
      </c>
      <c r="M8" s="16"/>
      <c r="N8" s="6">
        <v>2</v>
      </c>
      <c r="O8" s="6"/>
      <c r="P8" s="6"/>
      <c r="Q8" s="6"/>
    </row>
    <row r="9" spans="1:17" ht="20.25" customHeight="1" x14ac:dyDescent="0.2">
      <c r="A9" s="32" t="s">
        <v>0</v>
      </c>
      <c r="B9" s="33" t="s">
        <v>26</v>
      </c>
      <c r="C9" s="56">
        <f t="shared" si="0"/>
        <v>1</v>
      </c>
      <c r="D9" s="57">
        <f t="shared" si="1"/>
        <v>2</v>
      </c>
      <c r="E9" s="34"/>
      <c r="F9" s="31"/>
      <c r="G9" s="31"/>
      <c r="H9" s="31"/>
      <c r="I9" s="31"/>
      <c r="J9" s="31"/>
      <c r="K9" s="31">
        <v>2</v>
      </c>
      <c r="L9" s="31"/>
      <c r="M9" s="35">
        <v>2</v>
      </c>
      <c r="N9" s="31">
        <v>1</v>
      </c>
      <c r="O9" s="31"/>
      <c r="P9" s="31"/>
      <c r="Q9" s="31"/>
    </row>
    <row r="10" spans="1:17" ht="20.25" customHeight="1" x14ac:dyDescent="0.2">
      <c r="A10" s="38" t="s">
        <v>5</v>
      </c>
      <c r="B10" s="39" t="s">
        <v>27</v>
      </c>
      <c r="C10" s="58">
        <f t="shared" si="0"/>
        <v>1</v>
      </c>
      <c r="D10" s="59">
        <f t="shared" si="1"/>
        <v>1</v>
      </c>
      <c r="E10" s="40">
        <v>1</v>
      </c>
      <c r="F10" s="41"/>
      <c r="G10" s="41"/>
      <c r="H10" s="41"/>
      <c r="I10" s="41"/>
      <c r="J10" s="41">
        <v>2</v>
      </c>
      <c r="K10" s="41"/>
      <c r="L10" s="41"/>
      <c r="M10" s="41"/>
      <c r="N10" s="41"/>
      <c r="O10" s="41"/>
      <c r="P10" s="41"/>
      <c r="Q10" s="41"/>
    </row>
    <row r="11" spans="1:17" ht="20.25" customHeight="1" x14ac:dyDescent="0.2">
      <c r="A11" s="32" t="s">
        <v>49</v>
      </c>
      <c r="B11" s="33" t="s">
        <v>33</v>
      </c>
      <c r="C11" s="56">
        <f t="shared" si="0"/>
        <v>1</v>
      </c>
      <c r="D11" s="57">
        <f t="shared" si="1"/>
        <v>0</v>
      </c>
      <c r="E11" s="34"/>
      <c r="F11" s="31"/>
      <c r="G11" s="31"/>
      <c r="H11" s="31" t="s">
        <v>36</v>
      </c>
      <c r="I11" s="31">
        <v>1</v>
      </c>
      <c r="J11" s="31"/>
      <c r="K11" s="31"/>
      <c r="L11" s="31"/>
      <c r="M11" s="35"/>
      <c r="N11" s="31"/>
      <c r="O11" s="31"/>
      <c r="P11" s="31"/>
      <c r="Q11" s="31"/>
    </row>
    <row r="12" spans="1:17" s="11" customFormat="1" ht="20.25" customHeight="1" x14ac:dyDescent="0.2">
      <c r="A12" s="38" t="s">
        <v>23</v>
      </c>
      <c r="B12" s="39" t="s">
        <v>28</v>
      </c>
      <c r="C12" s="58">
        <f t="shared" si="0"/>
        <v>1</v>
      </c>
      <c r="D12" s="59">
        <f t="shared" si="1"/>
        <v>1</v>
      </c>
      <c r="E12" s="40">
        <v>1</v>
      </c>
      <c r="F12" s="41">
        <v>2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s="11" customFormat="1" ht="20.25" customHeight="1" x14ac:dyDescent="0.2">
      <c r="A13" s="36" t="s">
        <v>46</v>
      </c>
      <c r="B13" s="37" t="s">
        <v>43</v>
      </c>
      <c r="C13" s="60">
        <f t="shared" si="0"/>
        <v>1</v>
      </c>
      <c r="D13" s="57">
        <f t="shared" si="1"/>
        <v>2</v>
      </c>
      <c r="E13" s="34"/>
      <c r="F13" s="31"/>
      <c r="G13" s="31"/>
      <c r="H13" s="31"/>
      <c r="I13" s="31"/>
      <c r="J13" s="31">
        <v>2</v>
      </c>
      <c r="K13" s="31">
        <v>2</v>
      </c>
      <c r="L13" s="31"/>
      <c r="M13" s="31"/>
      <c r="N13" s="31"/>
      <c r="O13" s="31">
        <v>1</v>
      </c>
      <c r="P13" s="31"/>
      <c r="Q13" s="31"/>
    </row>
    <row r="14" spans="1:17" s="12" customFormat="1" ht="20.25" customHeight="1" x14ac:dyDescent="0.2">
      <c r="A14" s="42" t="s">
        <v>37</v>
      </c>
      <c r="B14" s="43" t="s">
        <v>31</v>
      </c>
      <c r="C14" s="61">
        <f t="shared" si="0"/>
        <v>1</v>
      </c>
      <c r="D14" s="59">
        <f t="shared" si="1"/>
        <v>2</v>
      </c>
      <c r="E14" s="40"/>
      <c r="F14" s="41"/>
      <c r="G14" s="41"/>
      <c r="H14" s="41"/>
      <c r="I14" s="44"/>
      <c r="J14" s="41"/>
      <c r="K14" s="41">
        <v>2</v>
      </c>
      <c r="L14" s="45">
        <v>2</v>
      </c>
      <c r="M14" s="41"/>
      <c r="N14" s="41">
        <v>1</v>
      </c>
      <c r="O14" s="41"/>
      <c r="P14" s="41"/>
      <c r="Q14" s="41"/>
    </row>
    <row r="15" spans="1:17" s="11" customFormat="1" ht="20.25" customHeight="1" x14ac:dyDescent="0.2">
      <c r="A15" s="32" t="s">
        <v>20</v>
      </c>
      <c r="B15" s="33" t="s">
        <v>31</v>
      </c>
      <c r="C15" s="56">
        <f t="shared" si="0"/>
        <v>2</v>
      </c>
      <c r="D15" s="57">
        <f t="shared" si="1"/>
        <v>1</v>
      </c>
      <c r="E15" s="34"/>
      <c r="F15" s="31">
        <v>1</v>
      </c>
      <c r="G15" s="31"/>
      <c r="H15" s="31"/>
      <c r="I15" s="31"/>
      <c r="J15" s="31"/>
      <c r="K15" s="31">
        <v>1</v>
      </c>
      <c r="L15" s="31"/>
      <c r="M15" s="35">
        <v>2</v>
      </c>
      <c r="N15" s="31"/>
      <c r="O15" s="31"/>
      <c r="P15" s="31"/>
      <c r="Q15" s="31"/>
    </row>
    <row r="16" spans="1:17" s="11" customFormat="1" ht="20.25" customHeight="1" x14ac:dyDescent="0.2">
      <c r="A16" s="38" t="s">
        <v>14</v>
      </c>
      <c r="B16" s="39" t="s">
        <v>43</v>
      </c>
      <c r="C16" s="58">
        <f t="shared" si="0"/>
        <v>1</v>
      </c>
      <c r="D16" s="59">
        <f t="shared" si="1"/>
        <v>1</v>
      </c>
      <c r="E16" s="40">
        <v>1</v>
      </c>
      <c r="F16" s="41"/>
      <c r="G16" s="41" t="s">
        <v>36</v>
      </c>
      <c r="H16" s="41"/>
      <c r="I16" s="41"/>
      <c r="J16" s="41">
        <v>2</v>
      </c>
      <c r="K16" s="41"/>
      <c r="L16" s="41"/>
      <c r="M16" s="41"/>
      <c r="N16" s="41"/>
      <c r="O16" s="41"/>
      <c r="P16" s="41"/>
      <c r="Q16" s="41"/>
    </row>
    <row r="17" spans="1:17" s="11" customFormat="1" ht="20.25" customHeight="1" x14ac:dyDescent="0.2">
      <c r="A17" s="32" t="s">
        <v>40</v>
      </c>
      <c r="B17" s="33" t="s">
        <v>29</v>
      </c>
      <c r="C17" s="56">
        <f t="shared" si="0"/>
        <v>1</v>
      </c>
      <c r="D17" s="57">
        <f t="shared" si="1"/>
        <v>1</v>
      </c>
      <c r="E17" s="34"/>
      <c r="F17" s="31"/>
      <c r="G17" s="31"/>
      <c r="H17" s="31"/>
      <c r="I17" s="31"/>
      <c r="J17" s="31"/>
      <c r="K17" s="31">
        <v>2</v>
      </c>
      <c r="L17" s="31"/>
      <c r="M17" s="35">
        <v>1</v>
      </c>
      <c r="N17" s="31"/>
      <c r="O17" s="31"/>
      <c r="P17" s="31"/>
      <c r="Q17" s="31"/>
    </row>
    <row r="18" spans="1:17" s="11" customFormat="1" ht="20.25" customHeight="1" x14ac:dyDescent="0.2">
      <c r="A18" s="46" t="s">
        <v>44</v>
      </c>
      <c r="B18" s="47" t="s">
        <v>45</v>
      </c>
      <c r="C18" s="62">
        <f t="shared" si="0"/>
        <v>2</v>
      </c>
      <c r="D18" s="59">
        <f t="shared" si="1"/>
        <v>1</v>
      </c>
      <c r="E18" s="40">
        <v>2</v>
      </c>
      <c r="F18" s="41"/>
      <c r="G18" s="41"/>
      <c r="H18" s="41"/>
      <c r="I18" s="41"/>
      <c r="J18" s="41">
        <v>1</v>
      </c>
      <c r="K18" s="41"/>
      <c r="L18" s="41"/>
      <c r="M18" s="41"/>
      <c r="N18" s="41">
        <v>1</v>
      </c>
      <c r="O18" s="41"/>
      <c r="P18" s="41"/>
      <c r="Q18" s="41"/>
    </row>
    <row r="19" spans="1:17" s="11" customFormat="1" ht="20.25" customHeight="1" x14ac:dyDescent="0.2">
      <c r="A19" s="32" t="s">
        <v>39</v>
      </c>
      <c r="B19" s="33" t="s">
        <v>27</v>
      </c>
      <c r="C19" s="56">
        <f t="shared" si="0"/>
        <v>2</v>
      </c>
      <c r="D19" s="57">
        <f t="shared" si="1"/>
        <v>1</v>
      </c>
      <c r="E19" s="34"/>
      <c r="F19" s="31"/>
      <c r="G19" s="31"/>
      <c r="H19" s="31"/>
      <c r="I19" s="31"/>
      <c r="J19" s="31">
        <v>2</v>
      </c>
      <c r="K19" s="31">
        <v>1</v>
      </c>
      <c r="L19" s="31"/>
      <c r="M19" s="35">
        <v>1</v>
      </c>
      <c r="N19" s="31"/>
      <c r="O19" s="31"/>
      <c r="P19" s="31"/>
      <c r="Q19" s="31"/>
    </row>
    <row r="20" spans="1:17" s="13" customFormat="1" ht="20.25" customHeight="1" x14ac:dyDescent="0.2">
      <c r="A20" s="38" t="s">
        <v>3</v>
      </c>
      <c r="B20" s="39" t="s">
        <v>27</v>
      </c>
      <c r="C20" s="58">
        <f t="shared" si="0"/>
        <v>1</v>
      </c>
      <c r="D20" s="59">
        <f t="shared" si="1"/>
        <v>1</v>
      </c>
      <c r="E20" s="40"/>
      <c r="F20" s="41"/>
      <c r="G20" s="41">
        <v>1</v>
      </c>
      <c r="H20" s="41"/>
      <c r="I20" s="41"/>
      <c r="J20" s="41">
        <v>2</v>
      </c>
      <c r="K20" s="41"/>
      <c r="L20" s="41"/>
      <c r="M20" s="41"/>
      <c r="N20" s="41"/>
      <c r="O20" s="41"/>
      <c r="P20" s="41"/>
      <c r="Q20" s="41"/>
    </row>
    <row r="21" spans="1:17" s="13" customFormat="1" ht="20.25" customHeight="1" x14ac:dyDescent="0.2">
      <c r="A21" s="32" t="s">
        <v>21</v>
      </c>
      <c r="B21" s="33" t="s">
        <v>27</v>
      </c>
      <c r="C21" s="56">
        <f t="shared" si="0"/>
        <v>2</v>
      </c>
      <c r="D21" s="57">
        <f t="shared" si="1"/>
        <v>2</v>
      </c>
      <c r="E21" s="34"/>
      <c r="F21" s="31">
        <v>2</v>
      </c>
      <c r="G21" s="31">
        <v>1</v>
      </c>
      <c r="H21" s="31"/>
      <c r="I21" s="31"/>
      <c r="J21" s="31">
        <v>1</v>
      </c>
      <c r="K21" s="31"/>
      <c r="L21" s="31"/>
      <c r="M21" s="35">
        <v>2</v>
      </c>
      <c r="N21" s="31"/>
      <c r="O21" s="31"/>
      <c r="P21" s="31"/>
      <c r="Q21" s="31"/>
    </row>
    <row r="22" spans="1:17" s="13" customFormat="1" ht="20.25" customHeight="1" x14ac:dyDescent="0.2">
      <c r="A22" s="38" t="s">
        <v>2</v>
      </c>
      <c r="B22" s="39" t="s">
        <v>26</v>
      </c>
      <c r="C22" s="58">
        <f t="shared" si="0"/>
        <v>2</v>
      </c>
      <c r="D22" s="59">
        <f t="shared" si="1"/>
        <v>0</v>
      </c>
      <c r="E22" s="40"/>
      <c r="F22" s="41"/>
      <c r="G22" s="41"/>
      <c r="H22" s="41">
        <v>1</v>
      </c>
      <c r="I22" s="41">
        <v>1</v>
      </c>
      <c r="J22" s="41"/>
      <c r="K22" s="41"/>
      <c r="L22" s="41"/>
      <c r="M22" s="41"/>
      <c r="N22" s="41"/>
      <c r="O22" s="41"/>
      <c r="P22" s="41"/>
      <c r="Q22" s="41"/>
    </row>
    <row r="23" spans="1:17" s="13" customFormat="1" ht="20.25" customHeight="1" x14ac:dyDescent="0.2">
      <c r="A23" s="32" t="s">
        <v>19</v>
      </c>
      <c r="B23" s="33" t="s">
        <v>43</v>
      </c>
      <c r="C23" s="56">
        <f t="shared" si="0"/>
        <v>2</v>
      </c>
      <c r="D23" s="57">
        <f t="shared" si="1"/>
        <v>0</v>
      </c>
      <c r="E23" s="34"/>
      <c r="F23" s="31"/>
      <c r="G23" s="31">
        <v>1</v>
      </c>
      <c r="H23" s="31"/>
      <c r="I23" s="31"/>
      <c r="J23" s="31">
        <v>1</v>
      </c>
      <c r="K23" s="31"/>
      <c r="L23" s="31"/>
      <c r="M23" s="35"/>
      <c r="N23" s="31"/>
      <c r="O23" s="31"/>
      <c r="P23" s="31"/>
      <c r="Q23" s="31"/>
    </row>
    <row r="24" spans="1:17" s="11" customFormat="1" ht="20.25" customHeight="1" x14ac:dyDescent="0.2">
      <c r="A24" s="38" t="s">
        <v>41</v>
      </c>
      <c r="B24" s="39" t="s">
        <v>29</v>
      </c>
      <c r="C24" s="58">
        <f t="shared" si="0"/>
        <v>1</v>
      </c>
      <c r="D24" s="59">
        <f t="shared" si="1"/>
        <v>1</v>
      </c>
      <c r="E24" s="40"/>
      <c r="F24" s="41"/>
      <c r="G24" s="41"/>
      <c r="H24" s="41"/>
      <c r="I24" s="41"/>
      <c r="J24" s="41"/>
      <c r="K24" s="41">
        <v>2</v>
      </c>
      <c r="L24" s="41"/>
      <c r="M24" s="41">
        <v>1</v>
      </c>
      <c r="N24" s="41"/>
      <c r="O24" s="41"/>
      <c r="P24" s="41"/>
      <c r="Q24" s="41"/>
    </row>
    <row r="25" spans="1:17" s="11" customFormat="1" ht="20.25" customHeight="1" x14ac:dyDescent="0.2">
      <c r="A25" s="14" t="s">
        <v>4</v>
      </c>
      <c r="B25" s="29" t="s">
        <v>32</v>
      </c>
      <c r="C25" s="53">
        <f t="shared" si="0"/>
        <v>2</v>
      </c>
      <c r="D25" s="54">
        <f t="shared" si="1"/>
        <v>0</v>
      </c>
      <c r="E25" s="22"/>
      <c r="F25" s="15"/>
      <c r="G25" s="15"/>
      <c r="H25" s="15">
        <v>1</v>
      </c>
      <c r="I25" s="15">
        <v>1</v>
      </c>
      <c r="J25" s="15"/>
      <c r="K25" s="15"/>
      <c r="L25" s="15"/>
      <c r="M25" s="15"/>
      <c r="N25" s="15"/>
      <c r="O25" s="15"/>
      <c r="P25" s="15"/>
      <c r="Q25" s="15"/>
    </row>
    <row r="26" spans="1:17" s="11" customFormat="1" x14ac:dyDescent="0.2">
      <c r="A26" s="7"/>
      <c r="B26" s="7"/>
      <c r="C26" s="7"/>
      <c r="D26" s="17"/>
      <c r="E26" s="8"/>
      <c r="F26" s="8"/>
      <c r="G26" s="8"/>
      <c r="H26" s="8"/>
      <c r="I26" s="8"/>
      <c r="J26" s="8"/>
      <c r="K26" s="8"/>
      <c r="L26" s="8"/>
      <c r="M26" s="8"/>
      <c r="N26" s="8"/>
      <c r="O26"/>
      <c r="P26"/>
      <c r="Q26"/>
    </row>
    <row r="27" spans="1:17" x14ac:dyDescent="0.2"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7" x14ac:dyDescent="0.2"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7" x14ac:dyDescent="0.2"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7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7" x14ac:dyDescent="0.2"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7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</sheetData>
  <sortState xmlns:xlrd2="http://schemas.microsoft.com/office/spreadsheetml/2017/richdata2" ref="A4:O25">
    <sortCondition ref="A4:A25"/>
  </sortState>
  <phoneticPr fontId="7" type="noConversion"/>
  <conditionalFormatting sqref="C4:D21">
    <cfRule type="cellIs" dxfId="0" priority="1" operator="lessThan">
      <formula>1</formula>
    </cfRule>
  </conditionalFormatting>
  <pageMargins left="3.937007874015748E-2" right="3.937007874015748E-2" top="0.35433070866141736" bottom="0.35433070866141736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zoomScale="82" zoomScaleNormal="82" workbookViewId="0">
      <pane ySplit="1" topLeftCell="A4" activePane="bottomLeft" state="frozen"/>
      <selection pane="bottomLeft" sqref="A1:XFD1048576"/>
    </sheetView>
  </sheetViews>
  <sheetFormatPr defaultColWidth="8.85546875" defaultRowHeight="12.75" x14ac:dyDescent="0.2"/>
  <cols>
    <col min="1" max="1" width="44.42578125" style="7" customWidth="1"/>
    <col min="2" max="2" width="5.140625" style="7" customWidth="1"/>
    <col min="3" max="3" width="4.140625" style="7" bestFit="1" customWidth="1"/>
    <col min="4" max="4" width="4.140625" style="17" bestFit="1" customWidth="1"/>
    <col min="5" max="5" width="10.42578125" customWidth="1"/>
    <col min="6" max="6" width="9.140625" style="1" customWidth="1"/>
    <col min="7" max="7" width="7.42578125" style="1" customWidth="1"/>
    <col min="8" max="9" width="9.42578125" style="1" customWidth="1"/>
    <col min="10" max="10" width="10.42578125" customWidth="1"/>
    <col min="11" max="11" width="10.42578125" style="1" customWidth="1"/>
    <col min="12" max="12" width="9.85546875" style="1" customWidth="1"/>
    <col min="13" max="13" width="10.42578125" customWidth="1"/>
    <col min="14" max="14" width="10.140625" style="1" customWidth="1"/>
    <col min="15" max="15" width="10" style="1" customWidth="1"/>
    <col min="16" max="16" width="10.42578125" customWidth="1"/>
    <col min="17" max="17" width="10" style="1" customWidth="1"/>
    <col min="18" max="18" width="8.85546875" style="13"/>
    <col min="19" max="16384" width="8.85546875" style="11"/>
  </cols>
  <sheetData>
    <row r="1" spans="1:18" ht="27" customHeight="1" x14ac:dyDescent="0.2">
      <c r="A1" s="48" t="s">
        <v>15</v>
      </c>
      <c r="B1" s="49" t="s">
        <v>25</v>
      </c>
      <c r="C1" s="49" t="s">
        <v>47</v>
      </c>
      <c r="D1" s="23" t="s">
        <v>48</v>
      </c>
      <c r="E1" s="4" t="s">
        <v>56</v>
      </c>
      <c r="F1" s="18" t="s">
        <v>18</v>
      </c>
      <c r="G1" s="4" t="s">
        <v>9</v>
      </c>
      <c r="H1" s="4" t="s">
        <v>7</v>
      </c>
      <c r="I1" s="4" t="s">
        <v>12</v>
      </c>
      <c r="J1" s="80" t="s">
        <v>65</v>
      </c>
      <c r="K1" s="4" t="s">
        <v>6</v>
      </c>
      <c r="L1" s="4" t="s">
        <v>8</v>
      </c>
      <c r="M1" s="4" t="s">
        <v>57</v>
      </c>
      <c r="N1" s="4" t="s">
        <v>10</v>
      </c>
      <c r="O1" s="4" t="s">
        <v>11</v>
      </c>
      <c r="P1" s="4" t="s">
        <v>55</v>
      </c>
      <c r="Q1" s="4" t="s">
        <v>67</v>
      </c>
    </row>
    <row r="2" spans="1:18" x14ac:dyDescent="0.2">
      <c r="A2" s="2"/>
      <c r="B2" s="26"/>
      <c r="C2" s="26"/>
      <c r="D2" s="24"/>
      <c r="E2" s="3"/>
      <c r="F2" s="19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20.25" customHeight="1" x14ac:dyDescent="0.2">
      <c r="A3" s="10" t="s">
        <v>64</v>
      </c>
      <c r="B3" s="27"/>
      <c r="C3" s="27"/>
      <c r="D3" s="25"/>
      <c r="E3" s="9"/>
      <c r="F3" s="20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8" ht="20.25" customHeight="1" x14ac:dyDescent="0.2">
      <c r="A4" s="14" t="s">
        <v>24</v>
      </c>
      <c r="B4" s="72" t="s">
        <v>30</v>
      </c>
      <c r="C4" s="72">
        <f t="shared" ref="C4:C24" si="0">COUNTIF(F4:Q4,1)</f>
        <v>1</v>
      </c>
      <c r="D4" s="77">
        <f t="shared" ref="D4:D24" si="1">COUNTIF(F4:Q4,2)</f>
        <v>1</v>
      </c>
      <c r="E4" s="74"/>
      <c r="F4" s="73"/>
      <c r="G4" s="74"/>
      <c r="H4" s="74"/>
      <c r="I4" s="74"/>
      <c r="J4" s="74">
        <v>2</v>
      </c>
      <c r="K4" s="74"/>
      <c r="L4" s="74"/>
      <c r="M4" s="74"/>
      <c r="N4" s="75"/>
      <c r="O4" s="74"/>
      <c r="P4" s="74">
        <v>1</v>
      </c>
      <c r="Q4" s="74"/>
      <c r="R4" s="66" t="s">
        <v>66</v>
      </c>
    </row>
    <row r="5" spans="1:18" ht="27.75" customHeight="1" x14ac:dyDescent="0.2">
      <c r="A5" s="68" t="s">
        <v>22</v>
      </c>
      <c r="B5" s="69" t="s">
        <v>26</v>
      </c>
      <c r="C5" s="69">
        <f t="shared" si="0"/>
        <v>1</v>
      </c>
      <c r="D5" s="78">
        <f t="shared" si="1"/>
        <v>1</v>
      </c>
      <c r="E5" s="71"/>
      <c r="F5" s="70"/>
      <c r="G5" s="71"/>
      <c r="H5" s="71"/>
      <c r="I5" s="71"/>
      <c r="J5" s="71"/>
      <c r="K5" s="71"/>
      <c r="L5" s="71"/>
      <c r="M5" s="71"/>
      <c r="N5" s="71">
        <v>2</v>
      </c>
      <c r="O5" s="71">
        <v>1</v>
      </c>
      <c r="P5" s="71"/>
      <c r="Q5" s="71"/>
    </row>
    <row r="6" spans="1:18" ht="28.5" customHeight="1" x14ac:dyDescent="0.2">
      <c r="A6" s="14" t="s">
        <v>71</v>
      </c>
      <c r="B6" s="72" t="s">
        <v>29</v>
      </c>
      <c r="C6" s="72">
        <f t="shared" si="0"/>
        <v>1</v>
      </c>
      <c r="D6" s="77">
        <f t="shared" si="1"/>
        <v>0</v>
      </c>
      <c r="E6" s="74"/>
      <c r="F6" s="73"/>
      <c r="G6" s="74"/>
      <c r="H6" s="74"/>
      <c r="I6" s="74"/>
      <c r="J6" s="74"/>
      <c r="K6" s="74"/>
      <c r="L6" s="74"/>
      <c r="M6" s="74"/>
      <c r="N6" s="75">
        <v>1</v>
      </c>
      <c r="O6" s="74"/>
      <c r="P6" s="74"/>
      <c r="Q6" s="74"/>
      <c r="R6" s="66" t="s">
        <v>59</v>
      </c>
    </row>
    <row r="7" spans="1:18" ht="20.25" customHeight="1" x14ac:dyDescent="0.2">
      <c r="A7" s="68" t="s">
        <v>61</v>
      </c>
      <c r="B7" s="69" t="s">
        <v>62</v>
      </c>
      <c r="C7" s="69">
        <f t="shared" si="0"/>
        <v>1</v>
      </c>
      <c r="D7" s="78">
        <f t="shared" si="1"/>
        <v>1</v>
      </c>
      <c r="E7" s="71">
        <v>2</v>
      </c>
      <c r="F7" s="70"/>
      <c r="G7" s="71"/>
      <c r="H7" s="71"/>
      <c r="I7" s="71"/>
      <c r="J7" s="71"/>
      <c r="K7" s="71"/>
      <c r="L7" s="71"/>
      <c r="M7" s="71"/>
      <c r="N7" s="71">
        <v>2</v>
      </c>
      <c r="O7" s="71"/>
      <c r="P7" s="71"/>
      <c r="Q7" s="71">
        <v>1</v>
      </c>
      <c r="R7" s="66" t="s">
        <v>63</v>
      </c>
    </row>
    <row r="8" spans="1:18" ht="20.25" customHeight="1" x14ac:dyDescent="0.2">
      <c r="A8" s="14" t="s">
        <v>1</v>
      </c>
      <c r="B8" s="72" t="s">
        <v>30</v>
      </c>
      <c r="C8" s="72">
        <f t="shared" si="0"/>
        <v>1</v>
      </c>
      <c r="D8" s="77">
        <f t="shared" si="1"/>
        <v>2</v>
      </c>
      <c r="E8" s="74"/>
      <c r="F8" s="73"/>
      <c r="G8" s="74"/>
      <c r="H8" s="74"/>
      <c r="I8" s="74"/>
      <c r="J8" s="74">
        <v>2</v>
      </c>
      <c r="K8" s="74"/>
      <c r="L8" s="74"/>
      <c r="M8" s="74"/>
      <c r="N8" s="75"/>
      <c r="O8" s="74">
        <v>2</v>
      </c>
      <c r="P8" s="74">
        <v>1</v>
      </c>
      <c r="Q8" s="74"/>
    </row>
    <row r="9" spans="1:18" ht="20.25" customHeight="1" x14ac:dyDescent="0.2">
      <c r="A9" s="68" t="s">
        <v>34</v>
      </c>
      <c r="B9" s="69" t="s">
        <v>35</v>
      </c>
      <c r="C9" s="69">
        <f t="shared" si="0"/>
        <v>1</v>
      </c>
      <c r="D9" s="78">
        <f t="shared" si="1"/>
        <v>2</v>
      </c>
      <c r="E9" s="71"/>
      <c r="F9" s="70"/>
      <c r="G9" s="71">
        <v>2</v>
      </c>
      <c r="H9" s="71"/>
      <c r="I9" s="71"/>
      <c r="J9" s="71">
        <v>1</v>
      </c>
      <c r="K9" s="71"/>
      <c r="L9" s="71"/>
      <c r="M9" s="71"/>
      <c r="N9" s="71"/>
      <c r="O9" s="71">
        <v>2</v>
      </c>
      <c r="P9" s="71"/>
      <c r="Q9" s="71"/>
    </row>
    <row r="10" spans="1:18" ht="20.25" customHeight="1" x14ac:dyDescent="0.2">
      <c r="A10" s="14" t="s">
        <v>0</v>
      </c>
      <c r="B10" s="72" t="s">
        <v>26</v>
      </c>
      <c r="C10" s="72">
        <f t="shared" si="0"/>
        <v>1</v>
      </c>
      <c r="D10" s="77">
        <f t="shared" si="1"/>
        <v>1</v>
      </c>
      <c r="E10" s="74"/>
      <c r="F10" s="73"/>
      <c r="G10" s="74"/>
      <c r="H10" s="74"/>
      <c r="I10" s="74"/>
      <c r="J10" s="74"/>
      <c r="K10" s="74"/>
      <c r="L10" s="74"/>
      <c r="M10" s="74"/>
      <c r="N10" s="75"/>
      <c r="O10" s="74">
        <v>1</v>
      </c>
      <c r="P10" s="74">
        <v>2</v>
      </c>
      <c r="Q10" s="74"/>
    </row>
    <row r="11" spans="1:18" ht="20.25" customHeight="1" x14ac:dyDescent="0.2">
      <c r="A11" s="68" t="s">
        <v>5</v>
      </c>
      <c r="B11" s="69" t="s">
        <v>27</v>
      </c>
      <c r="C11" s="69">
        <f t="shared" si="0"/>
        <v>1</v>
      </c>
      <c r="D11" s="78">
        <f t="shared" si="1"/>
        <v>1</v>
      </c>
      <c r="E11" s="71"/>
      <c r="F11" s="70">
        <v>1</v>
      </c>
      <c r="G11" s="71"/>
      <c r="H11" s="71"/>
      <c r="I11" s="71"/>
      <c r="J11" s="71"/>
      <c r="K11" s="71">
        <v>2</v>
      </c>
      <c r="L11" s="71"/>
      <c r="M11" s="71"/>
      <c r="N11" s="71"/>
      <c r="O11" s="71"/>
      <c r="P11" s="71"/>
      <c r="Q11" s="71"/>
    </row>
    <row r="12" spans="1:18" s="67" customFormat="1" ht="20.25" customHeight="1" x14ac:dyDescent="0.2">
      <c r="A12" s="14" t="s">
        <v>23</v>
      </c>
      <c r="B12" s="72" t="s">
        <v>28</v>
      </c>
      <c r="C12" s="72">
        <f t="shared" si="0"/>
        <v>1</v>
      </c>
      <c r="D12" s="77">
        <f t="shared" si="1"/>
        <v>1</v>
      </c>
      <c r="E12" s="74"/>
      <c r="F12" s="73">
        <v>1</v>
      </c>
      <c r="G12" s="74"/>
      <c r="H12" s="74"/>
      <c r="I12" s="74"/>
      <c r="J12" s="74"/>
      <c r="K12" s="74"/>
      <c r="L12" s="74"/>
      <c r="M12" s="74">
        <v>2</v>
      </c>
      <c r="N12" s="75"/>
      <c r="O12" s="74"/>
      <c r="P12" s="74"/>
      <c r="Q12" s="74"/>
      <c r="R12" s="13"/>
    </row>
    <row r="13" spans="1:18" s="12" customFormat="1" ht="20.25" customHeight="1" x14ac:dyDescent="0.2">
      <c r="A13" s="68" t="s">
        <v>46</v>
      </c>
      <c r="B13" s="69" t="s">
        <v>43</v>
      </c>
      <c r="C13" s="69">
        <f t="shared" si="0"/>
        <v>0</v>
      </c>
      <c r="D13" s="78">
        <f t="shared" si="1"/>
        <v>1</v>
      </c>
      <c r="E13" s="71">
        <v>1</v>
      </c>
      <c r="F13" s="70"/>
      <c r="G13" s="71"/>
      <c r="H13" s="71"/>
      <c r="I13" s="71"/>
      <c r="J13" s="71"/>
      <c r="K13" s="71">
        <v>2</v>
      </c>
      <c r="L13" s="71"/>
      <c r="M13" s="71"/>
      <c r="N13" s="71"/>
      <c r="O13" s="71"/>
      <c r="P13" s="71"/>
      <c r="Q13" s="71"/>
      <c r="R13" s="67"/>
    </row>
    <row r="14" spans="1:18" ht="20.25" customHeight="1" x14ac:dyDescent="0.2">
      <c r="A14" s="14" t="s">
        <v>54</v>
      </c>
      <c r="B14" s="72" t="s">
        <v>31</v>
      </c>
      <c r="C14" s="72">
        <f t="shared" si="0"/>
        <v>1</v>
      </c>
      <c r="D14" s="77">
        <f t="shared" si="1"/>
        <v>1</v>
      </c>
      <c r="E14" s="74"/>
      <c r="F14" s="73"/>
      <c r="G14" s="74"/>
      <c r="H14" s="74"/>
      <c r="I14" s="74"/>
      <c r="J14" s="74"/>
      <c r="K14" s="74"/>
      <c r="L14" s="74"/>
      <c r="M14" s="74"/>
      <c r="N14" s="75">
        <v>2</v>
      </c>
      <c r="O14" s="74">
        <v>1</v>
      </c>
      <c r="P14" s="74"/>
      <c r="Q14" s="74"/>
    </row>
    <row r="15" spans="1:18" ht="20.25" customHeight="1" x14ac:dyDescent="0.2">
      <c r="A15" s="68" t="s">
        <v>20</v>
      </c>
      <c r="B15" s="69" t="s">
        <v>31</v>
      </c>
      <c r="C15" s="69">
        <f t="shared" si="0"/>
        <v>1</v>
      </c>
      <c r="D15" s="78">
        <f t="shared" si="1"/>
        <v>3</v>
      </c>
      <c r="E15" s="71"/>
      <c r="F15" s="70"/>
      <c r="G15" s="71">
        <v>1</v>
      </c>
      <c r="H15" s="71"/>
      <c r="I15" s="71"/>
      <c r="J15" s="71">
        <v>2</v>
      </c>
      <c r="K15" s="71"/>
      <c r="L15" s="71"/>
      <c r="M15" s="71"/>
      <c r="N15" s="71">
        <v>2</v>
      </c>
      <c r="O15" s="71"/>
      <c r="P15" s="71">
        <v>2</v>
      </c>
      <c r="Q15" s="71"/>
      <c r="R15" s="66" t="s">
        <v>69</v>
      </c>
    </row>
    <row r="16" spans="1:18" ht="20.25" customHeight="1" x14ac:dyDescent="0.2">
      <c r="A16" s="14" t="s">
        <v>14</v>
      </c>
      <c r="B16" s="72" t="s">
        <v>43</v>
      </c>
      <c r="C16" s="72">
        <f t="shared" si="0"/>
        <v>1</v>
      </c>
      <c r="D16" s="77">
        <f t="shared" si="1"/>
        <v>1</v>
      </c>
      <c r="E16" s="74"/>
      <c r="F16" s="73">
        <v>1</v>
      </c>
      <c r="G16" s="74"/>
      <c r="H16" s="74" t="s">
        <v>36</v>
      </c>
      <c r="I16" s="74"/>
      <c r="J16" s="74"/>
      <c r="K16" s="74">
        <v>2</v>
      </c>
      <c r="L16" s="74"/>
      <c r="M16" s="74"/>
      <c r="N16" s="75"/>
      <c r="O16" s="74"/>
      <c r="P16" s="74"/>
      <c r="Q16" s="74"/>
    </row>
    <row r="17" spans="1:18" ht="20.25" customHeight="1" x14ac:dyDescent="0.2">
      <c r="A17" s="68" t="s">
        <v>44</v>
      </c>
      <c r="B17" s="69" t="s">
        <v>45</v>
      </c>
      <c r="C17" s="69">
        <f t="shared" si="0"/>
        <v>1</v>
      </c>
      <c r="D17" s="78">
        <f t="shared" si="1"/>
        <v>1</v>
      </c>
      <c r="E17" s="71"/>
      <c r="F17" s="70"/>
      <c r="G17" s="71"/>
      <c r="H17" s="71"/>
      <c r="I17" s="71"/>
      <c r="J17" s="71"/>
      <c r="K17" s="71">
        <v>2</v>
      </c>
      <c r="L17" s="71"/>
      <c r="M17" s="71"/>
      <c r="N17" s="71"/>
      <c r="O17" s="71">
        <v>1</v>
      </c>
      <c r="P17" s="71"/>
      <c r="Q17" s="71"/>
    </row>
    <row r="18" spans="1:18" ht="20.25" customHeight="1" x14ac:dyDescent="0.2">
      <c r="A18" s="14" t="s">
        <v>68</v>
      </c>
      <c r="B18" s="72" t="s">
        <v>27</v>
      </c>
      <c r="C18" s="72">
        <f t="shared" si="0"/>
        <v>1</v>
      </c>
      <c r="D18" s="77">
        <f t="shared" si="1"/>
        <v>2</v>
      </c>
      <c r="E18" s="74">
        <v>2</v>
      </c>
      <c r="F18" s="73"/>
      <c r="G18" s="74"/>
      <c r="H18" s="74"/>
      <c r="I18" s="74"/>
      <c r="J18" s="74"/>
      <c r="K18" s="74">
        <v>2</v>
      </c>
      <c r="L18" s="74"/>
      <c r="M18" s="74"/>
      <c r="N18" s="75">
        <v>1</v>
      </c>
      <c r="O18" s="74"/>
      <c r="P18" s="74">
        <v>2</v>
      </c>
      <c r="Q18" s="74"/>
      <c r="R18" s="66" t="s">
        <v>70</v>
      </c>
    </row>
    <row r="19" spans="1:18" ht="20.25" customHeight="1" x14ac:dyDescent="0.2">
      <c r="A19" s="68" t="s">
        <v>3</v>
      </c>
      <c r="B19" s="69" t="s">
        <v>27</v>
      </c>
      <c r="C19" s="69">
        <f t="shared" si="0"/>
        <v>1</v>
      </c>
      <c r="D19" s="78">
        <f t="shared" si="1"/>
        <v>1</v>
      </c>
      <c r="E19" s="71"/>
      <c r="F19" s="70"/>
      <c r="G19" s="71"/>
      <c r="H19" s="71">
        <v>1</v>
      </c>
      <c r="I19" s="71"/>
      <c r="J19" s="71"/>
      <c r="K19" s="71">
        <v>2</v>
      </c>
      <c r="L19" s="71"/>
      <c r="M19" s="71"/>
      <c r="N19" s="71"/>
      <c r="O19" s="71"/>
      <c r="P19" s="71"/>
      <c r="Q19" s="71"/>
    </row>
    <row r="20" spans="1:18" s="13" customFormat="1" ht="20.25" customHeight="1" x14ac:dyDescent="0.2">
      <c r="A20" s="14" t="s">
        <v>21</v>
      </c>
      <c r="B20" s="72" t="s">
        <v>27</v>
      </c>
      <c r="C20" s="72">
        <f t="shared" si="0"/>
        <v>1</v>
      </c>
      <c r="D20" s="77">
        <f t="shared" si="1"/>
        <v>1</v>
      </c>
      <c r="E20" s="74"/>
      <c r="F20" s="73"/>
      <c r="G20" s="74"/>
      <c r="H20" s="74">
        <v>2</v>
      </c>
      <c r="I20" s="74"/>
      <c r="J20" s="74"/>
      <c r="K20" s="74">
        <v>1</v>
      </c>
      <c r="L20" s="74"/>
      <c r="M20" s="74"/>
      <c r="N20" s="75"/>
      <c r="O20" s="74"/>
      <c r="P20" s="74"/>
      <c r="Q20" s="74"/>
      <c r="R20" s="66" t="s">
        <v>60</v>
      </c>
    </row>
    <row r="21" spans="1:18" s="13" customFormat="1" ht="20.25" customHeight="1" x14ac:dyDescent="0.2">
      <c r="A21" s="68" t="s">
        <v>2</v>
      </c>
      <c r="B21" s="69" t="s">
        <v>26</v>
      </c>
      <c r="C21" s="69">
        <f t="shared" si="0"/>
        <v>1</v>
      </c>
      <c r="D21" s="78">
        <f t="shared" si="1"/>
        <v>2</v>
      </c>
      <c r="E21" s="71"/>
      <c r="F21" s="70"/>
      <c r="G21" s="71"/>
      <c r="H21" s="71"/>
      <c r="I21" s="71">
        <v>1</v>
      </c>
      <c r="J21" s="71"/>
      <c r="K21" s="71"/>
      <c r="L21" s="71"/>
      <c r="M21" s="71">
        <v>2</v>
      </c>
      <c r="N21" s="71"/>
      <c r="O21" s="71">
        <v>2</v>
      </c>
      <c r="P21" s="71"/>
      <c r="Q21" s="71"/>
    </row>
    <row r="22" spans="1:18" s="13" customFormat="1" ht="20.25" customHeight="1" x14ac:dyDescent="0.2">
      <c r="A22" s="14" t="s">
        <v>19</v>
      </c>
      <c r="B22" s="72" t="s">
        <v>43</v>
      </c>
      <c r="C22" s="72">
        <f t="shared" si="0"/>
        <v>2</v>
      </c>
      <c r="D22" s="77">
        <f t="shared" si="1"/>
        <v>0</v>
      </c>
      <c r="E22" s="74">
        <v>2</v>
      </c>
      <c r="F22" s="73"/>
      <c r="G22" s="74"/>
      <c r="H22" s="74">
        <v>1</v>
      </c>
      <c r="I22" s="74"/>
      <c r="J22" s="74"/>
      <c r="K22" s="74">
        <v>1</v>
      </c>
      <c r="L22" s="74"/>
      <c r="M22" s="74"/>
      <c r="N22" s="75"/>
      <c r="O22" s="74"/>
      <c r="P22" s="74"/>
      <c r="Q22" s="74"/>
    </row>
    <row r="23" spans="1:18" s="13" customFormat="1" ht="20.25" customHeight="1" x14ac:dyDescent="0.2">
      <c r="A23" s="68" t="s">
        <v>4</v>
      </c>
      <c r="B23" s="69" t="s">
        <v>32</v>
      </c>
      <c r="C23" s="69">
        <f t="shared" si="0"/>
        <v>1</v>
      </c>
      <c r="D23" s="78">
        <f t="shared" si="1"/>
        <v>1</v>
      </c>
      <c r="E23" s="71"/>
      <c r="F23" s="70"/>
      <c r="G23" s="71"/>
      <c r="H23" s="71"/>
      <c r="I23" s="71">
        <v>1</v>
      </c>
      <c r="J23" s="71"/>
      <c r="K23" s="71"/>
      <c r="L23" s="71"/>
      <c r="M23" s="71">
        <v>2</v>
      </c>
      <c r="N23" s="71"/>
      <c r="O23" s="71"/>
      <c r="P23" s="71"/>
      <c r="Q23" s="71"/>
    </row>
    <row r="24" spans="1:18" ht="20.25" customHeight="1" x14ac:dyDescent="0.2">
      <c r="A24" s="14" t="s">
        <v>58</v>
      </c>
      <c r="B24" s="72" t="s">
        <v>33</v>
      </c>
      <c r="C24" s="72">
        <f t="shared" si="0"/>
        <v>1</v>
      </c>
      <c r="D24" s="77">
        <f t="shared" si="1"/>
        <v>1</v>
      </c>
      <c r="E24" s="74"/>
      <c r="F24" s="73"/>
      <c r="G24" s="74"/>
      <c r="H24" s="74"/>
      <c r="I24" s="74">
        <v>1</v>
      </c>
      <c r="J24" s="74"/>
      <c r="K24" s="74"/>
      <c r="L24" s="74"/>
      <c r="M24" s="74">
        <v>2</v>
      </c>
      <c r="N24" s="75"/>
      <c r="O24" s="74"/>
      <c r="P24" s="74"/>
      <c r="Q24" s="74"/>
    </row>
    <row r="25" spans="1:18" ht="19.5" customHeight="1" x14ac:dyDescent="0.2">
      <c r="A25" s="64" t="s">
        <v>52</v>
      </c>
      <c r="B25" s="64"/>
      <c r="C25" s="64"/>
      <c r="D25" s="79"/>
      <c r="E25" s="65">
        <f>COUNTIF(E2:E24,1)</f>
        <v>1</v>
      </c>
      <c r="F25" s="76">
        <f t="shared" ref="F25" si="2">COUNTIF(F2:F24,1)</f>
        <v>3</v>
      </c>
      <c r="G25" s="76">
        <f t="shared" ref="G25" si="3">COUNTIF(G2:G24,1)</f>
        <v>1</v>
      </c>
      <c r="H25" s="76">
        <f t="shared" ref="H25" si="4">COUNTIF(H2:H24,1)</f>
        <v>2</v>
      </c>
      <c r="I25" s="76">
        <f t="shared" ref="I25" si="5">COUNTIF(I2:I24,1)</f>
        <v>3</v>
      </c>
      <c r="J25" s="76">
        <f t="shared" ref="J25" si="6">COUNTIF(J2:J24,1)</f>
        <v>1</v>
      </c>
      <c r="K25" s="76">
        <f t="shared" ref="K25" si="7">COUNTIF(K2:K24,1)</f>
        <v>2</v>
      </c>
      <c r="L25" s="76">
        <f t="shared" ref="L25" si="8">COUNTIF(L2:L24,1)</f>
        <v>0</v>
      </c>
      <c r="M25" s="76">
        <f t="shared" ref="M25" si="9">COUNTIF(M2:M24,1)</f>
        <v>0</v>
      </c>
      <c r="N25" s="76">
        <f t="shared" ref="N25" si="10">COUNTIF(N2:N24,1)</f>
        <v>2</v>
      </c>
      <c r="O25" s="76">
        <f t="shared" ref="O25" si="11">COUNTIF(O2:O24,1)</f>
        <v>4</v>
      </c>
      <c r="P25" s="76">
        <f t="shared" ref="P25" si="12">COUNTIF(P2:P24,1)</f>
        <v>2</v>
      </c>
      <c r="Q25" s="76">
        <f t="shared" ref="Q25" si="13">COUNTIF(Q2:Q24,1)</f>
        <v>1</v>
      </c>
    </row>
    <row r="26" spans="1:18" ht="17.25" customHeight="1" x14ac:dyDescent="0.2">
      <c r="A26" s="64" t="s">
        <v>53</v>
      </c>
      <c r="B26" s="64"/>
      <c r="C26" s="64"/>
      <c r="D26" s="79"/>
      <c r="E26" s="65">
        <f>COUNTIF(E2:E24,2)</f>
        <v>3</v>
      </c>
      <c r="F26" s="76">
        <f t="shared" ref="F26" si="14">COUNTIF(F2:F24,2)</f>
        <v>0</v>
      </c>
      <c r="G26" s="76">
        <f t="shared" ref="G26:Q26" si="15">COUNTIF(G2:G24,2)</f>
        <v>1</v>
      </c>
      <c r="H26" s="76">
        <f t="shared" si="15"/>
        <v>1</v>
      </c>
      <c r="I26" s="76">
        <f t="shared" si="15"/>
        <v>0</v>
      </c>
      <c r="J26" s="76">
        <f t="shared" si="15"/>
        <v>3</v>
      </c>
      <c r="K26" s="76">
        <f t="shared" si="15"/>
        <v>6</v>
      </c>
      <c r="L26" s="76">
        <f t="shared" si="15"/>
        <v>0</v>
      </c>
      <c r="M26" s="76">
        <f t="shared" si="15"/>
        <v>4</v>
      </c>
      <c r="N26" s="76">
        <f t="shared" si="15"/>
        <v>4</v>
      </c>
      <c r="O26" s="76">
        <f t="shared" si="15"/>
        <v>3</v>
      </c>
      <c r="P26" s="76">
        <f t="shared" si="15"/>
        <v>3</v>
      </c>
      <c r="Q26" s="76">
        <f t="shared" si="15"/>
        <v>0</v>
      </c>
    </row>
    <row r="27" spans="1:18" x14ac:dyDescent="0.2">
      <c r="F27" s="8"/>
      <c r="G27" s="8"/>
      <c r="H27" s="8"/>
      <c r="I27" s="8"/>
      <c r="K27" s="8"/>
      <c r="L27" s="8"/>
      <c r="N27" s="8"/>
      <c r="O27" s="8"/>
      <c r="Q27" s="8"/>
    </row>
    <row r="28" spans="1:18" x14ac:dyDescent="0.2">
      <c r="F28" s="8"/>
      <c r="G28" s="8"/>
      <c r="H28" s="8"/>
      <c r="I28" s="8"/>
      <c r="K28" s="8"/>
      <c r="L28" s="8"/>
      <c r="N28" s="8"/>
      <c r="O28" s="8"/>
      <c r="Q28" s="8"/>
    </row>
    <row r="29" spans="1:18" x14ac:dyDescent="0.2">
      <c r="F29" s="8"/>
      <c r="G29" s="8"/>
      <c r="H29" s="8"/>
      <c r="I29" s="8"/>
      <c r="K29" s="8"/>
      <c r="L29" s="8"/>
      <c r="N29" s="8"/>
      <c r="O29" s="8"/>
      <c r="Q29" s="8"/>
    </row>
    <row r="30" spans="1:18" x14ac:dyDescent="0.2">
      <c r="F30" s="8"/>
      <c r="G30" s="8"/>
      <c r="H30" s="8"/>
      <c r="I30" s="8"/>
      <c r="K30" s="8"/>
      <c r="L30" s="8"/>
      <c r="N30" s="8"/>
      <c r="O30" s="8"/>
      <c r="Q30" s="8"/>
    </row>
    <row r="31" spans="1:18" x14ac:dyDescent="0.2">
      <c r="F31" s="8"/>
      <c r="G31" s="8"/>
      <c r="H31" s="8"/>
      <c r="I31" s="8"/>
      <c r="K31" s="8"/>
      <c r="L31" s="8"/>
      <c r="N31" s="8"/>
      <c r="O31" s="8"/>
      <c r="Q31" s="8"/>
    </row>
  </sheetData>
  <sortState xmlns:xlrd2="http://schemas.microsoft.com/office/spreadsheetml/2017/richdata2" ref="A4:R24">
    <sortCondition ref="A4"/>
  </sortState>
  <phoneticPr fontId="7" type="noConversion"/>
  <pageMargins left="0.7" right="0.7" top="0.75" bottom="0.75" header="0.3" footer="0.3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648B-668C-4663-A73A-5C2CD17116E6}">
  <dimension ref="A1:T31"/>
  <sheetViews>
    <sheetView tabSelected="1" zoomScaleNormal="100" workbookViewId="0">
      <selection activeCell="H4" sqref="H4:H24"/>
    </sheetView>
  </sheetViews>
  <sheetFormatPr defaultColWidth="8.85546875" defaultRowHeight="12.75" x14ac:dyDescent="0.2"/>
  <cols>
    <col min="1" max="1" width="44.42578125" style="7" customWidth="1"/>
    <col min="2" max="2" width="8" style="7" customWidth="1"/>
    <col min="3" max="3" width="4.140625" style="7" bestFit="1" customWidth="1"/>
    <col min="4" max="4" width="4.140625" style="17" bestFit="1" customWidth="1"/>
    <col min="5" max="5" width="10.42578125" customWidth="1"/>
    <col min="6" max="6" width="9.140625" style="1" customWidth="1"/>
    <col min="7" max="8" width="10.42578125" customWidth="1"/>
    <col min="9" max="9" width="8.42578125" style="1" customWidth="1"/>
    <col min="10" max="10" width="8.7109375" customWidth="1"/>
    <col min="11" max="11" width="9.28515625" style="1" customWidth="1"/>
    <col min="12" max="13" width="10.42578125" customWidth="1"/>
    <col min="14" max="14" width="10.140625" style="1" customWidth="1"/>
    <col min="15" max="15" width="10" style="1" customWidth="1"/>
    <col min="16" max="16" width="10.42578125" customWidth="1"/>
    <col min="17" max="19" width="10" style="1" customWidth="1"/>
    <col min="20" max="20" width="8.85546875" style="13"/>
    <col min="21" max="16384" width="8.85546875" style="11"/>
  </cols>
  <sheetData>
    <row r="1" spans="1:20" ht="27" customHeight="1" x14ac:dyDescent="0.2">
      <c r="A1" s="48" t="s">
        <v>15</v>
      </c>
      <c r="B1" s="49" t="s">
        <v>25</v>
      </c>
      <c r="C1" s="49" t="s">
        <v>47</v>
      </c>
      <c r="D1" s="23" t="s">
        <v>48</v>
      </c>
      <c r="E1" s="4" t="s">
        <v>56</v>
      </c>
      <c r="F1" s="18" t="s">
        <v>18</v>
      </c>
      <c r="G1" s="4" t="s">
        <v>9</v>
      </c>
      <c r="H1" s="4" t="s">
        <v>7</v>
      </c>
      <c r="I1" s="4" t="s">
        <v>12</v>
      </c>
      <c r="J1" s="4" t="s">
        <v>65</v>
      </c>
      <c r="K1" s="4" t="s">
        <v>6</v>
      </c>
      <c r="L1" s="4" t="s">
        <v>8</v>
      </c>
      <c r="M1" s="4" t="s">
        <v>57</v>
      </c>
      <c r="N1" s="4" t="s">
        <v>10</v>
      </c>
      <c r="O1" s="4" t="s">
        <v>11</v>
      </c>
      <c r="P1" s="4" t="s">
        <v>55</v>
      </c>
      <c r="Q1" s="4" t="s">
        <v>67</v>
      </c>
      <c r="R1" s="4" t="s">
        <v>72</v>
      </c>
      <c r="S1" s="4" t="s">
        <v>72</v>
      </c>
    </row>
    <row r="2" spans="1:20" x14ac:dyDescent="0.2">
      <c r="A2" s="2"/>
      <c r="B2" s="26"/>
      <c r="C2" s="26"/>
      <c r="D2" s="24"/>
      <c r="E2" s="3"/>
      <c r="F2" s="1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0" ht="20.25" customHeight="1" x14ac:dyDescent="0.2">
      <c r="A3" s="10" t="s">
        <v>64</v>
      </c>
      <c r="B3" s="27"/>
      <c r="C3" s="27"/>
      <c r="D3" s="25"/>
      <c r="E3" s="9"/>
      <c r="F3" s="2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0" ht="20.25" customHeight="1" x14ac:dyDescent="0.2">
      <c r="A4" s="14" t="s">
        <v>24</v>
      </c>
      <c r="B4" s="72" t="s">
        <v>30</v>
      </c>
      <c r="C4" s="72">
        <f t="shared" ref="C4:C24" si="0">COUNTIF(F4:Q4,1)</f>
        <v>2</v>
      </c>
      <c r="D4" s="77">
        <f t="shared" ref="D4:D24" si="1">COUNTIF(F4:Q4,2)</f>
        <v>1</v>
      </c>
      <c r="E4" s="74"/>
      <c r="F4" s="73"/>
      <c r="G4" s="82"/>
      <c r="H4" s="82"/>
      <c r="I4" s="74"/>
      <c r="J4" s="74">
        <v>1</v>
      </c>
      <c r="K4" s="74"/>
      <c r="L4" s="81"/>
      <c r="M4" s="74"/>
      <c r="N4" s="75"/>
      <c r="O4" s="74"/>
      <c r="P4" s="82">
        <v>1</v>
      </c>
      <c r="Q4" s="74">
        <v>2</v>
      </c>
      <c r="R4" s="74"/>
      <c r="S4" s="74"/>
      <c r="T4" s="66"/>
    </row>
    <row r="5" spans="1:20" ht="27.75" customHeight="1" x14ac:dyDescent="0.2">
      <c r="A5" s="68" t="s">
        <v>22</v>
      </c>
      <c r="B5" s="69" t="s">
        <v>26</v>
      </c>
      <c r="C5" s="69">
        <f t="shared" si="0"/>
        <v>1</v>
      </c>
      <c r="D5" s="78">
        <f t="shared" si="1"/>
        <v>1</v>
      </c>
      <c r="E5" s="71"/>
      <c r="F5" s="70"/>
      <c r="G5" s="82"/>
      <c r="H5" s="82"/>
      <c r="I5" s="71"/>
      <c r="J5" s="71"/>
      <c r="K5" s="71"/>
      <c r="L5" s="81"/>
      <c r="M5" s="71"/>
      <c r="N5" s="71">
        <v>2</v>
      </c>
      <c r="O5" s="71">
        <v>1</v>
      </c>
      <c r="P5" s="82"/>
      <c r="Q5" s="71"/>
      <c r="R5" s="71"/>
      <c r="S5" s="71"/>
    </row>
    <row r="6" spans="1:20" ht="28.5" customHeight="1" x14ac:dyDescent="0.2">
      <c r="A6" s="14" t="s">
        <v>71</v>
      </c>
      <c r="B6" s="72" t="s">
        <v>29</v>
      </c>
      <c r="C6" s="72">
        <f t="shared" si="0"/>
        <v>1</v>
      </c>
      <c r="D6" s="77">
        <f t="shared" si="1"/>
        <v>0</v>
      </c>
      <c r="E6" s="74"/>
      <c r="F6" s="73"/>
      <c r="G6" s="82"/>
      <c r="H6" s="82"/>
      <c r="I6" s="74"/>
      <c r="J6" s="74"/>
      <c r="K6" s="74"/>
      <c r="L6" s="81"/>
      <c r="M6" s="74"/>
      <c r="N6" s="75">
        <v>1</v>
      </c>
      <c r="O6" s="74"/>
      <c r="P6" s="82"/>
      <c r="Q6" s="74"/>
      <c r="R6" s="74"/>
      <c r="S6" s="74"/>
      <c r="T6" s="66" t="s">
        <v>59</v>
      </c>
    </row>
    <row r="7" spans="1:20" ht="20.25" customHeight="1" x14ac:dyDescent="0.2">
      <c r="A7" s="68" t="s">
        <v>61</v>
      </c>
      <c r="B7" s="69" t="s">
        <v>62</v>
      </c>
      <c r="C7" s="69">
        <f t="shared" si="0"/>
        <v>1</v>
      </c>
      <c r="D7" s="78">
        <f t="shared" si="1"/>
        <v>1</v>
      </c>
      <c r="E7" s="71">
        <v>2</v>
      </c>
      <c r="F7" s="70"/>
      <c r="G7" s="82"/>
      <c r="H7" s="82"/>
      <c r="I7" s="71"/>
      <c r="J7" s="71"/>
      <c r="K7" s="71"/>
      <c r="L7" s="81"/>
      <c r="M7" s="71"/>
      <c r="N7" s="71">
        <v>2</v>
      </c>
      <c r="O7" s="71"/>
      <c r="P7" s="82"/>
      <c r="Q7" s="71">
        <v>1</v>
      </c>
      <c r="R7" s="71"/>
      <c r="S7" s="71"/>
      <c r="T7" s="66" t="s">
        <v>63</v>
      </c>
    </row>
    <row r="8" spans="1:20" ht="20.25" customHeight="1" x14ac:dyDescent="0.2">
      <c r="A8" s="14" t="s">
        <v>1</v>
      </c>
      <c r="B8" s="72" t="s">
        <v>30</v>
      </c>
      <c r="C8" s="72">
        <f t="shared" si="0"/>
        <v>2</v>
      </c>
      <c r="D8" s="77">
        <f t="shared" si="1"/>
        <v>1</v>
      </c>
      <c r="E8" s="74"/>
      <c r="F8" s="73"/>
      <c r="G8" s="82"/>
      <c r="H8" s="82"/>
      <c r="I8" s="74"/>
      <c r="J8" s="74">
        <v>2</v>
      </c>
      <c r="K8" s="74"/>
      <c r="L8" s="81"/>
      <c r="M8" s="74"/>
      <c r="N8" s="75"/>
      <c r="O8" s="74">
        <v>1</v>
      </c>
      <c r="P8" s="82">
        <v>1</v>
      </c>
      <c r="Q8" s="74"/>
      <c r="R8" s="74"/>
      <c r="S8" s="74"/>
    </row>
    <row r="9" spans="1:20" ht="20.25" customHeight="1" x14ac:dyDescent="0.2">
      <c r="A9" s="68" t="s">
        <v>34</v>
      </c>
      <c r="B9" s="69" t="s">
        <v>35</v>
      </c>
      <c r="C9" s="69">
        <f t="shared" si="0"/>
        <v>1</v>
      </c>
      <c r="D9" s="78">
        <f t="shared" si="1"/>
        <v>2</v>
      </c>
      <c r="E9" s="71"/>
      <c r="F9" s="70"/>
      <c r="G9" s="82">
        <v>2</v>
      </c>
      <c r="H9" s="82"/>
      <c r="I9" s="71"/>
      <c r="J9" s="71">
        <v>1</v>
      </c>
      <c r="K9" s="71"/>
      <c r="L9" s="81"/>
      <c r="M9" s="71"/>
      <c r="N9" s="71"/>
      <c r="O9" s="71">
        <v>2</v>
      </c>
      <c r="P9" s="82"/>
      <c r="Q9" s="71"/>
      <c r="R9" s="71"/>
      <c r="S9" s="71"/>
    </row>
    <row r="10" spans="1:20" ht="20.25" customHeight="1" x14ac:dyDescent="0.2">
      <c r="A10" s="14" t="s">
        <v>0</v>
      </c>
      <c r="B10" s="72" t="s">
        <v>26</v>
      </c>
      <c r="C10" s="72">
        <f t="shared" si="0"/>
        <v>1</v>
      </c>
      <c r="D10" s="77">
        <f t="shared" si="1"/>
        <v>3</v>
      </c>
      <c r="E10" s="74"/>
      <c r="F10" s="73"/>
      <c r="G10" s="82"/>
      <c r="H10" s="82"/>
      <c r="I10" s="74">
        <v>2</v>
      </c>
      <c r="J10" s="74"/>
      <c r="K10" s="74"/>
      <c r="L10" s="81"/>
      <c r="M10" s="74"/>
      <c r="N10" s="75">
        <v>2</v>
      </c>
      <c r="O10" s="74">
        <v>1</v>
      </c>
      <c r="P10" s="82">
        <v>2</v>
      </c>
      <c r="Q10" s="74"/>
      <c r="R10" s="74"/>
      <c r="S10" s="74"/>
    </row>
    <row r="11" spans="1:20" ht="20.25" customHeight="1" x14ac:dyDescent="0.2">
      <c r="A11" s="68" t="s">
        <v>5</v>
      </c>
      <c r="B11" s="69" t="s">
        <v>27</v>
      </c>
      <c r="C11" s="69">
        <f t="shared" si="0"/>
        <v>1</v>
      </c>
      <c r="D11" s="78">
        <f t="shared" si="1"/>
        <v>1</v>
      </c>
      <c r="E11" s="71"/>
      <c r="F11" s="70">
        <v>1</v>
      </c>
      <c r="G11" s="82"/>
      <c r="H11" s="82"/>
      <c r="I11" s="71"/>
      <c r="J11" s="71"/>
      <c r="K11" s="71">
        <v>2</v>
      </c>
      <c r="L11" s="81"/>
      <c r="M11" s="71"/>
      <c r="N11" s="71"/>
      <c r="O11" s="71"/>
      <c r="P11" s="82"/>
      <c r="Q11" s="71"/>
      <c r="R11" s="71"/>
      <c r="S11" s="71"/>
    </row>
    <row r="12" spans="1:20" s="67" customFormat="1" ht="20.25" customHeight="1" x14ac:dyDescent="0.2">
      <c r="A12" s="14" t="s">
        <v>23</v>
      </c>
      <c r="B12" s="72" t="s">
        <v>28</v>
      </c>
      <c r="C12" s="72">
        <f t="shared" si="0"/>
        <v>1</v>
      </c>
      <c r="D12" s="77">
        <f t="shared" si="1"/>
        <v>1</v>
      </c>
      <c r="E12" s="74"/>
      <c r="F12" s="73">
        <v>1</v>
      </c>
      <c r="G12" s="82"/>
      <c r="H12" s="82"/>
      <c r="I12" s="74"/>
      <c r="J12" s="74"/>
      <c r="K12" s="74"/>
      <c r="L12" s="81"/>
      <c r="M12" s="74">
        <v>2</v>
      </c>
      <c r="N12" s="75"/>
      <c r="O12" s="74"/>
      <c r="P12" s="82"/>
      <c r="Q12" s="74"/>
      <c r="R12" s="74"/>
      <c r="S12" s="74"/>
      <c r="T12" s="13"/>
    </row>
    <row r="13" spans="1:20" s="12" customFormat="1" ht="20.25" customHeight="1" x14ac:dyDescent="0.2">
      <c r="A13" s="68" t="s">
        <v>46</v>
      </c>
      <c r="B13" s="69" t="s">
        <v>43</v>
      </c>
      <c r="C13" s="69">
        <f t="shared" si="0"/>
        <v>0</v>
      </c>
      <c r="D13" s="78">
        <f t="shared" si="1"/>
        <v>1</v>
      </c>
      <c r="E13" s="71">
        <v>1</v>
      </c>
      <c r="F13" s="70"/>
      <c r="G13" s="82"/>
      <c r="H13" s="82"/>
      <c r="I13" s="71"/>
      <c r="J13" s="71"/>
      <c r="K13" s="71">
        <v>2</v>
      </c>
      <c r="L13" s="81"/>
      <c r="M13" s="71"/>
      <c r="N13" s="71"/>
      <c r="O13" s="71"/>
      <c r="P13" s="82"/>
      <c r="Q13" s="71"/>
      <c r="R13" s="71"/>
      <c r="S13" s="71"/>
      <c r="T13" s="67"/>
    </row>
    <row r="14" spans="1:20" ht="20.25" customHeight="1" x14ac:dyDescent="0.2">
      <c r="A14" s="14" t="s">
        <v>54</v>
      </c>
      <c r="B14" s="72" t="s">
        <v>31</v>
      </c>
      <c r="C14" s="72">
        <f t="shared" si="0"/>
        <v>1</v>
      </c>
      <c r="D14" s="77">
        <f t="shared" si="1"/>
        <v>1</v>
      </c>
      <c r="E14" s="74"/>
      <c r="F14" s="73"/>
      <c r="G14" s="82"/>
      <c r="H14" s="82"/>
      <c r="I14" s="74"/>
      <c r="J14" s="74"/>
      <c r="K14" s="74"/>
      <c r="L14" s="81"/>
      <c r="M14" s="74"/>
      <c r="N14" s="75">
        <v>2</v>
      </c>
      <c r="O14" s="74">
        <v>1</v>
      </c>
      <c r="P14" s="82"/>
      <c r="Q14" s="74"/>
      <c r="R14" s="74"/>
      <c r="S14" s="74"/>
    </row>
    <row r="15" spans="1:20" ht="20.25" customHeight="1" x14ac:dyDescent="0.2">
      <c r="A15" s="68" t="s">
        <v>20</v>
      </c>
      <c r="B15" s="69" t="s">
        <v>31</v>
      </c>
      <c r="C15" s="69">
        <f t="shared" si="0"/>
        <v>2</v>
      </c>
      <c r="D15" s="78">
        <f t="shared" si="1"/>
        <v>3</v>
      </c>
      <c r="E15" s="71"/>
      <c r="F15" s="70"/>
      <c r="G15" s="82">
        <v>1</v>
      </c>
      <c r="H15" s="82"/>
      <c r="I15" s="71"/>
      <c r="J15" s="71">
        <v>2</v>
      </c>
      <c r="K15" s="71"/>
      <c r="L15" s="81"/>
      <c r="M15" s="71"/>
      <c r="N15" s="71">
        <v>2</v>
      </c>
      <c r="O15" s="71"/>
      <c r="P15" s="82">
        <v>2</v>
      </c>
      <c r="Q15" s="71">
        <v>1</v>
      </c>
      <c r="R15" s="71"/>
      <c r="S15" s="71"/>
      <c r="T15" s="66"/>
    </row>
    <row r="16" spans="1:20" ht="20.25" customHeight="1" x14ac:dyDescent="0.2">
      <c r="A16" s="14" t="s">
        <v>14</v>
      </c>
      <c r="B16" s="72" t="s">
        <v>43</v>
      </c>
      <c r="C16" s="72">
        <f t="shared" si="0"/>
        <v>1</v>
      </c>
      <c r="D16" s="77">
        <f t="shared" si="1"/>
        <v>1</v>
      </c>
      <c r="E16" s="74"/>
      <c r="F16" s="73">
        <v>1</v>
      </c>
      <c r="G16" s="82"/>
      <c r="H16" s="82" t="s">
        <v>36</v>
      </c>
      <c r="I16" s="74"/>
      <c r="J16" s="74"/>
      <c r="K16" s="74">
        <v>2</v>
      </c>
      <c r="L16" s="81"/>
      <c r="M16" s="74"/>
      <c r="N16" s="75"/>
      <c r="O16" s="74"/>
      <c r="P16" s="82"/>
      <c r="Q16" s="74"/>
      <c r="R16" s="74"/>
      <c r="S16" s="74"/>
    </row>
    <row r="17" spans="1:20" ht="20.25" customHeight="1" x14ac:dyDescent="0.2">
      <c r="A17" s="68" t="s">
        <v>44</v>
      </c>
      <c r="B17" s="69" t="s">
        <v>45</v>
      </c>
      <c r="C17" s="69">
        <f t="shared" si="0"/>
        <v>1</v>
      </c>
      <c r="D17" s="78">
        <f t="shared" si="1"/>
        <v>1</v>
      </c>
      <c r="E17" s="71"/>
      <c r="F17" s="70"/>
      <c r="G17" s="82"/>
      <c r="H17" s="82"/>
      <c r="I17" s="71"/>
      <c r="J17" s="71"/>
      <c r="K17" s="71">
        <v>2</v>
      </c>
      <c r="L17" s="81"/>
      <c r="M17" s="71"/>
      <c r="N17" s="71"/>
      <c r="O17" s="71">
        <v>1</v>
      </c>
      <c r="P17" s="82"/>
      <c r="Q17" s="71"/>
      <c r="R17" s="71"/>
      <c r="S17" s="71"/>
    </row>
    <row r="18" spans="1:20" ht="20.25" customHeight="1" x14ac:dyDescent="0.2">
      <c r="A18" s="14" t="s">
        <v>68</v>
      </c>
      <c r="B18" s="72" t="s">
        <v>27</v>
      </c>
      <c r="C18" s="72">
        <f t="shared" si="0"/>
        <v>1</v>
      </c>
      <c r="D18" s="77">
        <f t="shared" si="1"/>
        <v>2</v>
      </c>
      <c r="E18" s="74">
        <v>2</v>
      </c>
      <c r="F18" s="73"/>
      <c r="G18" s="82"/>
      <c r="H18" s="82"/>
      <c r="I18" s="74"/>
      <c r="J18" s="74"/>
      <c r="K18" s="74">
        <v>2</v>
      </c>
      <c r="L18" s="81"/>
      <c r="M18" s="74"/>
      <c r="N18" s="75">
        <v>1</v>
      </c>
      <c r="O18" s="74"/>
      <c r="P18" s="82">
        <v>2</v>
      </c>
      <c r="Q18" s="74"/>
      <c r="R18" s="74"/>
      <c r="S18" s="74"/>
      <c r="T18" s="66" t="s">
        <v>70</v>
      </c>
    </row>
    <row r="19" spans="1:20" ht="20.25" customHeight="1" x14ac:dyDescent="0.2">
      <c r="A19" s="68" t="s">
        <v>3</v>
      </c>
      <c r="B19" s="69" t="s">
        <v>27</v>
      </c>
      <c r="C19" s="69">
        <f t="shared" si="0"/>
        <v>1</v>
      </c>
      <c r="D19" s="78">
        <f t="shared" si="1"/>
        <v>1</v>
      </c>
      <c r="E19" s="71"/>
      <c r="F19" s="70"/>
      <c r="G19" s="82"/>
      <c r="H19" s="82">
        <v>1</v>
      </c>
      <c r="I19" s="71"/>
      <c r="J19" s="71"/>
      <c r="K19" s="71">
        <v>2</v>
      </c>
      <c r="L19" s="81"/>
      <c r="M19" s="71"/>
      <c r="N19" s="71"/>
      <c r="O19" s="71"/>
      <c r="P19" s="82"/>
      <c r="Q19" s="71"/>
      <c r="R19" s="71"/>
      <c r="S19" s="71"/>
    </row>
    <row r="20" spans="1:20" s="13" customFormat="1" ht="20.25" customHeight="1" x14ac:dyDescent="0.2">
      <c r="A20" s="14" t="s">
        <v>21</v>
      </c>
      <c r="B20" s="72" t="s">
        <v>27</v>
      </c>
      <c r="C20" s="72">
        <f t="shared" si="0"/>
        <v>1</v>
      </c>
      <c r="D20" s="77">
        <f t="shared" si="1"/>
        <v>1</v>
      </c>
      <c r="E20" s="74"/>
      <c r="F20" s="73"/>
      <c r="G20" s="82"/>
      <c r="H20" s="82">
        <v>2</v>
      </c>
      <c r="I20" s="74"/>
      <c r="J20" s="74"/>
      <c r="K20" s="74">
        <v>1</v>
      </c>
      <c r="L20" s="81"/>
      <c r="M20" s="74"/>
      <c r="N20" s="75"/>
      <c r="O20" s="74"/>
      <c r="P20" s="82"/>
      <c r="Q20" s="74"/>
      <c r="R20" s="74"/>
      <c r="S20" s="74"/>
      <c r="T20" s="66" t="s">
        <v>60</v>
      </c>
    </row>
    <row r="21" spans="1:20" s="13" customFormat="1" ht="20.25" customHeight="1" x14ac:dyDescent="0.2">
      <c r="A21" s="68" t="s">
        <v>2</v>
      </c>
      <c r="B21" s="69" t="s">
        <v>26</v>
      </c>
      <c r="C21" s="69">
        <f t="shared" si="0"/>
        <v>1</v>
      </c>
      <c r="D21" s="78">
        <f t="shared" si="1"/>
        <v>2</v>
      </c>
      <c r="E21" s="71"/>
      <c r="F21" s="70"/>
      <c r="G21" s="82"/>
      <c r="H21" s="82"/>
      <c r="I21" s="71">
        <v>1</v>
      </c>
      <c r="J21" s="71"/>
      <c r="K21" s="71"/>
      <c r="L21" s="81"/>
      <c r="M21" s="71">
        <v>2</v>
      </c>
      <c r="N21" s="71"/>
      <c r="O21" s="71">
        <v>2</v>
      </c>
      <c r="P21" s="82"/>
      <c r="Q21" s="71"/>
      <c r="R21" s="71"/>
      <c r="S21" s="71"/>
    </row>
    <row r="22" spans="1:20" s="13" customFormat="1" ht="20.25" customHeight="1" x14ac:dyDescent="0.2">
      <c r="A22" s="14" t="s">
        <v>19</v>
      </c>
      <c r="B22" s="72" t="s">
        <v>43</v>
      </c>
      <c r="C22" s="72">
        <f t="shared" si="0"/>
        <v>2</v>
      </c>
      <c r="D22" s="77">
        <f t="shared" si="1"/>
        <v>0</v>
      </c>
      <c r="E22" s="74">
        <v>2</v>
      </c>
      <c r="F22" s="73"/>
      <c r="G22" s="82"/>
      <c r="H22" s="82">
        <v>1</v>
      </c>
      <c r="I22" s="74"/>
      <c r="J22" s="74"/>
      <c r="K22" s="74">
        <v>1</v>
      </c>
      <c r="L22" s="81"/>
      <c r="M22" s="74"/>
      <c r="N22" s="75"/>
      <c r="O22" s="74"/>
      <c r="P22" s="82"/>
      <c r="Q22" s="74"/>
      <c r="R22" s="74"/>
      <c r="S22" s="74"/>
    </row>
    <row r="23" spans="1:20" s="13" customFormat="1" ht="20.25" customHeight="1" x14ac:dyDescent="0.2">
      <c r="A23" s="68" t="s">
        <v>4</v>
      </c>
      <c r="B23" s="69" t="s">
        <v>32</v>
      </c>
      <c r="C23" s="69">
        <f t="shared" si="0"/>
        <v>1</v>
      </c>
      <c r="D23" s="78">
        <f t="shared" si="1"/>
        <v>1</v>
      </c>
      <c r="E23" s="71"/>
      <c r="F23" s="70"/>
      <c r="G23" s="82"/>
      <c r="H23" s="82"/>
      <c r="I23" s="71">
        <v>1</v>
      </c>
      <c r="J23" s="71"/>
      <c r="K23" s="71"/>
      <c r="L23" s="81"/>
      <c r="M23" s="71">
        <v>2</v>
      </c>
      <c r="N23" s="71"/>
      <c r="O23" s="71"/>
      <c r="P23" s="82"/>
      <c r="Q23" s="71"/>
      <c r="R23" s="71"/>
      <c r="S23" s="71"/>
    </row>
    <row r="24" spans="1:20" ht="20.25" customHeight="1" x14ac:dyDescent="0.2">
      <c r="A24" s="14" t="s">
        <v>58</v>
      </c>
      <c r="B24" s="72" t="s">
        <v>33</v>
      </c>
      <c r="C24" s="72">
        <f t="shared" si="0"/>
        <v>1</v>
      </c>
      <c r="D24" s="77">
        <f t="shared" si="1"/>
        <v>1</v>
      </c>
      <c r="E24" s="74"/>
      <c r="F24" s="73"/>
      <c r="G24" s="82"/>
      <c r="H24" s="82"/>
      <c r="I24" s="74">
        <v>1</v>
      </c>
      <c r="J24" s="74"/>
      <c r="K24" s="74"/>
      <c r="L24" s="81"/>
      <c r="M24" s="74">
        <v>2</v>
      </c>
      <c r="N24" s="75"/>
      <c r="O24" s="74"/>
      <c r="P24" s="82"/>
      <c r="Q24" s="74"/>
      <c r="R24" s="74"/>
      <c r="S24" s="74"/>
    </row>
    <row r="25" spans="1:20" ht="19.5" customHeight="1" x14ac:dyDescent="0.2">
      <c r="A25" s="64" t="s">
        <v>52</v>
      </c>
      <c r="B25" s="64"/>
      <c r="C25" s="64"/>
      <c r="D25" s="79"/>
      <c r="E25" s="65">
        <f>COUNTIF(E2:E24,1)</f>
        <v>1</v>
      </c>
      <c r="F25" s="76">
        <f t="shared" ref="F25:Q25" si="2">COUNTIF(F2:F24,1)</f>
        <v>3</v>
      </c>
      <c r="G25" s="76">
        <f t="shared" si="2"/>
        <v>1</v>
      </c>
      <c r="H25" s="76">
        <f t="shared" si="2"/>
        <v>2</v>
      </c>
      <c r="I25" s="76">
        <f t="shared" si="2"/>
        <v>3</v>
      </c>
      <c r="J25" s="76">
        <f t="shared" si="2"/>
        <v>2</v>
      </c>
      <c r="K25" s="76">
        <f t="shared" si="2"/>
        <v>2</v>
      </c>
      <c r="L25" s="76">
        <f t="shared" si="2"/>
        <v>0</v>
      </c>
      <c r="M25" s="76">
        <f t="shared" si="2"/>
        <v>0</v>
      </c>
      <c r="N25" s="76">
        <f t="shared" si="2"/>
        <v>2</v>
      </c>
      <c r="O25" s="76">
        <f t="shared" si="2"/>
        <v>5</v>
      </c>
      <c r="P25" s="76">
        <f t="shared" si="2"/>
        <v>2</v>
      </c>
      <c r="Q25" s="76">
        <f t="shared" si="2"/>
        <v>2</v>
      </c>
      <c r="R25" s="76">
        <f t="shared" ref="R25:S25" si="3">COUNTIF(R2:R24,1)</f>
        <v>0</v>
      </c>
      <c r="S25" s="76">
        <f t="shared" si="3"/>
        <v>0</v>
      </c>
    </row>
    <row r="26" spans="1:20" ht="17.25" customHeight="1" x14ac:dyDescent="0.2">
      <c r="A26" s="64" t="s">
        <v>53</v>
      </c>
      <c r="B26" s="64"/>
      <c r="C26" s="64"/>
      <c r="D26" s="79"/>
      <c r="E26" s="65">
        <f>COUNTIF(E2:E24,2)</f>
        <v>3</v>
      </c>
      <c r="F26" s="76">
        <f t="shared" ref="F26:Q26" si="4">COUNTIF(F2:F24,2)</f>
        <v>0</v>
      </c>
      <c r="G26" s="76">
        <f t="shared" si="4"/>
        <v>1</v>
      </c>
      <c r="H26" s="76">
        <f t="shared" si="4"/>
        <v>1</v>
      </c>
      <c r="I26" s="76">
        <f t="shared" si="4"/>
        <v>1</v>
      </c>
      <c r="J26" s="76">
        <f t="shared" si="4"/>
        <v>2</v>
      </c>
      <c r="K26" s="76">
        <f t="shared" si="4"/>
        <v>6</v>
      </c>
      <c r="L26" s="76">
        <f t="shared" si="4"/>
        <v>0</v>
      </c>
      <c r="M26" s="76">
        <f t="shared" si="4"/>
        <v>4</v>
      </c>
      <c r="N26" s="76">
        <f t="shared" si="4"/>
        <v>5</v>
      </c>
      <c r="O26" s="76">
        <f t="shared" si="4"/>
        <v>2</v>
      </c>
      <c r="P26" s="76">
        <f t="shared" si="4"/>
        <v>3</v>
      </c>
      <c r="Q26" s="76">
        <f t="shared" si="4"/>
        <v>1</v>
      </c>
      <c r="R26" s="76">
        <f t="shared" ref="R26:S26" si="5">COUNTIF(R2:R24,2)</f>
        <v>0</v>
      </c>
      <c r="S26" s="76">
        <f t="shared" si="5"/>
        <v>0</v>
      </c>
    </row>
    <row r="27" spans="1:20" x14ac:dyDescent="0.2">
      <c r="F27" s="8"/>
      <c r="I27" s="8"/>
      <c r="K27" s="8"/>
      <c r="N27" s="8"/>
      <c r="O27" s="8"/>
      <c r="Q27" s="8"/>
      <c r="R27" s="8"/>
      <c r="S27" s="8"/>
    </row>
    <row r="28" spans="1:20" x14ac:dyDescent="0.2">
      <c r="F28" s="8"/>
      <c r="I28" s="8"/>
      <c r="K28" s="8"/>
      <c r="N28" s="8"/>
      <c r="O28" s="8"/>
      <c r="Q28" s="8"/>
      <c r="R28" s="8"/>
      <c r="S28" s="8"/>
    </row>
    <row r="29" spans="1:20" x14ac:dyDescent="0.2">
      <c r="F29" s="8"/>
      <c r="I29" s="8"/>
      <c r="K29" s="8"/>
      <c r="N29" s="8"/>
      <c r="O29" s="8"/>
      <c r="Q29" s="8"/>
      <c r="R29" s="8"/>
      <c r="S29" s="8"/>
    </row>
    <row r="30" spans="1:20" x14ac:dyDescent="0.2">
      <c r="F30" s="8"/>
      <c r="I30" s="8"/>
      <c r="K30" s="8"/>
      <c r="N30" s="8"/>
      <c r="O30" s="8"/>
      <c r="Q30" s="8"/>
      <c r="R30" s="8"/>
      <c r="S30" s="8"/>
    </row>
    <row r="31" spans="1:20" x14ac:dyDescent="0.2">
      <c r="F31" s="8"/>
      <c r="I31" s="8"/>
      <c r="K31" s="8"/>
      <c r="N31" s="8"/>
      <c r="O31" s="8"/>
      <c r="Q31" s="8"/>
      <c r="R31" s="8"/>
      <c r="S31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937D2F692454EB727F5C116F732ED" ma:contentTypeVersion="7" ma:contentTypeDescription="Een nieuw document maken." ma:contentTypeScope="" ma:versionID="cd6fe2814c30578b0aa37c97de584e2a">
  <xsd:schema xmlns:xsd="http://www.w3.org/2001/XMLSchema" xmlns:xs="http://www.w3.org/2001/XMLSchema" xmlns:p="http://schemas.microsoft.com/office/2006/metadata/properties" xmlns:ns1="http://schemas.microsoft.com/sharepoint/v3" xmlns:ns2="a9adf330-e2d5-4aa5-ae7f-fcb1ed2fd912" targetNamespace="http://schemas.microsoft.com/office/2006/metadata/properties" ma:root="true" ma:fieldsID="629794c1bfa53eedb47ddff0bca65ba1" ns1:_="" ns2:_="">
    <xsd:import namespace="http://schemas.microsoft.com/sharepoint/v3"/>
    <xsd:import namespace="a9adf330-e2d5-4aa5-ae7f-fcb1ed2fd91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edBy" ma:index="12" nillable="true" ma:displayName="Beoordeeld door" ma:description="Gebruikers hebben het item beoordeeld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3" nillable="true" ma:displayName="Gebruikersbeoordelingen" ma:description="Gebruikersbeoordelingen voor het item" ma:hidden="true" ma:internalName="Ratings">
      <xsd:simpleType>
        <xsd:restriction base="dms:Note"/>
      </xsd:simpleType>
    </xsd:element>
    <xsd:element name="LikesCount" ma:index="14" nillable="true" ma:displayName="Aantal Leuk" ma:internalName="LikesCount">
      <xsd:simpleType>
        <xsd:restriction base="dms:Unknown"/>
      </xsd:simpleType>
    </xsd:element>
    <xsd:element name="LikedBy" ma:index="15" nillable="true" ma:displayName="Leuk gevonden door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df330-e2d5-4aa5-ae7f-fcb1ed2fd91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9adf330-e2d5-4aa5-ae7f-fcb1ed2fd912">3ETDUEV75MHM-68380010-91</_dlc_DocId>
    <_dlc_DocIdUrl xmlns="a9adf330-e2d5-4aa5-ae7f-fcb1ed2fd912">
      <Url>https://docs.kw1c.nl/dns-im/_layouts/15/DocIdRedir.aspx?ID=3ETDUEV75MHM-68380010-91</Url>
      <Description>3ETDUEV75MHM-68380010-91</Description>
    </_dlc_DocIdUrl>
    <_dlc_DocIdPersistId xmlns="a9adf330-e2d5-4aa5-ae7f-fcb1ed2fd912" xsi:nil="true"/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F17E809-DA74-4E05-8028-F689569A3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9adf330-e2d5-4aa5-ae7f-fcb1ed2fd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7222FE-784E-4A16-ADE0-378B0A975F45}">
  <ds:schemaRefs>
    <ds:schemaRef ds:uri="http://schemas.microsoft.com/sharepoint/v3"/>
    <ds:schemaRef ds:uri="http://www.w3.org/XML/1998/namespace"/>
    <ds:schemaRef ds:uri="http://purl.org/dc/terms/"/>
    <ds:schemaRef ds:uri="http://purl.org/dc/elements/1.1/"/>
    <ds:schemaRef ds:uri="a9adf330-e2d5-4aa5-ae7f-fcb1ed2fd912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EBD1632-1030-41F7-BC3C-00F47E77653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A5CF58B-F9F1-4B17-B69E-37A16A00B2B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Verdeling</vt:lpstr>
      <vt:lpstr>Verdeling 28-11-19</vt:lpstr>
      <vt:lpstr>Verdeling 2021 2022</vt:lpstr>
    </vt:vector>
  </TitlesOfParts>
  <Company>Koning Willem 1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Remunt Johan van</dc:creator>
  <cp:lastModifiedBy>Ronald Belluz</cp:lastModifiedBy>
  <cp:lastPrinted>2020-01-28T10:23:13Z</cp:lastPrinted>
  <dcterms:created xsi:type="dcterms:W3CDTF">2016-10-21T07:33:35Z</dcterms:created>
  <dcterms:modified xsi:type="dcterms:W3CDTF">2021-07-08T09:18:20Z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0x01010080F937D2F692454EB727F5C116F732ED</vt:lpwstr>
  </property>
  <property fmtid="{D5CDD505-2E9C-101B-9397-08002B2CF9AE}" pid="3" name="Organisatieonderwerpen">
    <vt:lpwstr>77;#Inrichten|fb3d9d7b-4148-4b7c-9fc4-a8f8a9fae6f3</vt:lpwstr>
  </property>
  <property fmtid="{D5CDD505-2E9C-101B-9397-08002B2CF9AE}" pid="4" name="TaxKeyword">
    <vt:lpwstr/>
  </property>
  <property fmtid="{D5CDD505-2E9C-101B-9397-08002B2CF9AE}" pid="5" name="_CheckOutSrcUrl">
    <vt:lpwstr>https://dms.kw1c.nl/pbs-dim/2 Inrichten/Team Beheer/BKS Beheerdersmatrix/Applicatie verdeling Beheer.xlsx</vt:lpwstr>
  </property>
  <property fmtid="{D5CDD505-2E9C-101B-9397-08002B2CF9AE}" pid="6" name="l09bf69d686644d38e52164daa1e9b02">
    <vt:lpwstr>Inrichten|fb3d9d7b-4148-4b7c-9fc4-a8f8a9fae6f3</vt:lpwstr>
  </property>
  <property fmtid="{D5CDD505-2E9C-101B-9397-08002B2CF9AE}" pid="7" name="TaxKeywordTaxHTField">
    <vt:lpwstr/>
  </property>
  <property fmtid="{D5CDD505-2E9C-101B-9397-08002B2CF9AE}" pid="8" name="Zoekwoorden">
    <vt:lpwstr/>
  </property>
  <property fmtid="{D5CDD505-2E9C-101B-9397-08002B2CF9AE}" pid="9" name="URL">
    <vt:lpwstr/>
  </property>
  <property fmtid="{D5CDD505-2E9C-101B-9397-08002B2CF9AE}" pid="10" name="_dlc_DocIdItemGuid">
    <vt:lpwstr>fc0bac8e-1699-43cf-af0e-1d2bd9c8eecc</vt:lpwstr>
  </property>
  <property fmtid="{D5CDD505-2E9C-101B-9397-08002B2CF9AE}" pid="11" name="Organisatieonderdeel">
    <vt:lpwstr/>
  </property>
  <property fmtid="{D5CDD505-2E9C-101B-9397-08002B2CF9AE}" pid="12" name="MSIP_Label_f1d7ac80-f452-4c83-b401-43b470dcc377_Enabled">
    <vt:lpwstr>true</vt:lpwstr>
  </property>
  <property fmtid="{D5CDD505-2E9C-101B-9397-08002B2CF9AE}" pid="13" name="MSIP_Label_f1d7ac80-f452-4c83-b401-43b470dcc377_SetDate">
    <vt:lpwstr>2019-12-18T07:22:36Z</vt:lpwstr>
  </property>
  <property fmtid="{D5CDD505-2E9C-101B-9397-08002B2CF9AE}" pid="14" name="MSIP_Label_f1d7ac80-f452-4c83-b401-43b470dcc377_Method">
    <vt:lpwstr>Standard</vt:lpwstr>
  </property>
  <property fmtid="{D5CDD505-2E9C-101B-9397-08002B2CF9AE}" pid="15" name="MSIP_Label_f1d7ac80-f452-4c83-b401-43b470dcc377_Name">
    <vt:lpwstr>Intern</vt:lpwstr>
  </property>
  <property fmtid="{D5CDD505-2E9C-101B-9397-08002B2CF9AE}" pid="16" name="MSIP_Label_f1d7ac80-f452-4c83-b401-43b470dcc377_SiteId">
    <vt:lpwstr>4c19ee3d-3450-4117-88c0-3740121d2f83</vt:lpwstr>
  </property>
  <property fmtid="{D5CDD505-2E9C-101B-9397-08002B2CF9AE}" pid="17" name="MSIP_Label_f1d7ac80-f452-4c83-b401-43b470dcc377_ActionId">
    <vt:lpwstr>1ddc134d-d9b9-4772-9395-0000a27a527b</vt:lpwstr>
  </property>
  <property fmtid="{D5CDD505-2E9C-101B-9397-08002B2CF9AE}" pid="18" name="MSIP_Label_f1d7ac80-f452-4c83-b401-43b470dcc377_ContentBits">
    <vt:lpwstr>0</vt:lpwstr>
  </property>
  <property fmtid="{D5CDD505-2E9C-101B-9397-08002B2CF9AE}" pid="19" name="TaxCatchAll">
    <vt:lpwstr/>
  </property>
  <property fmtid="{D5CDD505-2E9C-101B-9397-08002B2CF9AE}" pid="20" name="b9032048ee6343218e6c0d7b47586b16">
    <vt:lpwstr/>
  </property>
</Properties>
</file>