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filterPrivacy="1" codeName="ThisWorkbook" autoCompressPictures="0"/>
  <xr:revisionPtr revIDLastSave="0" documentId="13_ncr:1_{786BE3C2-5578-484A-A294-D2691E113E80}" xr6:coauthVersionLast="47" xr6:coauthVersionMax="47" xr10:uidLastSave="{00000000-0000-0000-0000-000000000000}"/>
  <bookViews>
    <workbookView xWindow="0" yWindow="500" windowWidth="28800" windowHeight="16360" activeTab="4" xr2:uid="{00000000-000D-0000-FFFF-FFFF00000000}"/>
  </bookViews>
  <sheets>
    <sheet name="Beoordelen kwaliteit" sheetId="6" r:id="rId1"/>
    <sheet name="Beoordelaar 1" sheetId="7" r:id="rId2"/>
    <sheet name="Beoordelaar 2" sheetId="15" r:id="rId3"/>
    <sheet name="Beoordelaar 3" sheetId="16" r:id="rId4"/>
    <sheet name="Eindscores" sheetId="9" r:id="rId5"/>
  </sheets>
  <definedNames>
    <definedName name="SCORE">'Beoordelen kwaliteit'!$A$18:$A$23</definedName>
    <definedName name="Werkuren">'Beoordelen kwaliteit'!$B$18:$B$22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15" i="16" l="1"/>
  <c r="A14" i="16"/>
  <c r="A13" i="16"/>
  <c r="A12" i="16"/>
  <c r="A11" i="16"/>
  <c r="A10" i="16"/>
  <c r="A9" i="16"/>
  <c r="A8" i="16"/>
  <c r="A7" i="16"/>
  <c r="A6" i="16"/>
  <c r="A5" i="16"/>
  <c r="A4" i="16"/>
  <c r="A3" i="16"/>
  <c r="A2" i="16"/>
  <c r="A15" i="15"/>
  <c r="A14" i="15"/>
  <c r="A13" i="15"/>
  <c r="A12" i="15"/>
  <c r="A11" i="15"/>
  <c r="A10" i="15"/>
  <c r="A9" i="15"/>
  <c r="A8" i="15"/>
  <c r="A7" i="15"/>
  <c r="A6" i="15"/>
  <c r="A5" i="15"/>
  <c r="A4" i="15"/>
  <c r="A3" i="15"/>
  <c r="A2" i="15"/>
  <c r="D27" i="9"/>
  <c r="D32" i="9"/>
  <c r="D22" i="9"/>
  <c r="D17" i="9"/>
  <c r="D12" i="9"/>
  <c r="D7" i="9" l="1"/>
  <c r="D30" i="9" l="1"/>
  <c r="D29" i="9"/>
  <c r="D28" i="9"/>
  <c r="D20" i="9"/>
  <c r="D19" i="9"/>
  <c r="D18" i="9"/>
  <c r="B18" i="9"/>
  <c r="D23" i="9"/>
  <c r="A28" i="9"/>
  <c r="A23" i="9"/>
  <c r="A18" i="9"/>
  <c r="B28" i="9"/>
  <c r="A15" i="7"/>
  <c r="A14" i="7"/>
  <c r="A9" i="7"/>
  <c r="A10" i="7"/>
  <c r="A11" i="7"/>
  <c r="A12" i="7"/>
  <c r="A13" i="7"/>
  <c r="D33" i="9" l="1"/>
  <c r="B3" i="9" l="1"/>
  <c r="B8" i="9" s="1"/>
  <c r="D13" i="9"/>
  <c r="B5" i="9"/>
  <c r="B10" i="9" s="1"/>
  <c r="B4" i="9"/>
  <c r="B9" i="9" s="1"/>
  <c r="A8" i="7"/>
  <c r="A4" i="7"/>
  <c r="B13" i="9"/>
  <c r="D15" i="9"/>
  <c r="D10" i="9"/>
  <c r="D5" i="9"/>
  <c r="A6" i="7"/>
  <c r="D14" i="9"/>
  <c r="D8" i="9"/>
  <c r="D2" i="9"/>
  <c r="A13" i="9"/>
  <c r="A7" i="7"/>
  <c r="D9" i="9"/>
  <c r="D3" i="9"/>
  <c r="D4" i="9"/>
  <c r="A2" i="9"/>
  <c r="A5" i="7"/>
  <c r="A3" i="7"/>
  <c r="A8" i="9"/>
  <c r="A3" i="9"/>
  <c r="A2" i="7"/>
  <c r="B15" i="9" l="1"/>
  <c r="B20" i="9" s="1"/>
  <c r="B30" i="9" s="1"/>
  <c r="B14" i="9"/>
  <c r="B19" i="9" s="1"/>
  <c r="B29" i="9" s="1"/>
</calcChain>
</file>

<file path=xl/sharedStrings.xml><?xml version="1.0" encoding="utf-8"?>
<sst xmlns="http://schemas.openxmlformats.org/spreadsheetml/2006/main" count="88" uniqueCount="37">
  <si>
    <t>&lt;MOTIVATIE&gt;</t>
  </si>
  <si>
    <t>Consensus</t>
  </si>
  <si>
    <t>Score:</t>
  </si>
  <si>
    <t>Inschrijver 1</t>
  </si>
  <si>
    <t>Motivatie consensus</t>
  </si>
  <si>
    <t>&lt;&lt;MOTIVATIE&gt;&gt;</t>
  </si>
  <si>
    <t>Uitmuntend</t>
  </si>
  <si>
    <t>Goed</t>
  </si>
  <si>
    <t>Voldoende</t>
  </si>
  <si>
    <t>Matig</t>
  </si>
  <si>
    <t>Onvoldoende</t>
  </si>
  <si>
    <t>Totaalwaardes 1. OPEN VRAGEN</t>
  </si>
  <si>
    <t>Totaal behaalde waarde OPEN VRAGEN</t>
  </si>
  <si>
    <t>Beantwoording open vragen</t>
  </si>
  <si>
    <t>Beoordelaar 1: &lt;&lt;&gt;&gt;</t>
  </si>
  <si>
    <t>Beoordelaar 2: &lt;&lt;&gt;&gt;</t>
  </si>
  <si>
    <t>Beoordelaar 3: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</si>
  <si>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</si>
  <si>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Beoordeling 2. OPEN VRAGEN</t>
  </si>
  <si>
    <t>OPEN VRAAG 2: PLAN VAN AANPAK/ IMPLEMENTATIE</t>
  </si>
  <si>
    <t xml:space="preserve">OPEN VRAAG 3: DIGITALISEREN </t>
  </si>
  <si>
    <t>Inschrijver dient te beschrijven op maximaal 2 A4 (toe te voegen op TenderNed conform formulier C) hoe zij kan meewerken aan het significant reduceren van het aantal afdrukken op MFP’s en de repromachine gedurende de raamovereenkomst, gebaseerd op de volumes op het prijzenblad. Inschrijver geeft hierbij een concreet te realiseren besparing van afdrukken aan en welke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Het printmanagementsysteem mag geen onderdeel zijn van deze beschrijving.</t>
  </si>
  <si>
    <t>OPEN VRAAG 4: AANVRAGEN VANUIT OPDRACHTGEVER AAN DE HELPDESK VAN INSCHRIJVER</t>
  </si>
  <si>
    <t>Inschrijver beschrijft op maximaal 1 A4 op welke wijze zij bijdraagt aan een beter milieu en duurzaamheid en geeft antwoord op de volgende vragen;
-	 op welke wijze inschrijver duurzaamheid in de eigen bedrijfsvoering laat terugkomen kijkend naar fossiele brandstoffen, energieconsumptie en afvalverwerking;
- 	in welke mate inschrijver CO2 neutraal of CO2 negatief werkt, haar bedrijfsvoering heeft ingericht en op welke wijze zij dit toepast in de dienstverlening;
- 	op welke wijze inschrijver invulling geeft aan SROI waaronder het enthousiasmeren en mogelijk inzetten van studenten van de Aanbestedende dienst binnen haar organisatie kijkend naar technische functies;
- 	Inschrijver dient te beschrijven in welke mate zij zich verder inspant om zo duurzaam en milieuvriendelijk mogelijk te produceren en handelen, waarbij in elk geval CO2-emissie aan bod zal komen, bovenop de eisen van de Milieucriteria (bijlage 8) en zo een meerwaarde zal zijn voor de aanbestedende dienst. U dient ook te beschrijven wat dit betekent voor een eerste terugname, en indien u de machines gaat hergebruiken wat dit betekent voor de “end of life” van de aangeboden machines.</t>
  </si>
  <si>
    <t>Inschrijver dient te beschrijven op maximaal 6 pagina’s A4 welke toegevoegde waarde zij aanbestedende dienst kan aanbieden en hoe zij de implementatie (en retourneren bij einde overeenkomst) van de onderhavige opdracht. Inschrijver beschrijft minimaal een plan van aanpak en haar toegevoegde waarde waarin in elk geval de volgende onderdelen uitgebreid worden beschreven:
•	 de ontvangst en het completeren van de bestellijsten;
• 	het tijdig kunnen leveren van alle gevraagde machines conform planning uit hoofdstuk 2.1 van het aanbestedingsdocument;
• 	welke risico’s ziet inschrijver en welke beheersmaatregelen stelt inschrijver voor;
• 	op welke wijze inschrijver de kennis van de gevraagde dienstverlening borgt en vastlegt zodat bij uitval/ verlof van medewerkers of beëindiging van de overeenkomst er teruggevallen kan worden;
• 	wat verwacht inschrijver daarbij van opdrachtgever (uitgedrukt in functies, rollen en uren per periode);
• 	de benodigde communicatie met Inepro, de scholen, het begeleidende inkoopadviesbureau en de projectleider;
• 	de levering, uitrol en implementatie PER locatie;
• 	het tijdspad tot en met afronding implementatie;
• 	de waarborging van de afdrukkwaliteit voor alle machines (met een uitleg welke rol de opdrachtnemer en welke rol de opdrachtgever hierin heeft);
• 	op welke wijze gaat inschrijver invulling geven bij de inrichting aan eis 69 (security)?</t>
  </si>
  <si>
    <t>Inschrijver dient te beschrijven op maximaal 4 A4 op welke wijze de servicemeldingen vanuit de opdrachtgever door de helpdesk van de inschrijver verwerkt worden en beschrijft daarbij minimaal;
a. 	een procesbeschrijving op welke wijze de opdrachtgever een melding kan plaatsen bestaande uit een telefonische melding en via een portal (zie eis 63);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
Screenshots met leesbare teksten zijn toegestaan.</t>
  </si>
  <si>
    <t>OPEN VRAAG 5: KORTERE HERSTELTIJD</t>
  </si>
  <si>
    <t xml:space="preserve">In het programma van eisen staat beschreven dat de hersteltijd in geval van storingen en klachten voor zowel hardware als software voor alle typen binnen 16 werkuren na melding door opdrachtgever bij de servicedesk van de opdrachtnemer moet zijn. Van inschrijver wordt gevraagd in welke mate zij een kortere hersteltijd kan bieden. Inschrijver vult op ‘bijlage D invulformulier hersteltijden’ in welke hersteltijd zij kan bieden. </t>
  </si>
  <si>
    <t>OPEN VRAAG 6: RELEVANTE ONTWIKKELINGEN</t>
  </si>
  <si>
    <t>Inschrijver dient te beschrijven op maximaal 3 A4 op welke wijze zij de opdrachtgever op welke moment met welke middelen op de hoogte brengt van relevante ontwikkelingen op het gebied van printen en documentlogistiek. Inschrijver beschrijft daarbij minimaal:
- 	welke meerwaarde biedt zij de komende jaren aan informatievoorziening en op welke wijze en met welke frequentie gaat dat plaatsvinden;
- 	op welke wijze neemt inschrijver de komende jaren de scholen van ZAAM mee in de ontwikkeling van documentlogistiek, de verbetering van de digitale geletterdheid van docenten en medewerkers en van de ICT beheerdersgroep.</t>
  </si>
  <si>
    <t>De beoordelingscommissie hoeft open vraag 5 niet te beoordelen</t>
  </si>
  <si>
    <t>Werkuren:</t>
  </si>
  <si>
    <t>14</t>
  </si>
  <si>
    <t>12</t>
  </si>
  <si>
    <t>10</t>
  </si>
  <si>
    <t>8</t>
  </si>
  <si>
    <t>OPEN VRAAG 1: 	MILIEU, DUURZAAMHEID EN SROI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</si>
</sst>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quot;€&quot;\ #,##0.00_-;&quot;€&quot;\ #,##0.00\-"/>
    <numFmt numFmtId="165" formatCode="&quot;€&quot;\ #,##0_-"/>
    <numFmt numFmtId="166" formatCode="&quot;€&quot;\ #,##0.00"/>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11"/>
      <color theme="0"/>
      <name val="Calibri"/>
      <family val="2"/>
      <scheme val="minor"/>
    </font>
    <font>
      <sz val="11"/>
      <color theme="1"/>
      <name val="Calibri"/>
      <family val="2"/>
      <scheme val="minor"/>
    </font>
    <font>
      <b/>
      <sz val="8"/>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5" fillId="0" borderId="0" applyFont="0" applyFill="0" applyBorder="0" applyAlignment="0" applyProtection="0"/>
  </cellStyleXfs>
  <cellXfs count="78">
    <xf numFmtId="0" fontId="0" fillId="0" borderId="0" xfId="0"/>
    <xf numFmtId="0" fontId="0" fillId="0" borderId="0" xfId="0" applyAlignment="1">
      <alignment wrapText="1"/>
    </xf>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8" fillId="0" borderId="0" xfId="0" applyFont="1"/>
    <xf numFmtId="0" fontId="4" fillId="2" borderId="6" xfId="0" applyFont="1" applyFill="1" applyBorder="1" applyAlignment="1" applyProtection="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applyAlignment="1" applyProtection="1"/>
    <xf numFmtId="0" fontId="2" fillId="6" borderId="4" xfId="0" applyFont="1" applyFill="1" applyBorder="1" applyAlignment="1" applyProtection="1"/>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13" fillId="2" borderId="0" xfId="0" applyFont="1" applyFill="1" applyBorder="1" applyAlignment="1">
      <alignment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4" fillId="0" borderId="0" xfId="0" applyFont="1"/>
    <xf numFmtId="0" fontId="2" fillId="8" borderId="1" xfId="0" applyFont="1" applyFill="1" applyBorder="1" applyAlignment="1">
      <alignment horizontal="center" vertical="center" wrapText="1"/>
    </xf>
    <xf numFmtId="0" fontId="3" fillId="8" borderId="1" xfId="0" applyFont="1" applyFill="1" applyBorder="1" applyAlignment="1" applyProtection="1">
      <alignment horizontal="left" vertical="center" wrapText="1"/>
    </xf>
    <xf numFmtId="165" fontId="3" fillId="5" borderId="7" xfId="0" applyNumberFormat="1" applyFont="1" applyFill="1" applyBorder="1" applyAlignment="1" applyProtection="1">
      <alignment vertical="center" wrapText="1"/>
      <protection locked="0"/>
    </xf>
    <xf numFmtId="165" fontId="3" fillId="5" borderId="5" xfId="0" applyNumberFormat="1" applyFont="1" applyFill="1" applyBorder="1" applyAlignment="1" applyProtection="1">
      <alignment vertical="center" wrapText="1"/>
      <protection locked="0"/>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xf>
    <xf numFmtId="165" fontId="3" fillId="8" borderId="4" xfId="0" applyNumberFormat="1" applyFont="1" applyFill="1" applyBorder="1" applyAlignment="1" applyProtection="1">
      <alignment horizontal="center" vertical="center" wrapText="1"/>
      <protection locked="0"/>
    </xf>
    <xf numFmtId="165" fontId="3" fillId="8" borderId="3" xfId="0" applyNumberFormat="1" applyFont="1" applyFill="1" applyBorder="1" applyAlignment="1" applyProtection="1">
      <alignment horizontal="center" vertical="center" wrapText="1"/>
    </xf>
    <xf numFmtId="0" fontId="16" fillId="9" borderId="3" xfId="0" applyFont="1" applyFill="1" applyBorder="1" applyAlignment="1" applyProtection="1">
      <alignment horizontal="center" vertical="center" wrapText="1"/>
    </xf>
    <xf numFmtId="0" fontId="10" fillId="6" borderId="3" xfId="0" applyNumberFormat="1" applyFont="1" applyFill="1" applyBorder="1" applyAlignment="1" applyProtection="1">
      <alignment horizontal="center" vertical="center" wrapText="1"/>
      <protection locked="0"/>
    </xf>
    <xf numFmtId="0" fontId="14" fillId="0" borderId="0" xfId="0" quotePrefix="1" applyFont="1"/>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7" borderId="8"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10" xfId="0" applyFont="1" applyFill="1" applyBorder="1" applyAlignment="1">
      <alignment horizontal="center" vertical="center"/>
    </xf>
    <xf numFmtId="164" fontId="2" fillId="5" borderId="8" xfId="0" applyNumberFormat="1" applyFont="1" applyFill="1" applyBorder="1" applyAlignment="1">
      <alignment horizontal="center" vertical="center" wrapText="1"/>
    </xf>
    <xf numFmtId="164" fontId="2" fillId="5" borderId="6" xfId="0" applyNumberFormat="1" applyFont="1" applyFill="1" applyBorder="1" applyAlignment="1">
      <alignment horizontal="center" vertical="center" wrapText="1"/>
    </xf>
    <xf numFmtId="164" fontId="2" fillId="5" borderId="10" xfId="0" applyNumberFormat="1" applyFont="1" applyFill="1" applyBorder="1" applyAlignment="1">
      <alignment horizontal="center" vertical="center" wrapText="1"/>
    </xf>
    <xf numFmtId="166" fontId="3" fillId="5" borderId="3" xfId="57" applyNumberFormat="1" applyFont="1" applyFill="1" applyBorder="1" applyAlignment="1">
      <alignment horizontal="center" vertical="center"/>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B23"/>
  <sheetViews>
    <sheetView showGridLines="0" topLeftCell="A9" zoomScale="120" zoomScaleNormal="120" workbookViewId="0">
      <selection activeCell="A5" sqref="A5"/>
    </sheetView>
  </sheetViews>
  <sheetFormatPr baseColWidth="10" defaultColWidth="8.83203125" defaultRowHeight="15" x14ac:dyDescent="0.2"/>
  <cols>
    <col min="1" max="1" width="108.1640625" customWidth="1"/>
  </cols>
  <sheetData>
    <row r="1" spans="1:2" ht="30" customHeight="1" x14ac:dyDescent="0.2">
      <c r="A1" s="32" t="s">
        <v>18</v>
      </c>
    </row>
    <row r="2" spans="1:2" s="1" customFormat="1" ht="90" customHeight="1" x14ac:dyDescent="0.2">
      <c r="A2" s="33" t="s">
        <v>17</v>
      </c>
    </row>
    <row r="3" spans="1:2" s="1" customFormat="1" ht="30" customHeight="1" x14ac:dyDescent="0.2">
      <c r="A3" s="17" t="s">
        <v>13</v>
      </c>
    </row>
    <row r="4" spans="1:2" ht="35" customHeight="1" x14ac:dyDescent="0.2">
      <c r="A4" s="30" t="s">
        <v>36</v>
      </c>
      <c r="B4" s="31" t="s">
        <v>2</v>
      </c>
    </row>
    <row r="5" spans="1:2" s="15" customFormat="1" ht="180" customHeight="1" x14ac:dyDescent="0.2">
      <c r="A5" s="34" t="s">
        <v>23</v>
      </c>
      <c r="B5" s="31" t="s">
        <v>6</v>
      </c>
    </row>
    <row r="6" spans="1:2" ht="35" customHeight="1" x14ac:dyDescent="0.2">
      <c r="A6" s="30" t="s">
        <v>19</v>
      </c>
    </row>
    <row r="7" spans="1:2" s="15" customFormat="1" ht="230" customHeight="1" x14ac:dyDescent="0.2">
      <c r="A7" s="34" t="s">
        <v>24</v>
      </c>
    </row>
    <row r="8" spans="1:2" ht="35" customHeight="1" x14ac:dyDescent="0.2">
      <c r="A8" s="30" t="s">
        <v>20</v>
      </c>
    </row>
    <row r="9" spans="1:2" s="15" customFormat="1" ht="100" customHeight="1" x14ac:dyDescent="0.2">
      <c r="A9" s="34" t="s">
        <v>21</v>
      </c>
    </row>
    <row r="10" spans="1:2" ht="35" customHeight="1" x14ac:dyDescent="0.2">
      <c r="A10" s="30" t="s">
        <v>22</v>
      </c>
    </row>
    <row r="11" spans="1:2" s="15" customFormat="1" ht="200" customHeight="1" x14ac:dyDescent="0.2">
      <c r="A11" s="34" t="s">
        <v>25</v>
      </c>
    </row>
    <row r="12" spans="1:2" ht="35" customHeight="1" x14ac:dyDescent="0.2">
      <c r="A12" s="30" t="s">
        <v>26</v>
      </c>
    </row>
    <row r="13" spans="1:2" s="15" customFormat="1" ht="70" customHeight="1" x14ac:dyDescent="0.2">
      <c r="A13" s="34" t="s">
        <v>27</v>
      </c>
    </row>
    <row r="14" spans="1:2" s="15" customFormat="1" ht="20" customHeight="1" x14ac:dyDescent="0.2">
      <c r="A14" s="37" t="s">
        <v>30</v>
      </c>
    </row>
    <row r="15" spans="1:2" ht="35" customHeight="1" x14ac:dyDescent="0.2">
      <c r="A15" s="30" t="s">
        <v>28</v>
      </c>
    </row>
    <row r="16" spans="1:2" s="15" customFormat="1" ht="110" customHeight="1" x14ac:dyDescent="0.2">
      <c r="A16" s="34" t="s">
        <v>29</v>
      </c>
    </row>
    <row r="17" spans="1:2" ht="15" customHeight="1" x14ac:dyDescent="0.2">
      <c r="A17" s="35"/>
    </row>
    <row r="18" spans="1:2" x14ac:dyDescent="0.2">
      <c r="A18" s="36" t="s">
        <v>2</v>
      </c>
      <c r="B18" s="36" t="s">
        <v>31</v>
      </c>
    </row>
    <row r="19" spans="1:2" x14ac:dyDescent="0.2">
      <c r="A19" s="36" t="s">
        <v>6</v>
      </c>
      <c r="B19" s="47" t="s">
        <v>32</v>
      </c>
    </row>
    <row r="20" spans="1:2" x14ac:dyDescent="0.2">
      <c r="A20" s="36" t="s">
        <v>7</v>
      </c>
      <c r="B20" s="47" t="s">
        <v>33</v>
      </c>
    </row>
    <row r="21" spans="1:2" x14ac:dyDescent="0.2">
      <c r="A21" s="36" t="s">
        <v>8</v>
      </c>
      <c r="B21" s="47" t="s">
        <v>34</v>
      </c>
    </row>
    <row r="22" spans="1:2" x14ac:dyDescent="0.2">
      <c r="A22" s="36" t="s">
        <v>9</v>
      </c>
      <c r="B22" s="47" t="s">
        <v>35</v>
      </c>
    </row>
    <row r="23" spans="1:2" x14ac:dyDescent="0.2">
      <c r="A23" s="36" t="s">
        <v>10</v>
      </c>
    </row>
  </sheetData>
  <sheetProtection algorithmName="SHA-512" hashValue="yKm6u2tTXmCkSiQ4hrwbc14HvoVp4TqVwRACMs3nVtZdJCSOOepnZhHHuvt2+Ej9slA+NER7rIMMPWy9aC94cQ==" saltValue="gnIIqgsxzQ1ZdsvCv/lWcQ=="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16"/>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4" sqref="C4:D4"/>
    </sheetView>
  </sheetViews>
  <sheetFormatPr baseColWidth="10" defaultColWidth="8.83203125" defaultRowHeight="13" x14ac:dyDescent="0.15"/>
  <cols>
    <col min="1" max="1" width="11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14</v>
      </c>
      <c r="B1" s="9"/>
      <c r="C1" s="54" t="s">
        <v>3</v>
      </c>
      <c r="D1" s="55"/>
    </row>
    <row r="2" spans="1:4" ht="40" customHeight="1" x14ac:dyDescent="0.15">
      <c r="A2" s="17" t="str">
        <f>'Beoordelen kwaliteit'!A3</f>
        <v>Beantwoording open vragen</v>
      </c>
      <c r="B2" s="5"/>
      <c r="C2" s="52" t="s">
        <v>2</v>
      </c>
      <c r="D2" s="53"/>
    </row>
    <row r="3" spans="1:4" ht="20" customHeight="1" x14ac:dyDescent="0.15">
      <c r="A3" s="21" t="str">
        <f>'Beoordelen kwaliteit'!A4</f>
        <v>OPEN VRAAG 1: 	MILIEU, DUURZAAMHEID EN SROI</v>
      </c>
      <c r="B3" s="6"/>
      <c r="C3" s="22" t="s">
        <v>2</v>
      </c>
      <c r="D3" s="23"/>
    </row>
    <row r="4" spans="1:4" ht="180" customHeight="1" x14ac:dyDescent="0.15">
      <c r="A4" s="20" t="str">
        <f>'Beoordelen kwaliteit'!A5</f>
        <v>Inschrijver beschrijft op maximaal 1 A4 op welke wijze zij bijdraagt aan een beter milieu en duurzaamheid en geeft antwoord op de volgende vragen;
-	 op welke wijze inschrijver duurzaamheid in de eigen bedrijfsvoering laat terugkomen kijkend naar fossiele brandstoffen, energieconsumptie en afvalverwerking;
- 	in welke mate inschrijver CO2 neutraal of CO2 negatief werkt, haar bedrijfsvoering heeft ingericht en op welke wijze zij dit toepast in de dienstverlening;
- 	op welke wijze inschrijver invulling geeft aan SROI waaronder het enthousiasmeren en mogelijk inzetten van studenten van de Aanbestedende dienst binnen haar organisatie kijkend naar technische functies;
- 	Inschrijver dient te beschrijven in welke mate zij zich verder inspant om zo duurzaam en milieuvriendelijk mogelijk te produceren en handelen, waarbij in elk geval CO2-emissie aan bod zal komen, bovenop de eisen van de Milieucriteria (bijlage 8) en zo een meerwaarde zal zijn voor de aanbestedende dienst. U dient ook te beschrijven wat dit betekent voor een eerste terugname, en indien u de machines gaat hergebruiken wat dit betekent voor de “end of life” van de aangeboden machines.</v>
      </c>
      <c r="B4" s="6"/>
      <c r="C4" s="50" t="s">
        <v>0</v>
      </c>
      <c r="D4" s="51"/>
    </row>
    <row r="5" spans="1:4" ht="20" customHeight="1" x14ac:dyDescent="0.15">
      <c r="A5" s="21" t="str">
        <f>'Beoordelen kwaliteit'!A6</f>
        <v>OPEN VRAAG 2: PLAN VAN AANPAK/ IMPLEMENTATIE</v>
      </c>
      <c r="B5" s="6"/>
      <c r="C5" s="22" t="s">
        <v>2</v>
      </c>
      <c r="D5" s="23"/>
    </row>
    <row r="6" spans="1:4" ht="220" customHeight="1" x14ac:dyDescent="0.15">
      <c r="A6" s="20" t="str">
        <f>'Beoordelen kwaliteit'!A7</f>
        <v>Inschrijver dient te beschrijven op maximaal 6 pagina’s A4 welke toegevoegde waarde zij aanbestedende dienst kan aanbieden en hoe zij de implementatie (en retourneren bij einde overeenkomst) van de onderhavige opdracht. Inschrijver beschrijft minimaal een plan van aanpak en haar toegevoegde waarde waarin in elk geval de volgende onderdelen uitgebreid worden beschreven:
•	 de ontvangst en het completeren van de bestellijsten;
• 	het tijdig kunnen leveren van alle gevraagde machines conform planning uit hoofdstuk 2.1 van het aanbestedingsdocument;
• 	welke risico’s ziet inschrijver en welke beheersmaatregelen stelt inschrijver voor;
• 	op welke wijze inschrijver de kennis van de gevraagde dienstverlening borgt en vastlegt zodat bij uitval/ verlof van medewerkers of beëindiging van de overeenkomst er teruggevallen kan worden;
• 	wat verwacht inschrijver daarbij van opdrachtgever (uitgedrukt in functies, rollen en uren per periode);
• 	de benodigde communicatie met Inepro, de scholen, het begeleidende inkoopadviesbureau en de projectleider;
• 	de levering, uitrol en implementatie PER locatie;
• 	het tijdspad tot en met afronding implementatie;
• 	de waarborging van de afdrukkwaliteit voor alle machines (met een uitleg welke rol de opdrachtnemer en welke rol de opdrachtgever hierin heeft);
• 	op welke wijze gaat inschrijver invulling geven bij de inrichting aan eis 69 (security)?</v>
      </c>
      <c r="B6" s="6"/>
      <c r="C6" s="48" t="s">
        <v>0</v>
      </c>
      <c r="D6" s="49"/>
    </row>
    <row r="7" spans="1:4" ht="20" customHeight="1" x14ac:dyDescent="0.15">
      <c r="A7" s="21" t="str">
        <f>'Beoordelen kwaliteit'!A8</f>
        <v xml:space="preserve">OPEN VRAAG 3: DIGITALISEREN </v>
      </c>
      <c r="B7" s="6"/>
      <c r="C7" s="22" t="s">
        <v>2</v>
      </c>
      <c r="D7" s="23"/>
    </row>
    <row r="8" spans="1:4" ht="129" customHeight="1" x14ac:dyDescent="0.15">
      <c r="A8" s="20" t="str">
        <f>'Beoordelen kwaliteit'!A9</f>
        <v>Inschrijver dient te beschrijven op maximaal 2 A4 (toe te voegen op TenderNed conform formulier C) hoe zij kan meewerken aan het significant reduceren van het aantal afdrukken op MFP’s en de repromachine gedurende de raamovereenkomst, gebaseerd op de volumes op het prijzenblad. Inschrijver geeft hierbij een concreet te realiseren besparing van afdrukken aan en welke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Het printmanagementsysteem mag geen onderdeel zijn van deze beschrijving.</v>
      </c>
      <c r="B8" s="6"/>
      <c r="C8" s="48" t="s">
        <v>0</v>
      </c>
      <c r="D8" s="49"/>
    </row>
    <row r="9" spans="1:4" ht="20" customHeight="1" x14ac:dyDescent="0.15">
      <c r="A9" s="21" t="str">
        <f>'Beoordelen kwaliteit'!A10</f>
        <v>OPEN VRAAG 4: AANVRAGEN VANUIT OPDRACHTGEVER AAN DE HELPDESK VAN INSCHRIJVER</v>
      </c>
      <c r="B9" s="6"/>
      <c r="C9" s="22" t="s">
        <v>2</v>
      </c>
      <c r="D9" s="23"/>
    </row>
    <row r="10" spans="1:4" ht="192" customHeight="1" x14ac:dyDescent="0.15">
      <c r="A10" s="20" t="str">
        <f>'Beoordelen kwaliteit'!A11</f>
        <v>Inschrijver dient te beschrijven op maximaal 4 A4 op welke wijze de servicemeldingen vanuit de opdrachtgever door de helpdesk van de inschrijver verwerkt worden en beschrijft daarbij minimaal;
a. 	een procesbeschrijving op welke wijze de opdrachtgever een melding kan plaatsen bestaande uit een telefonische melding en via een portal (zie eis 63);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
Screenshots met leesbare teksten zijn toegestaan.</v>
      </c>
      <c r="B10" s="6"/>
      <c r="C10" s="50" t="s">
        <v>0</v>
      </c>
      <c r="D10" s="51"/>
    </row>
    <row r="11" spans="1:4" ht="20" customHeight="1" x14ac:dyDescent="0.15">
      <c r="A11" s="21" t="str">
        <f>'Beoordelen kwaliteit'!A12</f>
        <v>OPEN VRAAG 5: KORTERE HERSTELTIJD</v>
      </c>
      <c r="B11" s="6"/>
      <c r="C11" s="41"/>
      <c r="D11" s="42"/>
    </row>
    <row r="12" spans="1:4" ht="100" customHeight="1" x14ac:dyDescent="0.15">
      <c r="A12" s="20" t="str">
        <f>'Beoordelen kwaliteit'!A13</f>
        <v xml:space="preserve">In het programma van eisen staat beschreven dat de hersteltijd in geval van storingen en klachten voor zowel hardware als software voor alle typen binnen 16 werkuren na melding door opdrachtgever bij de servicedesk van de opdrachtnemer moet zijn. Van inschrijver wordt gevraagd in welke mate zij een kortere hersteltijd kan bieden. Inschrijver vult op ‘bijlage D invulformulier hersteltijden’ in welke hersteltijd zij kan bieden. </v>
      </c>
      <c r="B12" s="6"/>
      <c r="C12" s="39"/>
      <c r="D12" s="40"/>
    </row>
    <row r="13" spans="1:4" ht="20" customHeight="1" x14ac:dyDescent="0.15">
      <c r="A13" s="38" t="str">
        <f>'Beoordelen kwaliteit'!A14</f>
        <v>De beoordelingscommissie hoeft open vraag 5 niet te beoordelen</v>
      </c>
      <c r="B13" s="6"/>
      <c r="C13" s="43"/>
      <c r="D13" s="44"/>
    </row>
    <row r="14" spans="1:4" ht="20" customHeight="1" x14ac:dyDescent="0.15">
      <c r="A14" s="21" t="str">
        <f>'Beoordelen kwaliteit'!A15</f>
        <v>OPEN VRAAG 6: RELEVANTE ONTWIKKELINGEN</v>
      </c>
      <c r="B14" s="6"/>
      <c r="C14" s="22" t="s">
        <v>2</v>
      </c>
      <c r="D14" s="23"/>
    </row>
    <row r="15" spans="1:4" ht="128" customHeight="1" x14ac:dyDescent="0.15">
      <c r="A15" s="20" t="str">
        <f>'Beoordelen kwaliteit'!A16</f>
        <v>Inschrijver dient te beschrijven op maximaal 3 A4 op welke wijze zij de opdrachtgever op welke moment met welke middelen op de hoogte brengt van relevante ontwikkelingen op het gebied van printen en documentlogistiek. Inschrijver beschrijft daarbij minimaal:
- 	welke meerwaarde biedt zij de komende jaren aan informatievoorziening en op welke wijze en met welke frequentie gaat dat plaatsvinden;
- 	op welke wijze neemt inschrijver de komende jaren de scholen van ZAAM mee in de ontwikkeling van documentlogistiek, de verbetering van de digitale geletterdheid van docenten en medewerkers en van de ICT beheerdersgroep.</v>
      </c>
      <c r="B15" s="6"/>
      <c r="C15" s="48" t="s">
        <v>0</v>
      </c>
      <c r="D15" s="49"/>
    </row>
    <row r="16" spans="1:4" ht="20" customHeight="1" x14ac:dyDescent="0.15">
      <c r="A16" s="18"/>
      <c r="B16" s="7"/>
      <c r="C16" s="19"/>
      <c r="D16" s="19"/>
    </row>
  </sheetData>
  <sheetProtection algorithmName="SHA-512" hashValue="VbEEANqtnqz0vspTATbbcUAa+kR54swcYAGL6lrBvkFUHqMwS0/qgNtom1SEdXentLYlWwv7/lBnIo2a2XdJhw==" saltValue="dar6qBOze7p/mHMLieUbcA==" spinCount="100000" sheet="1" objects="1" scenarios="1"/>
  <mergeCells count="7">
    <mergeCell ref="C15:D15"/>
    <mergeCell ref="C10:D10"/>
    <mergeCell ref="C2:D2"/>
    <mergeCell ref="C1:D1"/>
    <mergeCell ref="C4:D4"/>
    <mergeCell ref="C6:D6"/>
    <mergeCell ref="C8:D8"/>
  </mergeCells>
  <dataValidations count="1">
    <dataValidation type="list" errorStyle="warning" allowBlank="1" showErrorMessage="1" error="Voer juiste waarde in. " sqref="C3 C5 C7 C9 C14"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D16"/>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C4" sqref="C4:D4"/>
    </sheetView>
  </sheetViews>
  <sheetFormatPr baseColWidth="10" defaultColWidth="8.83203125" defaultRowHeight="13" x14ac:dyDescent="0.15"/>
  <cols>
    <col min="1" max="1" width="11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15</v>
      </c>
      <c r="B1" s="9"/>
      <c r="C1" s="54" t="s">
        <v>3</v>
      </c>
      <c r="D1" s="55"/>
    </row>
    <row r="2" spans="1:4" ht="40" customHeight="1" x14ac:dyDescent="0.15">
      <c r="A2" s="17" t="str">
        <f>'Beoordelen kwaliteit'!A3</f>
        <v>Beantwoording open vragen</v>
      </c>
      <c r="B2" s="5"/>
      <c r="C2" s="52" t="s">
        <v>2</v>
      </c>
      <c r="D2" s="53"/>
    </row>
    <row r="3" spans="1:4" ht="20" customHeight="1" x14ac:dyDescent="0.15">
      <c r="A3" s="21" t="str">
        <f>'Beoordelen kwaliteit'!A4</f>
        <v>OPEN VRAAG 1: 	MILIEU, DUURZAAMHEID EN SROI</v>
      </c>
      <c r="B3" s="6"/>
      <c r="C3" s="22" t="s">
        <v>2</v>
      </c>
      <c r="D3" s="23"/>
    </row>
    <row r="4" spans="1:4" ht="180" customHeight="1" x14ac:dyDescent="0.15">
      <c r="A4" s="20" t="str">
        <f>'Beoordelen kwaliteit'!A5</f>
        <v>Inschrijver beschrijft op maximaal 1 A4 op welke wijze zij bijdraagt aan een beter milieu en duurzaamheid en geeft antwoord op de volgende vragen;
-	 op welke wijze inschrijver duurzaamheid in de eigen bedrijfsvoering laat terugkomen kijkend naar fossiele brandstoffen, energieconsumptie en afvalverwerking;
- 	in welke mate inschrijver CO2 neutraal of CO2 negatief werkt, haar bedrijfsvoering heeft ingericht en op welke wijze zij dit toepast in de dienstverlening;
- 	op welke wijze inschrijver invulling geeft aan SROI waaronder het enthousiasmeren en mogelijk inzetten van studenten van de Aanbestedende dienst binnen haar organisatie kijkend naar technische functies;
- 	Inschrijver dient te beschrijven in welke mate zij zich verder inspant om zo duurzaam en milieuvriendelijk mogelijk te produceren en handelen, waarbij in elk geval CO2-emissie aan bod zal komen, bovenop de eisen van de Milieucriteria (bijlage 8) en zo een meerwaarde zal zijn voor de aanbestedende dienst. U dient ook te beschrijven wat dit betekent voor een eerste terugname, en indien u de machines gaat hergebruiken wat dit betekent voor de “end of life” van de aangeboden machines.</v>
      </c>
      <c r="B4" s="6"/>
      <c r="C4" s="50" t="s">
        <v>0</v>
      </c>
      <c r="D4" s="51"/>
    </row>
    <row r="5" spans="1:4" ht="20" customHeight="1" x14ac:dyDescent="0.15">
      <c r="A5" s="21" t="str">
        <f>'Beoordelen kwaliteit'!A6</f>
        <v>OPEN VRAAG 2: PLAN VAN AANPAK/ IMPLEMENTATIE</v>
      </c>
      <c r="B5" s="6"/>
      <c r="C5" s="22" t="s">
        <v>2</v>
      </c>
      <c r="D5" s="23"/>
    </row>
    <row r="6" spans="1:4" ht="220" customHeight="1" x14ac:dyDescent="0.15">
      <c r="A6" s="20" t="str">
        <f>'Beoordelen kwaliteit'!A7</f>
        <v>Inschrijver dient te beschrijven op maximaal 6 pagina’s A4 welke toegevoegde waarde zij aanbestedende dienst kan aanbieden en hoe zij de implementatie (en retourneren bij einde overeenkomst) van de onderhavige opdracht. Inschrijver beschrijft minimaal een plan van aanpak en haar toegevoegde waarde waarin in elk geval de volgende onderdelen uitgebreid worden beschreven:
•	 de ontvangst en het completeren van de bestellijsten;
• 	het tijdig kunnen leveren van alle gevraagde machines conform planning uit hoofdstuk 2.1 van het aanbestedingsdocument;
• 	welke risico’s ziet inschrijver en welke beheersmaatregelen stelt inschrijver voor;
• 	op welke wijze inschrijver de kennis van de gevraagde dienstverlening borgt en vastlegt zodat bij uitval/ verlof van medewerkers of beëindiging van de overeenkomst er teruggevallen kan worden;
• 	wat verwacht inschrijver daarbij van opdrachtgever (uitgedrukt in functies, rollen en uren per periode);
• 	de benodigde communicatie met Inepro, de scholen, het begeleidende inkoopadviesbureau en de projectleider;
• 	de levering, uitrol en implementatie PER locatie;
• 	het tijdspad tot en met afronding implementatie;
• 	de waarborging van de afdrukkwaliteit voor alle machines (met een uitleg welke rol de opdrachtnemer en welke rol de opdrachtgever hierin heeft);
• 	op welke wijze gaat inschrijver invulling geven bij de inrichting aan eis 69 (security)?</v>
      </c>
      <c r="B6" s="6"/>
      <c r="C6" s="48" t="s">
        <v>0</v>
      </c>
      <c r="D6" s="49"/>
    </row>
    <row r="7" spans="1:4" ht="20" customHeight="1" x14ac:dyDescent="0.15">
      <c r="A7" s="21" t="str">
        <f>'Beoordelen kwaliteit'!A8</f>
        <v xml:space="preserve">OPEN VRAAG 3: DIGITALISEREN </v>
      </c>
      <c r="B7" s="6"/>
      <c r="C7" s="22" t="s">
        <v>2</v>
      </c>
      <c r="D7" s="23"/>
    </row>
    <row r="8" spans="1:4" ht="129" customHeight="1" x14ac:dyDescent="0.15">
      <c r="A8" s="20" t="str">
        <f>'Beoordelen kwaliteit'!A9</f>
        <v>Inschrijver dient te beschrijven op maximaal 2 A4 (toe te voegen op TenderNed conform formulier C) hoe zij kan meewerken aan het significant reduceren van het aantal afdrukken op MFP’s en de repromachine gedurende de raamovereenkomst, gebaseerd op de volumes op het prijzenblad. Inschrijver geeft hierbij een concreet te realiseren besparing van afdrukken aan en welke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Het printmanagementsysteem mag geen onderdeel zijn van deze beschrijving.</v>
      </c>
      <c r="B8" s="6"/>
      <c r="C8" s="48" t="s">
        <v>0</v>
      </c>
      <c r="D8" s="49"/>
    </row>
    <row r="9" spans="1:4" ht="20" customHeight="1" x14ac:dyDescent="0.15">
      <c r="A9" s="21" t="str">
        <f>'Beoordelen kwaliteit'!A10</f>
        <v>OPEN VRAAG 4: AANVRAGEN VANUIT OPDRACHTGEVER AAN DE HELPDESK VAN INSCHRIJVER</v>
      </c>
      <c r="B9" s="6"/>
      <c r="C9" s="22" t="s">
        <v>2</v>
      </c>
      <c r="D9" s="23"/>
    </row>
    <row r="10" spans="1:4" ht="192" customHeight="1" x14ac:dyDescent="0.15">
      <c r="A10" s="20" t="str">
        <f>'Beoordelen kwaliteit'!A11</f>
        <v>Inschrijver dient te beschrijven op maximaal 4 A4 op welke wijze de servicemeldingen vanuit de opdrachtgever door de helpdesk van de inschrijver verwerkt worden en beschrijft daarbij minimaal;
a. 	een procesbeschrijving op welke wijze de opdrachtgever een melding kan plaatsen bestaande uit een telefonische melding en via een portal (zie eis 63);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
Screenshots met leesbare teksten zijn toegestaan.</v>
      </c>
      <c r="B10" s="6"/>
      <c r="C10" s="50" t="s">
        <v>0</v>
      </c>
      <c r="D10" s="51"/>
    </row>
    <row r="11" spans="1:4" ht="20" customHeight="1" x14ac:dyDescent="0.15">
      <c r="A11" s="21" t="str">
        <f>'Beoordelen kwaliteit'!A12</f>
        <v>OPEN VRAAG 5: KORTERE HERSTELTIJD</v>
      </c>
      <c r="B11" s="6"/>
      <c r="C11" s="41"/>
      <c r="D11" s="42"/>
    </row>
    <row r="12" spans="1:4" ht="100" customHeight="1" x14ac:dyDescent="0.15">
      <c r="A12" s="20" t="str">
        <f>'Beoordelen kwaliteit'!A13</f>
        <v xml:space="preserve">In het programma van eisen staat beschreven dat de hersteltijd in geval van storingen en klachten voor zowel hardware als software voor alle typen binnen 16 werkuren na melding door opdrachtgever bij de servicedesk van de opdrachtnemer moet zijn. Van inschrijver wordt gevraagd in welke mate zij een kortere hersteltijd kan bieden. Inschrijver vult op ‘bijlage D invulformulier hersteltijden’ in welke hersteltijd zij kan bieden. </v>
      </c>
      <c r="B12" s="6"/>
      <c r="C12" s="39"/>
      <c r="D12" s="40"/>
    </row>
    <row r="13" spans="1:4" ht="20" customHeight="1" x14ac:dyDescent="0.15">
      <c r="A13" s="38" t="str">
        <f>'Beoordelen kwaliteit'!A14</f>
        <v>De beoordelingscommissie hoeft open vraag 5 niet te beoordelen</v>
      </c>
      <c r="B13" s="6"/>
      <c r="C13" s="43"/>
      <c r="D13" s="44"/>
    </row>
    <row r="14" spans="1:4" ht="20" customHeight="1" x14ac:dyDescent="0.15">
      <c r="A14" s="21" t="str">
        <f>'Beoordelen kwaliteit'!A15</f>
        <v>OPEN VRAAG 6: RELEVANTE ONTWIKKELINGEN</v>
      </c>
      <c r="B14" s="6"/>
      <c r="C14" s="22" t="s">
        <v>2</v>
      </c>
      <c r="D14" s="23"/>
    </row>
    <row r="15" spans="1:4" ht="128" customHeight="1" x14ac:dyDescent="0.15">
      <c r="A15" s="20" t="str">
        <f>'Beoordelen kwaliteit'!A16</f>
        <v>Inschrijver dient te beschrijven op maximaal 3 A4 op welke wijze zij de opdrachtgever op welke moment met welke middelen op de hoogte brengt van relevante ontwikkelingen op het gebied van printen en documentlogistiek. Inschrijver beschrijft daarbij minimaal:
- 	welke meerwaarde biedt zij de komende jaren aan informatievoorziening en op welke wijze en met welke frequentie gaat dat plaatsvinden;
- 	op welke wijze neemt inschrijver de komende jaren de scholen van ZAAM mee in de ontwikkeling van documentlogistiek, de verbetering van de digitale geletterdheid van docenten en medewerkers en van de ICT beheerdersgroep.</v>
      </c>
      <c r="B15" s="6"/>
      <c r="C15" s="48" t="s">
        <v>0</v>
      </c>
      <c r="D15" s="49"/>
    </row>
    <row r="16" spans="1:4" ht="20" customHeight="1" x14ac:dyDescent="0.15">
      <c r="A16" s="18"/>
      <c r="B16" s="7"/>
      <c r="C16" s="19"/>
      <c r="D16" s="19"/>
    </row>
  </sheetData>
  <sheetProtection algorithmName="SHA-512" hashValue="khZvbvC3Kxj/7f0DfvNcbE1wN+Yw9UPOBBlyJT6Uy2uBurJxqWCrjVYWpcZUn6PVbjDnBnWm0ocXAOG528eIlQ==" saltValue="mIerPyVzZXNaeVeKFJ+MgQ==" spinCount="100000" sheet="1" objects="1" scenarios="1"/>
  <mergeCells count="7">
    <mergeCell ref="C10:D10"/>
    <mergeCell ref="C15:D15"/>
    <mergeCell ref="C4:D4"/>
    <mergeCell ref="C1:D1"/>
    <mergeCell ref="C2:D2"/>
    <mergeCell ref="C6:D6"/>
    <mergeCell ref="C8:D8"/>
  </mergeCells>
  <dataValidations count="1">
    <dataValidation type="list" errorStyle="warning" allowBlank="1" showErrorMessage="1" error="Voer juiste waarde in. " sqref="C3 C5 C7 C9 C14" xr:uid="{9945528A-BD40-4843-9A7B-309DF55D5371}">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16"/>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A2" sqref="A2"/>
    </sheetView>
  </sheetViews>
  <sheetFormatPr baseColWidth="10" defaultColWidth="8.83203125" defaultRowHeight="13" x14ac:dyDescent="0.15"/>
  <cols>
    <col min="1" max="1" width="110.83203125" style="2" customWidth="1"/>
    <col min="2" max="2" width="2.83203125" style="4" customWidth="1"/>
    <col min="3" max="3" width="40.83203125" style="3" customWidth="1"/>
    <col min="4" max="4" width="3.83203125" style="3" customWidth="1"/>
    <col min="5" max="16384" width="8.83203125" style="2"/>
  </cols>
  <sheetData>
    <row r="1" spans="1:4" ht="50" customHeight="1" x14ac:dyDescent="0.15">
      <c r="A1" s="16" t="s">
        <v>16</v>
      </c>
      <c r="B1" s="9"/>
      <c r="C1" s="54" t="s">
        <v>3</v>
      </c>
      <c r="D1" s="55"/>
    </row>
    <row r="2" spans="1:4" ht="40" customHeight="1" x14ac:dyDescent="0.15">
      <c r="A2" s="17" t="str">
        <f>'Beoordelen kwaliteit'!A3</f>
        <v>Beantwoording open vragen</v>
      </c>
      <c r="B2" s="5"/>
      <c r="C2" s="52" t="s">
        <v>2</v>
      </c>
      <c r="D2" s="53"/>
    </row>
    <row r="3" spans="1:4" ht="20" customHeight="1" x14ac:dyDescent="0.15">
      <c r="A3" s="21" t="str">
        <f>'Beoordelen kwaliteit'!A4</f>
        <v>OPEN VRAAG 1: 	MILIEU, DUURZAAMHEID EN SROI</v>
      </c>
      <c r="B3" s="6"/>
      <c r="C3" s="22" t="s">
        <v>2</v>
      </c>
      <c r="D3" s="23"/>
    </row>
    <row r="4" spans="1:4" ht="180" customHeight="1" x14ac:dyDescent="0.15">
      <c r="A4" s="20" t="str">
        <f>'Beoordelen kwaliteit'!A5</f>
        <v>Inschrijver beschrijft op maximaal 1 A4 op welke wijze zij bijdraagt aan een beter milieu en duurzaamheid en geeft antwoord op de volgende vragen;
-	 op welke wijze inschrijver duurzaamheid in de eigen bedrijfsvoering laat terugkomen kijkend naar fossiele brandstoffen, energieconsumptie en afvalverwerking;
- 	in welke mate inschrijver CO2 neutraal of CO2 negatief werkt, haar bedrijfsvoering heeft ingericht en op welke wijze zij dit toepast in de dienstverlening;
- 	op welke wijze inschrijver invulling geeft aan SROI waaronder het enthousiasmeren en mogelijk inzetten van studenten van de Aanbestedende dienst binnen haar organisatie kijkend naar technische functies;
- 	Inschrijver dient te beschrijven in welke mate zij zich verder inspant om zo duurzaam en milieuvriendelijk mogelijk te produceren en handelen, waarbij in elk geval CO2-emissie aan bod zal komen, bovenop de eisen van de Milieucriteria (bijlage 8) en zo een meerwaarde zal zijn voor de aanbestedende dienst. U dient ook te beschrijven wat dit betekent voor een eerste terugname, en indien u de machines gaat hergebruiken wat dit betekent voor de “end of life” van de aangeboden machines.</v>
      </c>
      <c r="B4" s="6"/>
      <c r="C4" s="50" t="s">
        <v>0</v>
      </c>
      <c r="D4" s="51"/>
    </row>
    <row r="5" spans="1:4" ht="20" customHeight="1" x14ac:dyDescent="0.15">
      <c r="A5" s="21" t="str">
        <f>'Beoordelen kwaliteit'!A6</f>
        <v>OPEN VRAAG 2: PLAN VAN AANPAK/ IMPLEMENTATIE</v>
      </c>
      <c r="B5" s="6"/>
      <c r="C5" s="22" t="s">
        <v>2</v>
      </c>
      <c r="D5" s="23"/>
    </row>
    <row r="6" spans="1:4" ht="220" customHeight="1" x14ac:dyDescent="0.15">
      <c r="A6" s="20" t="str">
        <f>'Beoordelen kwaliteit'!A7</f>
        <v>Inschrijver dient te beschrijven op maximaal 6 pagina’s A4 welke toegevoegde waarde zij aanbestedende dienst kan aanbieden en hoe zij de implementatie (en retourneren bij einde overeenkomst) van de onderhavige opdracht. Inschrijver beschrijft minimaal een plan van aanpak en haar toegevoegde waarde waarin in elk geval de volgende onderdelen uitgebreid worden beschreven:
•	 de ontvangst en het completeren van de bestellijsten;
• 	het tijdig kunnen leveren van alle gevraagde machines conform planning uit hoofdstuk 2.1 van het aanbestedingsdocument;
• 	welke risico’s ziet inschrijver en welke beheersmaatregelen stelt inschrijver voor;
• 	op welke wijze inschrijver de kennis van de gevraagde dienstverlening borgt en vastlegt zodat bij uitval/ verlof van medewerkers of beëindiging van de overeenkomst er teruggevallen kan worden;
• 	wat verwacht inschrijver daarbij van opdrachtgever (uitgedrukt in functies, rollen en uren per periode);
• 	de benodigde communicatie met Inepro, de scholen, het begeleidende inkoopadviesbureau en de projectleider;
• 	de levering, uitrol en implementatie PER locatie;
• 	het tijdspad tot en met afronding implementatie;
• 	de waarborging van de afdrukkwaliteit voor alle machines (met een uitleg welke rol de opdrachtnemer en welke rol de opdrachtgever hierin heeft);
• 	op welke wijze gaat inschrijver invulling geven bij de inrichting aan eis 69 (security)?</v>
      </c>
      <c r="B6" s="6"/>
      <c r="C6" s="48" t="s">
        <v>0</v>
      </c>
      <c r="D6" s="49"/>
    </row>
    <row r="7" spans="1:4" ht="20" customHeight="1" x14ac:dyDescent="0.15">
      <c r="A7" s="21" t="str">
        <f>'Beoordelen kwaliteit'!A8</f>
        <v xml:space="preserve">OPEN VRAAG 3: DIGITALISEREN </v>
      </c>
      <c r="B7" s="6"/>
      <c r="C7" s="22" t="s">
        <v>2</v>
      </c>
      <c r="D7" s="23"/>
    </row>
    <row r="8" spans="1:4" ht="129" customHeight="1" x14ac:dyDescent="0.15">
      <c r="A8" s="20" t="str">
        <f>'Beoordelen kwaliteit'!A9</f>
        <v>Inschrijver dient te beschrijven op maximaal 2 A4 (toe te voegen op TenderNed conform formulier C) hoe zij kan meewerken aan het significant reduceren van het aantal afdrukken op MFP’s en de repromachine gedurende de raamovereenkomst, gebaseerd op de volumes op het prijzenblad. Inschrijver geeft hierbij een concreet te realiseren besparing van afdrukken aan en welke garanties hierop worden gegeven. Inschrijver beschrijft een uitsplitsing voor afzonderlijk zwart-wit en full color afdrukken. Het uitgangspunt is hierbij dat het aantal medewerkers gelijk blijft en dat er geen organisatorische wijzigingen plaats zullen vinden (zoals minder locaties). Het printmanagementsysteem mag geen onderdeel zijn van deze beschrijving.</v>
      </c>
      <c r="B8" s="6"/>
      <c r="C8" s="48" t="s">
        <v>0</v>
      </c>
      <c r="D8" s="49"/>
    </row>
    <row r="9" spans="1:4" ht="20" customHeight="1" x14ac:dyDescent="0.15">
      <c r="A9" s="21" t="str">
        <f>'Beoordelen kwaliteit'!A10</f>
        <v>OPEN VRAAG 4: AANVRAGEN VANUIT OPDRACHTGEVER AAN DE HELPDESK VAN INSCHRIJVER</v>
      </c>
      <c r="B9" s="6"/>
      <c r="C9" s="22" t="s">
        <v>2</v>
      </c>
      <c r="D9" s="23"/>
    </row>
    <row r="10" spans="1:4" ht="192" customHeight="1" x14ac:dyDescent="0.15">
      <c r="A10" s="20" t="str">
        <f>'Beoordelen kwaliteit'!A11</f>
        <v>Inschrijver dient te beschrijven op maximaal 4 A4 op welke wijze de servicemeldingen vanuit de opdrachtgever door de helpdesk van de inschrijver verwerkt worden en beschrijft daarbij minimaal;
a. 	een procesbeschrijving op welke wijze de opdrachtgever een melding kan plaatsen bestaande uit een telefonische melding en via een portal (zie eis 63);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
Screenshots met leesbare teksten zijn toegestaan.</v>
      </c>
      <c r="B10" s="6"/>
      <c r="C10" s="50" t="s">
        <v>0</v>
      </c>
      <c r="D10" s="51"/>
    </row>
    <row r="11" spans="1:4" ht="20" customHeight="1" x14ac:dyDescent="0.15">
      <c r="A11" s="21" t="str">
        <f>'Beoordelen kwaliteit'!A12</f>
        <v>OPEN VRAAG 5: KORTERE HERSTELTIJD</v>
      </c>
      <c r="B11" s="6"/>
      <c r="C11" s="41"/>
      <c r="D11" s="42"/>
    </row>
    <row r="12" spans="1:4" ht="100" customHeight="1" x14ac:dyDescent="0.15">
      <c r="A12" s="20" t="str">
        <f>'Beoordelen kwaliteit'!A13</f>
        <v xml:space="preserve">In het programma van eisen staat beschreven dat de hersteltijd in geval van storingen en klachten voor zowel hardware als software voor alle typen binnen 16 werkuren na melding door opdrachtgever bij de servicedesk van de opdrachtnemer moet zijn. Van inschrijver wordt gevraagd in welke mate zij een kortere hersteltijd kan bieden. Inschrijver vult op ‘bijlage D invulformulier hersteltijden’ in welke hersteltijd zij kan bieden. </v>
      </c>
      <c r="B12" s="6"/>
      <c r="C12" s="39"/>
      <c r="D12" s="40"/>
    </row>
    <row r="13" spans="1:4" ht="20" customHeight="1" x14ac:dyDescent="0.15">
      <c r="A13" s="38" t="str">
        <f>'Beoordelen kwaliteit'!A14</f>
        <v>De beoordelingscommissie hoeft open vraag 5 niet te beoordelen</v>
      </c>
      <c r="B13" s="6"/>
      <c r="C13" s="43"/>
      <c r="D13" s="44"/>
    </row>
    <row r="14" spans="1:4" ht="20" customHeight="1" x14ac:dyDescent="0.15">
      <c r="A14" s="21" t="str">
        <f>'Beoordelen kwaliteit'!A15</f>
        <v>OPEN VRAAG 6: RELEVANTE ONTWIKKELINGEN</v>
      </c>
      <c r="B14" s="6"/>
      <c r="C14" s="22" t="s">
        <v>2</v>
      </c>
      <c r="D14" s="23"/>
    </row>
    <row r="15" spans="1:4" ht="128" customHeight="1" x14ac:dyDescent="0.15">
      <c r="A15" s="20" t="str">
        <f>'Beoordelen kwaliteit'!A16</f>
        <v>Inschrijver dient te beschrijven op maximaal 3 A4 op welke wijze zij de opdrachtgever op welke moment met welke middelen op de hoogte brengt van relevante ontwikkelingen op het gebied van printen en documentlogistiek. Inschrijver beschrijft daarbij minimaal:
- 	welke meerwaarde biedt zij de komende jaren aan informatievoorziening en op welke wijze en met welke frequentie gaat dat plaatsvinden;
- 	op welke wijze neemt inschrijver de komende jaren de scholen van ZAAM mee in de ontwikkeling van documentlogistiek, de verbetering van de digitale geletterdheid van docenten en medewerkers en van de ICT beheerdersgroep.</v>
      </c>
      <c r="B15" s="6"/>
      <c r="C15" s="48" t="s">
        <v>0</v>
      </c>
      <c r="D15" s="49"/>
    </row>
    <row r="16" spans="1:4" ht="20" customHeight="1" x14ac:dyDescent="0.15">
      <c r="A16" s="18"/>
      <c r="B16" s="7"/>
      <c r="C16" s="19"/>
      <c r="D16" s="19"/>
    </row>
  </sheetData>
  <sheetProtection algorithmName="SHA-512" hashValue="0xWFzLocMPYby6HS3icbjlp8dknYJIITO8L6tHAyGbTMt7pw3TihJw9UzHIHl1wf+ZS4FgYFPLf+WIVPFguhlg==" saltValue="rLcgl4BEua0YK3nPkt2FFQ==" spinCount="100000" sheet="1" objects="1" scenarios="1"/>
  <mergeCells count="7">
    <mergeCell ref="C10:D10"/>
    <mergeCell ref="C15:D15"/>
    <mergeCell ref="C4:D4"/>
    <mergeCell ref="C1:D1"/>
    <mergeCell ref="C2:D2"/>
    <mergeCell ref="C6:D6"/>
    <mergeCell ref="C8:D8"/>
  </mergeCells>
  <dataValidations count="1">
    <dataValidation type="list" errorStyle="warning" allowBlank="1" showErrorMessage="1" error="Voer juiste waarde in. " sqref="C3 C5 C7 C9 C14" xr:uid="{6636FF2A-7D38-8C44-A327-669F702E74A1}">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E33"/>
  <sheetViews>
    <sheetView showGridLines="0" tabSelected="1" topLeftCell="A15" zoomScale="120" zoomScaleNormal="120" workbookViewId="0">
      <selection activeCell="A23" sqref="A23:A25"/>
    </sheetView>
  </sheetViews>
  <sheetFormatPr baseColWidth="10" defaultColWidth="8.83203125" defaultRowHeight="15" x14ac:dyDescent="0.2"/>
  <cols>
    <col min="1" max="1" width="55.83203125" customWidth="1"/>
    <col min="2" max="2" width="22.6640625" customWidth="1"/>
    <col min="3" max="3" width="1.83203125" customWidth="1"/>
    <col min="4" max="4" width="25.83203125" customWidth="1"/>
    <col min="5" max="5" width="35.83203125" customWidth="1"/>
    <col min="7" max="8" width="19.83203125" customWidth="1"/>
  </cols>
  <sheetData>
    <row r="1" spans="1:5" ht="28" customHeight="1" x14ac:dyDescent="0.2">
      <c r="A1" s="60" t="s">
        <v>11</v>
      </c>
      <c r="B1" s="61"/>
      <c r="C1" s="61"/>
      <c r="D1" s="61"/>
      <c r="E1" s="61"/>
    </row>
    <row r="2" spans="1:5" ht="28" customHeight="1" x14ac:dyDescent="0.2">
      <c r="A2" s="62" t="str">
        <f>'Beoordelen kwaliteit'!A3</f>
        <v>Beantwoording open vragen</v>
      </c>
      <c r="B2" s="63"/>
      <c r="C2" s="10"/>
      <c r="D2" s="24" t="str">
        <f>'Beoordelaar 1'!C1</f>
        <v>Inschrijver 1</v>
      </c>
      <c r="E2" s="25" t="s">
        <v>4</v>
      </c>
    </row>
    <row r="3" spans="1:5" ht="18" customHeight="1" x14ac:dyDescent="0.2">
      <c r="A3" s="69" t="str">
        <f>'Beoordelen kwaliteit'!A4</f>
        <v>OPEN VRAAG 1: 	MILIEU, DUURZAAMHEID EN SROI</v>
      </c>
      <c r="B3" s="26" t="str">
        <f>'Beoordelaar 1'!A1</f>
        <v>Beoordelaar 1: &lt;&lt;&gt;&gt;</v>
      </c>
      <c r="C3" s="11"/>
      <c r="D3" s="29" t="str">
        <f>'Beoordelaar 1'!C3</f>
        <v>Score:</v>
      </c>
      <c r="E3" s="66" t="s">
        <v>5</v>
      </c>
    </row>
    <row r="4" spans="1:5" ht="18" customHeight="1" x14ac:dyDescent="0.2">
      <c r="A4" s="70"/>
      <c r="B4" s="26" t="str">
        <f>'Beoordelaar 2'!A1</f>
        <v>Beoordelaar 2: &lt;&lt;&gt;&gt;</v>
      </c>
      <c r="C4" s="11"/>
      <c r="D4" s="29" t="str">
        <f>'Beoordelaar 2'!C3</f>
        <v>Score:</v>
      </c>
      <c r="E4" s="67"/>
    </row>
    <row r="5" spans="1:5" ht="18" customHeight="1" x14ac:dyDescent="0.2">
      <c r="A5" s="70"/>
      <c r="B5" s="26" t="str">
        <f>'Beoordelaar 3'!A1</f>
        <v>Beoordelaar 3: &lt;&lt;&gt;&gt;</v>
      </c>
      <c r="C5" s="11"/>
      <c r="D5" s="29" t="str">
        <f>'Beoordelaar 3'!C3</f>
        <v>Score:</v>
      </c>
      <c r="E5" s="67"/>
    </row>
    <row r="6" spans="1:5" ht="20" customHeight="1" x14ac:dyDescent="0.2">
      <c r="A6" s="64" t="s">
        <v>1</v>
      </c>
      <c r="B6" s="65"/>
      <c r="C6" s="12"/>
      <c r="D6" s="27" t="s">
        <v>2</v>
      </c>
      <c r="E6" s="67"/>
    </row>
    <row r="7" spans="1:5" ht="20" customHeight="1" x14ac:dyDescent="0.2">
      <c r="A7" s="58"/>
      <c r="B7" s="59"/>
      <c r="C7" s="13"/>
      <c r="D7" s="45" t="str">
        <f>IF(D6="Uitmuntend","€ 7.500",IF(D6="Goed","€ 3.750",IF(D6="Voldoende","€ 0",IF(D6="Matig","- € 7.500",IF(D6="Onvoldoende","KO"," ")))))</f>
        <v xml:space="preserve"> </v>
      </c>
      <c r="E7" s="68"/>
    </row>
    <row r="8" spans="1:5" ht="18" customHeight="1" x14ac:dyDescent="0.2">
      <c r="A8" s="69" t="str">
        <f>'Beoordelen kwaliteit'!A6</f>
        <v>OPEN VRAAG 2: PLAN VAN AANPAK/ IMPLEMENTATIE</v>
      </c>
      <c r="B8" s="26" t="str">
        <f>B3</f>
        <v>Beoordelaar 1: &lt;&lt;&gt;&gt;</v>
      </c>
      <c r="C8" s="11"/>
      <c r="D8" s="29" t="str">
        <f>'Beoordelaar 1'!C5</f>
        <v>Score:</v>
      </c>
      <c r="E8" s="66" t="s">
        <v>5</v>
      </c>
    </row>
    <row r="9" spans="1:5" ht="18" customHeight="1" x14ac:dyDescent="0.2">
      <c r="A9" s="70"/>
      <c r="B9" s="26" t="str">
        <f>B4</f>
        <v>Beoordelaar 2: &lt;&lt;&gt;&gt;</v>
      </c>
      <c r="C9" s="11"/>
      <c r="D9" s="29" t="str">
        <f>'Beoordelaar 2'!C5</f>
        <v>Score:</v>
      </c>
      <c r="E9" s="67"/>
    </row>
    <row r="10" spans="1:5" ht="18" customHeight="1" x14ac:dyDescent="0.2">
      <c r="A10" s="70"/>
      <c r="B10" s="26" t="str">
        <f>B5</f>
        <v>Beoordelaar 3: &lt;&lt;&gt;&gt;</v>
      </c>
      <c r="C10" s="11"/>
      <c r="D10" s="29" t="str">
        <f>'Beoordelaar 3'!C5</f>
        <v>Score:</v>
      </c>
      <c r="E10" s="67"/>
    </row>
    <row r="11" spans="1:5" ht="20" customHeight="1" x14ac:dyDescent="0.2">
      <c r="A11" s="64" t="s">
        <v>1</v>
      </c>
      <c r="B11" s="65"/>
      <c r="C11" s="12"/>
      <c r="D11" s="27" t="s">
        <v>2</v>
      </c>
      <c r="E11" s="67"/>
    </row>
    <row r="12" spans="1:5" ht="20" customHeight="1" x14ac:dyDescent="0.2">
      <c r="A12" s="58"/>
      <c r="B12" s="59"/>
      <c r="C12" s="13"/>
      <c r="D12" s="45" t="str">
        <f>IF(D11="Uitmuntend","€ 10.000",IF(D11="Goed","€ 5.000",IF(D11="Voldoende","€ 0",IF(D11="Matig","- € 10.000",IF(D11="Onvoldoende","KO"," ")))))</f>
        <v xml:space="preserve"> </v>
      </c>
      <c r="E12" s="68"/>
    </row>
    <row r="13" spans="1:5" ht="18" customHeight="1" x14ac:dyDescent="0.2">
      <c r="A13" s="69" t="str">
        <f>'Beoordelen kwaliteit'!A8</f>
        <v xml:space="preserve">OPEN VRAAG 3: DIGITALISEREN </v>
      </c>
      <c r="B13" s="26" t="str">
        <f>B3</f>
        <v>Beoordelaar 1: &lt;&lt;&gt;&gt;</v>
      </c>
      <c r="C13" s="11"/>
      <c r="D13" s="29" t="str">
        <f>'Beoordelaar 1'!C7</f>
        <v>Score:</v>
      </c>
      <c r="E13" s="66" t="s">
        <v>5</v>
      </c>
    </row>
    <row r="14" spans="1:5" ht="18" customHeight="1" x14ac:dyDescent="0.2">
      <c r="A14" s="70"/>
      <c r="B14" s="26" t="str">
        <f>B4</f>
        <v>Beoordelaar 2: &lt;&lt;&gt;&gt;</v>
      </c>
      <c r="C14" s="11"/>
      <c r="D14" s="29" t="str">
        <f>'Beoordelaar 2'!C7</f>
        <v>Score:</v>
      </c>
      <c r="E14" s="67"/>
    </row>
    <row r="15" spans="1:5" ht="18" customHeight="1" x14ac:dyDescent="0.2">
      <c r="A15" s="70"/>
      <c r="B15" s="26" t="str">
        <f>B5</f>
        <v>Beoordelaar 3: &lt;&lt;&gt;&gt;</v>
      </c>
      <c r="C15" s="11"/>
      <c r="D15" s="29" t="str">
        <f>'Beoordelaar 3'!C7</f>
        <v>Score:</v>
      </c>
      <c r="E15" s="67"/>
    </row>
    <row r="16" spans="1:5" ht="20" customHeight="1" x14ac:dyDescent="0.2">
      <c r="A16" s="64" t="s">
        <v>1</v>
      </c>
      <c r="B16" s="65"/>
      <c r="C16" s="12"/>
      <c r="D16" s="27" t="s">
        <v>2</v>
      </c>
      <c r="E16" s="67"/>
    </row>
    <row r="17" spans="1:5" ht="20" customHeight="1" x14ac:dyDescent="0.2">
      <c r="A17" s="58"/>
      <c r="B17" s="59"/>
      <c r="C17" s="13"/>
      <c r="D17" s="45" t="str">
        <f>IF(D16="Uitmuntend","€ 15.000",IF(D16="Goed","€ 7.500",IF(D16="Voldoende","€ 0",IF(D16="Matig","- € 15.000",IF(D16="Onvoldoende","KO"," ")))))</f>
        <v xml:space="preserve"> </v>
      </c>
      <c r="E17" s="68"/>
    </row>
    <row r="18" spans="1:5" ht="18" customHeight="1" x14ac:dyDescent="0.2">
      <c r="A18" s="69" t="str">
        <f>'Beoordelen kwaliteit'!A10</f>
        <v>OPEN VRAAG 4: AANVRAGEN VANUIT OPDRACHTGEVER AAN DE HELPDESK VAN INSCHRIJVER</v>
      </c>
      <c r="B18" s="26" t="str">
        <f>B13</f>
        <v>Beoordelaar 1: &lt;&lt;&gt;&gt;</v>
      </c>
      <c r="C18" s="11"/>
      <c r="D18" s="29" t="str">
        <f>'Beoordelaar 1'!C9</f>
        <v>Score:</v>
      </c>
      <c r="E18" s="66" t="s">
        <v>5</v>
      </c>
    </row>
    <row r="19" spans="1:5" ht="18" customHeight="1" x14ac:dyDescent="0.2">
      <c r="A19" s="70"/>
      <c r="B19" s="26" t="str">
        <f>B14</f>
        <v>Beoordelaar 2: &lt;&lt;&gt;&gt;</v>
      </c>
      <c r="C19" s="11"/>
      <c r="D19" s="29" t="str">
        <f>'Beoordelaar 2'!C9</f>
        <v>Score:</v>
      </c>
      <c r="E19" s="67"/>
    </row>
    <row r="20" spans="1:5" ht="18" customHeight="1" x14ac:dyDescent="0.2">
      <c r="A20" s="70"/>
      <c r="B20" s="26" t="str">
        <f>B15</f>
        <v>Beoordelaar 3: &lt;&lt;&gt;&gt;</v>
      </c>
      <c r="C20" s="11"/>
      <c r="D20" s="29" t="str">
        <f>'Beoordelaar 3'!C9</f>
        <v>Score:</v>
      </c>
      <c r="E20" s="67"/>
    </row>
    <row r="21" spans="1:5" ht="20" customHeight="1" x14ac:dyDescent="0.2">
      <c r="A21" s="64" t="s">
        <v>1</v>
      </c>
      <c r="B21" s="65"/>
      <c r="C21" s="12"/>
      <c r="D21" s="27" t="s">
        <v>2</v>
      </c>
      <c r="E21" s="67"/>
    </row>
    <row r="22" spans="1:5" ht="20" customHeight="1" x14ac:dyDescent="0.2">
      <c r="A22" s="58"/>
      <c r="B22" s="59"/>
      <c r="C22" s="13"/>
      <c r="D22" s="45" t="str">
        <f>IF(D21="Uitmuntend","€ 15.000",IF(D21="Goed","€ 7.500",IF(D21="Voldoende","€ 0",IF(D21="Matig","- € 15.000",IF(D21="Onvoldoende","KO"," ")))))</f>
        <v xml:space="preserve"> </v>
      </c>
      <c r="E22" s="68"/>
    </row>
    <row r="23" spans="1:5" ht="18" customHeight="1" x14ac:dyDescent="0.2">
      <c r="A23" s="69" t="str">
        <f>'Beoordelen kwaliteit'!A12</f>
        <v>OPEN VRAAG 5: KORTERE HERSTELTIJD</v>
      </c>
      <c r="B23" s="71"/>
      <c r="C23" s="11"/>
      <c r="D23" s="74" t="str">
        <f>'Beoordelen kwaliteit'!A14</f>
        <v>De beoordelingscommissie hoeft open vraag 5 niet te beoordelen</v>
      </c>
      <c r="E23" s="66"/>
    </row>
    <row r="24" spans="1:5" ht="18" customHeight="1" x14ac:dyDescent="0.2">
      <c r="A24" s="70"/>
      <c r="B24" s="72"/>
      <c r="C24" s="11"/>
      <c r="D24" s="75"/>
      <c r="E24" s="67"/>
    </row>
    <row r="25" spans="1:5" ht="18" customHeight="1" x14ac:dyDescent="0.2">
      <c r="A25" s="70"/>
      <c r="B25" s="73"/>
      <c r="C25" s="11"/>
      <c r="D25" s="76"/>
      <c r="E25" s="67"/>
    </row>
    <row r="26" spans="1:5" ht="20" customHeight="1" x14ac:dyDescent="0.2">
      <c r="A26" s="64" t="s">
        <v>1</v>
      </c>
      <c r="B26" s="65"/>
      <c r="C26" s="12"/>
      <c r="D26" s="46" t="s">
        <v>31</v>
      </c>
      <c r="E26" s="67"/>
    </row>
    <row r="27" spans="1:5" ht="20" customHeight="1" x14ac:dyDescent="0.2">
      <c r="A27" s="58"/>
      <c r="B27" s="59"/>
      <c r="C27" s="13"/>
      <c r="D27" s="45" t="str">
        <f>IF(D26="14","€ 10.000",IF(D26="12","€ 20.000",IF(D26="10","€ 50.000",IF(D26="8","€ 100.000"," "))))</f>
        <v xml:space="preserve"> </v>
      </c>
      <c r="E27" s="68"/>
    </row>
    <row r="28" spans="1:5" ht="18" customHeight="1" x14ac:dyDescent="0.2">
      <c r="A28" s="69" t="str">
        <f>'Beoordelen kwaliteit'!A15</f>
        <v>OPEN VRAAG 6: RELEVANTE ONTWIKKELINGEN</v>
      </c>
      <c r="B28" s="26" t="str">
        <f>B18</f>
        <v>Beoordelaar 1: &lt;&lt;&gt;&gt;</v>
      </c>
      <c r="C28" s="11"/>
      <c r="D28" s="29" t="str">
        <f>'Beoordelaar 1'!C14</f>
        <v>Score:</v>
      </c>
      <c r="E28" s="66" t="s">
        <v>5</v>
      </c>
    </row>
    <row r="29" spans="1:5" ht="18" customHeight="1" x14ac:dyDescent="0.2">
      <c r="A29" s="70"/>
      <c r="B29" s="26" t="str">
        <f>B19</f>
        <v>Beoordelaar 2: &lt;&lt;&gt;&gt;</v>
      </c>
      <c r="C29" s="11"/>
      <c r="D29" s="29" t="str">
        <f>'Beoordelaar 2'!C14</f>
        <v>Score:</v>
      </c>
      <c r="E29" s="67"/>
    </row>
    <row r="30" spans="1:5" ht="18" customHeight="1" x14ac:dyDescent="0.2">
      <c r="A30" s="70"/>
      <c r="B30" s="26" t="str">
        <f>B20</f>
        <v>Beoordelaar 3: &lt;&lt;&gt;&gt;</v>
      </c>
      <c r="C30" s="11"/>
      <c r="D30" s="29" t="str">
        <f>'Beoordelaar 3'!C14</f>
        <v>Score:</v>
      </c>
      <c r="E30" s="67"/>
    </row>
    <row r="31" spans="1:5" ht="20" customHeight="1" x14ac:dyDescent="0.2">
      <c r="A31" s="64" t="s">
        <v>1</v>
      </c>
      <c r="B31" s="65"/>
      <c r="C31" s="12"/>
      <c r="D31" s="27" t="s">
        <v>2</v>
      </c>
      <c r="E31" s="67"/>
    </row>
    <row r="32" spans="1:5" ht="20" customHeight="1" x14ac:dyDescent="0.2">
      <c r="A32" s="58"/>
      <c r="B32" s="59"/>
      <c r="C32" s="13"/>
      <c r="D32" s="45" t="str">
        <f>IF(D31="Uitmuntend","€ 15.000",IF(D31="Goed","€ 7.500",IF(D31="Voldoende","€ 0",IF(D31="Matig","- € 15.000",IF(D31="Onvoldoende","KO"," ")))))</f>
        <v xml:space="preserve"> </v>
      </c>
      <c r="E32" s="68"/>
    </row>
    <row r="33" spans="1:5" s="8" customFormat="1" ht="28" customHeight="1" x14ac:dyDescent="0.2">
      <c r="A33" s="56" t="s">
        <v>12</v>
      </c>
      <c r="B33" s="57"/>
      <c r="C33" s="14"/>
      <c r="D33" s="77" t="e">
        <f>D7+D12+D17+D22+D27+D32</f>
        <v>#VALUE!</v>
      </c>
      <c r="E33" s="28"/>
    </row>
  </sheetData>
  <sheetProtection algorithmName="SHA-512" hashValue="ADKL1+QIXrZtF5ArlNlGaBC2Rr7QvIpYata8I0q+3m10aSpVraaUQNhRQfXO8xtA5KEAwJy4+4DgkiBBveEihQ==" saltValue="eVTxxH4wn1PLH1TtIPCuAg==" spinCount="100000" sheet="1" objects="1" scenarios="1"/>
  <mergeCells count="29">
    <mergeCell ref="A28:A30"/>
    <mergeCell ref="E28:E32"/>
    <mergeCell ref="A31:B31"/>
    <mergeCell ref="A32:B32"/>
    <mergeCell ref="B23:B25"/>
    <mergeCell ref="D23:D25"/>
    <mergeCell ref="E18:E22"/>
    <mergeCell ref="A21:B21"/>
    <mergeCell ref="A22:B22"/>
    <mergeCell ref="A23:A25"/>
    <mergeCell ref="E23:E27"/>
    <mergeCell ref="A26:B26"/>
    <mergeCell ref="A27:B27"/>
    <mergeCell ref="A33:B33"/>
    <mergeCell ref="A17:B17"/>
    <mergeCell ref="A1:E1"/>
    <mergeCell ref="A2:B2"/>
    <mergeCell ref="A16:B16"/>
    <mergeCell ref="E3:E7"/>
    <mergeCell ref="E8:E12"/>
    <mergeCell ref="A6:B6"/>
    <mergeCell ref="A7:B7"/>
    <mergeCell ref="A13:A15"/>
    <mergeCell ref="A8:A10"/>
    <mergeCell ref="A3:A5"/>
    <mergeCell ref="E13:E17"/>
    <mergeCell ref="A11:B11"/>
    <mergeCell ref="A12:B12"/>
    <mergeCell ref="A18:A20"/>
  </mergeCells>
  <dataValidations count="2">
    <dataValidation type="list" errorStyle="warning" allowBlank="1" showErrorMessage="1" sqref="D6 D11 D16 D21 D31" xr:uid="{00000000-0002-0000-0400-000000000000}">
      <formula1>SCORE</formula1>
    </dataValidation>
    <dataValidation type="list" errorStyle="warning" allowBlank="1" showErrorMessage="1" sqref="D26" xr:uid="{8742CFE2-FE85-7941-AFB9-AC4E17E17986}">
      <formula1>Werkuren</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Beoordelen kwaliteit</vt:lpstr>
      <vt:lpstr>Beoordelaar 1</vt:lpstr>
      <vt:lpstr>Beoordelaar 2</vt:lpstr>
      <vt:lpstr>Beoordelaar 3</vt:lpstr>
      <vt:lpstr>Eindscores</vt:lpstr>
      <vt:lpstr>SCORE</vt:lpstr>
      <vt:lpstr>Werkuren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2022-02-03T08:26:57Z</dcterms:modified>
  <cp:category/>
</cp:coreProperties>
</file>