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01\Desktops\vrankenre\Desktop\Bureaubladitems 2022\Aanbestedingen\Zonnepanelen projecten\Gepubliceerde stukken\"/>
    </mc:Choice>
  </mc:AlternateContent>
  <xr:revisionPtr revIDLastSave="0" documentId="8_{5F4B6E51-9F2D-40F0-BBAF-C43288DD3505}" xr6:coauthVersionLast="46" xr6:coauthVersionMax="46" xr10:uidLastSave="{00000000-0000-0000-0000-000000000000}"/>
  <bookViews>
    <workbookView xWindow="-120" yWindow="-120" windowWidth="20730" windowHeight="11160" xr2:uid="{26864E93-A516-48CD-8BCD-13561E05BA93}"/>
  </bookViews>
  <sheets>
    <sheet name="Prijzenblad" sheetId="1" r:id="rId1"/>
    <sheet name="Meerwerklijst algemeen" sheetId="2" r:id="rId2"/>
    <sheet name="Meerwerklijst meterkast" sheetId="3" r:id="rId3"/>
  </sheets>
  <definedNames>
    <definedName name="_Hlk61378698" localSheetId="1">'Meerwerklijst algemeen'!$B$35</definedName>
    <definedName name="_Hlk93423075" localSheetId="0">Prijzenblad!$B$33</definedName>
    <definedName name="OLE_LINK1" localSheetId="1">'Meerwerklijst algemeen'!$B$2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23" i="1" l="1"/>
  <c r="C25" i="1" s="1"/>
  <c r="C13" i="1"/>
</calcChain>
</file>

<file path=xl/sharedStrings.xml><?xml version="1.0" encoding="utf-8"?>
<sst xmlns="http://schemas.openxmlformats.org/spreadsheetml/2006/main" count="134" uniqueCount="95">
  <si>
    <t>Totale Kosten aanlegfase per Wp (excl. BTW</t>
  </si>
  <si>
    <t xml:space="preserve">Aanlegfase </t>
  </si>
  <si>
    <t>(1) Klantcontact en Intake</t>
  </si>
  <si>
    <t>(2) Realisering zonnepaneleninstallatie</t>
  </si>
  <si>
    <t>Totaal voor 1 Tranche (excl. BTW)</t>
  </si>
  <si>
    <t xml:space="preserve">Onderhoudsfase </t>
  </si>
  <si>
    <t>(3) Beheer, service en onderhoud</t>
  </si>
  <si>
    <t>(4) administratie &amp; rapportage</t>
  </si>
  <si>
    <t>2 decimalen afronden</t>
  </si>
  <si>
    <t>3 decimalen afronden</t>
  </si>
  <si>
    <t>Totaal voor 1 paneel (excl. BTW)</t>
  </si>
  <si>
    <t>Prijsbodem = € 5,-</t>
  </si>
  <si>
    <t>U geeft een prijsopgave voor één tranche. Bij de prijsopgave gaat u uit van de volgende fictieve* hoeveelheden per tranche:</t>
  </si>
  <si>
    <t xml:space="preserve">400 deelnemers en 10 panelen per deelnemer van 365 Wp, </t>
  </si>
  <si>
    <t>Totaal aantal panelen per tranche is dus : 400 x 10 = 4000 panelen</t>
  </si>
  <si>
    <t>Totaal aantal Wattpiek per tranche is dus :  4000 x 365 Wp = 1.460.000 Wp</t>
  </si>
  <si>
    <t>Aan dit aantal kunnen geen rechten worden ontleend. Verhoging of verlaging van dit aan te besteden volume is niet verrekenbaar.</t>
  </si>
  <si>
    <r>
      <t xml:space="preserve">Zoals aangegeven hanteren we voor de aanlegfase een </t>
    </r>
    <r>
      <rPr>
        <b/>
        <u/>
        <sz val="10"/>
        <color theme="1"/>
        <rFont val="Calibri"/>
        <family val="2"/>
        <scheme val="minor"/>
      </rPr>
      <t>prijsplafond</t>
    </r>
    <r>
      <rPr>
        <sz val="10"/>
        <color theme="1"/>
        <rFont val="Calibri"/>
        <family val="2"/>
        <scheme val="minor"/>
      </rPr>
      <t xml:space="preserve"> er tranche.</t>
    </r>
  </si>
  <si>
    <t>Het Prijsplafond inzake de specifieke kosten ten behoeve van de Serviceprovider hebben bij vastgesteld op 2.050.000,-</t>
  </si>
  <si>
    <t>Dat wil zeggen dat het product van uw inschrijfprijs Wp x 1.460.000 Wp niet boven de € 2.050.000,- mag komen</t>
  </si>
  <si>
    <t>Bijlage:   Prijzenblad Zonnepanelenproject Roermond</t>
  </si>
  <si>
    <t>Prijsplafond = € 2.050.000,-</t>
  </si>
  <si>
    <t>Alleen de 4 lichtgroene vakken invullen.</t>
  </si>
  <si>
    <t>Code</t>
  </si>
  <si>
    <t>Maatwerk reden</t>
  </si>
  <si>
    <t>Omschrijving</t>
  </si>
  <si>
    <t>Excl. BTW</t>
  </si>
  <si>
    <t>SOORT DAK</t>
  </si>
  <si>
    <t>Oost/West opstelling</t>
  </si>
  <si>
    <t>Leien daken</t>
  </si>
  <si>
    <t>Fels daken, zinken daken, shingledaken</t>
  </si>
  <si>
    <t>Meerwerk in overleg</t>
  </si>
  <si>
    <t>Damwand profiel / sandwich dak</t>
  </si>
  <si>
    <t>Per paneel</t>
  </si>
  <si>
    <t>Golfplaten met stalen/houten gordingen</t>
  </si>
  <si>
    <t>Per Paneel</t>
  </si>
  <si>
    <t>Vastgeschroefde/geklemde pannen</t>
  </si>
  <si>
    <t>Dakpannen inslijpen</t>
  </si>
  <si>
    <t>Geschilderde dakpannen</t>
  </si>
  <si>
    <t>Latex bewerkte dakpannen</t>
  </si>
  <si>
    <t>Extra Dakvlak</t>
  </si>
  <si>
    <t>Totaal</t>
  </si>
  <si>
    <t>Werken boven serre</t>
  </si>
  <si>
    <t>Uitwijksteiger (m.n. bij Franse kap)</t>
  </si>
  <si>
    <t>Verwijderen kiezels</t>
  </si>
  <si>
    <t>Goothoogte &gt; 6 meter plat-dak</t>
  </si>
  <si>
    <t>Verhuislift</t>
  </si>
  <si>
    <t>Goothoogte &gt; 9 meter schuin/plat dak</t>
  </si>
  <si>
    <t>GRONDKABEL</t>
  </si>
  <si>
    <t>Grondkabel 3x2,5mm2</t>
  </si>
  <si>
    <t>Per meter</t>
  </si>
  <si>
    <t>Grondkabel 3x4mm2</t>
  </si>
  <si>
    <t>Grondkabel 5x2,5mm2</t>
  </si>
  <si>
    <t>Grondkabel 5x4mm2</t>
  </si>
  <si>
    <t>Geen grondwerk, klant moet buis op 60 cm diepte aanbrengen</t>
  </si>
  <si>
    <t>DAKDOORVOER</t>
  </si>
  <si>
    <t>Bij plat-dak: de klant regelt dit zelf, wel aangeven aan telefoon</t>
  </si>
  <si>
    <t>MONITORING</t>
  </si>
  <si>
    <t>BTW</t>
  </si>
  <si>
    <t>Power Line (LAN) per stuk</t>
  </si>
  <si>
    <t>Wifi Module/Antenne per stuk</t>
  </si>
  <si>
    <t>ZPO verdeler per stuk</t>
  </si>
  <si>
    <t>LAN kabel anders dan AC forfaitair</t>
  </si>
  <si>
    <t>Opmerkingen</t>
  </si>
  <si>
    <t>Prijs Excl.</t>
  </si>
  <si>
    <t xml:space="preserve"> Prijs 
Excl. BTW</t>
  </si>
  <si>
    <r>
      <t xml:space="preserve">HOOGTE </t>
    </r>
    <r>
      <rPr>
        <i/>
        <u/>
        <sz val="11"/>
        <color theme="1"/>
        <rFont val="Calibri"/>
        <family val="2"/>
        <scheme val="minor"/>
      </rPr>
      <t>(boven 10 meter niet monteren)</t>
    </r>
  </si>
  <si>
    <t>Plaatsen/vervangen hoofdschakelaar (incl. zegel)</t>
  </si>
  <si>
    <t>per stuk</t>
  </si>
  <si>
    <t>Plaatsen/vervangen aardlekschakelaar (incl. zegel)</t>
  </si>
  <si>
    <t>Plaatsen/vervangen aardlekschakelaar (excl. zegel)</t>
  </si>
  <si>
    <t>Plaatsen/vervangen 4 groepen (incl. zegel)</t>
  </si>
  <si>
    <t>per systeem</t>
  </si>
  <si>
    <t>Plaatsen/vervangen 5 groepen (incl. zegel)</t>
  </si>
  <si>
    <t>Plaatsen/vervangen 6 groepen (incl. zegel)</t>
  </si>
  <si>
    <t>Plaatsen/vervangen 7 groepen (incl. zegel)</t>
  </si>
  <si>
    <t>Plaatsen/vervangen 8 groepen (incl. zegel)</t>
  </si>
  <si>
    <t>Plaatsen/vervangen 9 groepen (incl. zegel)</t>
  </si>
  <si>
    <t>Plaatsen/vervangen 10 groepen (incl. zegel)</t>
  </si>
  <si>
    <t>Plaatsen/vervangen 11 groepen (incl. zegel)</t>
  </si>
  <si>
    <t>Plaatsen/vervangen 12 groepen (incl. zegel)</t>
  </si>
  <si>
    <t>Plaatsen/vervangen 13 groepen (incl. zegel)</t>
  </si>
  <si>
    <t>Plaatsen/vervangen 14 groepen (incl. zegel)</t>
  </si>
  <si>
    <t>Plaatsen/vervangen 15 groepen (incl. zegel)</t>
  </si>
  <si>
    <t>Plaatsen/vervangen 16 groepen (incl. zegel)</t>
  </si>
  <si>
    <t xml:space="preserve">B-40 afblokautomaat  </t>
  </si>
  <si>
    <t xml:space="preserve">Kookgroep  </t>
  </si>
  <si>
    <t>Krachtgroep (3x16A 30mA) voor 3-fasen verbruiker</t>
  </si>
  <si>
    <t>Dubbele kast</t>
  </si>
  <si>
    <t>Modulekasten 4 modules</t>
  </si>
  <si>
    <t>Modulekasten 8 modules</t>
  </si>
  <si>
    <t>Modulekasten 12 modules</t>
  </si>
  <si>
    <t>Eenheid</t>
  </si>
  <si>
    <t xml:space="preserve">1-Fase </t>
  </si>
  <si>
    <r>
      <t>3F-Fase</t>
    </r>
    <r>
      <rPr>
        <sz val="14"/>
        <color rgb="FF000000"/>
        <rFont val="Calibri"/>
        <family val="2"/>
        <scheme val="minor"/>
      </rPr>
      <t xml:space="preserve"> 
</t>
    </r>
    <r>
      <rPr>
        <b/>
        <sz val="14"/>
        <color rgb="FF000000"/>
        <rFont val="Calibri"/>
        <family val="2"/>
        <scheme val="minor"/>
      </rPr>
      <t>Excl.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</si>
</sst>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8" formatCode="&quot;€&quot;\ #,##0.00;[Red]&quot;€&quot;\ \-#,##0.00"/>
    <numFmt numFmtId="164" formatCode="&quot;€&quot;\ #,##0.00"/>
    <numFmt numFmtId="165" formatCode="&quot;€&quot;\ 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0" fillId="3" borderId="6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2" fillId="0" borderId="5" xfId="0" applyFont="1" applyBorder="1"/>
    <xf numFmtId="164" fontId="2" fillId="2" borderId="0" xfId="0" applyNumberFormat="1" applyFont="1" applyFill="1" applyBorder="1"/>
    <xf numFmtId="0" fontId="0" fillId="0" borderId="5" xfId="0" applyBorder="1"/>
    <xf numFmtId="164" fontId="0" fillId="0" borderId="0" xfId="0" applyNumberFormat="1" applyBorder="1"/>
    <xf numFmtId="164" fontId="2" fillId="4" borderId="0" xfId="0" applyNumberFormat="1" applyFont="1" applyFill="1" applyBorder="1"/>
    <xf numFmtId="164" fontId="0" fillId="5" borderId="0" xfId="0" applyNumberFormat="1" applyFill="1" applyBorder="1"/>
    <xf numFmtId="0" fontId="0" fillId="0" borderId="7" xfId="0" applyBorder="1"/>
    <xf numFmtId="0" fontId="0" fillId="0" borderId="8" xfId="0" applyBorder="1"/>
    <xf numFmtId="0" fontId="6" fillId="3" borderId="0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0" fillId="0" borderId="9" xfId="0" applyFont="1" applyBorder="1"/>
    <xf numFmtId="0" fontId="4" fillId="6" borderId="11" xfId="0" applyFont="1" applyFill="1" applyBorder="1" applyAlignment="1">
      <alignment vertical="center"/>
    </xf>
    <xf numFmtId="0" fontId="5" fillId="6" borderId="12" xfId="0" applyFont="1" applyFill="1" applyBorder="1"/>
    <xf numFmtId="0" fontId="0" fillId="6" borderId="13" xfId="0" applyFill="1" applyBorder="1"/>
    <xf numFmtId="0" fontId="4" fillId="6" borderId="14" xfId="0" applyFont="1" applyFill="1" applyBorder="1" applyAlignment="1">
      <alignment vertical="center"/>
    </xf>
    <xf numFmtId="0" fontId="5" fillId="6" borderId="0" xfId="0" applyFont="1" applyFill="1" applyBorder="1"/>
    <xf numFmtId="0" fontId="0" fillId="6" borderId="15" xfId="0" applyFill="1" applyBorder="1"/>
    <xf numFmtId="0" fontId="5" fillId="6" borderId="14" xfId="0" applyFont="1" applyFill="1" applyBorder="1"/>
    <xf numFmtId="0" fontId="5" fillId="6" borderId="16" xfId="0" applyFont="1" applyFill="1" applyBorder="1"/>
    <xf numFmtId="0" fontId="5" fillId="6" borderId="17" xfId="0" applyFont="1" applyFill="1" applyBorder="1"/>
    <xf numFmtId="0" fontId="0" fillId="6" borderId="18" xfId="0" applyFill="1" applyBorder="1"/>
    <xf numFmtId="0" fontId="2" fillId="2" borderId="0" xfId="0" applyFont="1" applyFill="1"/>
    <xf numFmtId="165" fontId="2" fillId="2" borderId="0" xfId="0" applyNumberFormat="1" applyFont="1" applyFill="1" applyBorder="1"/>
    <xf numFmtId="165" fontId="0" fillId="0" borderId="0" xfId="0" applyNumberFormat="1" applyBorder="1"/>
    <xf numFmtId="165" fontId="2" fillId="4" borderId="0" xfId="0" applyNumberFormat="1" applyFont="1" applyFill="1" applyBorder="1"/>
    <xf numFmtId="0" fontId="1" fillId="0" borderId="20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8" fontId="0" fillId="0" borderId="9" xfId="0" applyNumberForma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8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" fillId="8" borderId="21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6" fontId="0" fillId="0" borderId="10" xfId="0" applyNumberFormat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horizontal="right" vertical="center" wrapText="1"/>
    </xf>
    <xf numFmtId="0" fontId="0" fillId="8" borderId="29" xfId="0" applyFill="1" applyBorder="1" applyAlignment="1">
      <alignment vertical="center" wrapText="1"/>
    </xf>
    <xf numFmtId="0" fontId="14" fillId="8" borderId="30" xfId="0" applyFont="1" applyFill="1" applyBorder="1" applyAlignment="1">
      <alignment vertical="center" wrapText="1"/>
    </xf>
    <xf numFmtId="0" fontId="0" fillId="8" borderId="30" xfId="0" applyFill="1" applyBorder="1" applyAlignment="1">
      <alignment vertical="center" wrapText="1"/>
    </xf>
    <xf numFmtId="0" fontId="0" fillId="8" borderId="30" xfId="0" applyFill="1" applyBorder="1" applyAlignment="1">
      <alignment horizontal="right" vertical="center" wrapText="1"/>
    </xf>
    <xf numFmtId="0" fontId="0" fillId="8" borderId="31" xfId="0" applyFill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vertical="center" wrapText="1"/>
    </xf>
    <xf numFmtId="4" fontId="0" fillId="9" borderId="10" xfId="0" applyNumberFormat="1" applyFill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vertical="center" wrapText="1"/>
    </xf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0" fontId="0" fillId="0" borderId="33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8" borderId="22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vertical="center" wrapText="1"/>
    </xf>
    <xf numFmtId="4" fontId="0" fillId="0" borderId="26" xfId="0" applyNumberFormat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5F4A-B243-4A9B-8D47-F0CBB851A94D}">
  <dimension ref="A1:F39"/>
  <sheetViews>
    <sheetView showGridLines="0" tabSelected="1" workbookViewId="0">
      <selection activeCell="B8" sqref="B8"/>
    </sheetView>
  </sheetViews>
  <sheetFormatPr defaultRowHeight="15" x14ac:dyDescent="0.25"/>
  <cols>
    <col min="2" max="2" width="47.42578125" customWidth="1"/>
    <col min="3" max="3" width="21.85546875" customWidth="1"/>
    <col min="4" max="4" width="24.140625" customWidth="1"/>
    <col min="6" max="6" width="5" customWidth="1"/>
  </cols>
  <sheetData>
    <row r="1" spans="1:5" ht="21" x14ac:dyDescent="0.35">
      <c r="A1" s="92" t="s">
        <v>20</v>
      </c>
      <c r="B1" s="92"/>
      <c r="C1" s="92"/>
      <c r="D1" s="2"/>
      <c r="E1" s="2"/>
    </row>
    <row r="2" spans="1:5" ht="21" x14ac:dyDescent="0.35">
      <c r="A2" s="21"/>
      <c r="B2" s="21"/>
      <c r="C2" s="21"/>
      <c r="D2" s="2"/>
      <c r="E2" s="2"/>
    </row>
    <row r="3" spans="1:5" x14ac:dyDescent="0.25">
      <c r="B3" s="39" t="s">
        <v>22</v>
      </c>
    </row>
    <row r="4" spans="1:5" ht="15.75" thickBot="1" x14ac:dyDescent="0.3"/>
    <row r="5" spans="1:5" x14ac:dyDescent="0.25">
      <c r="B5" s="3"/>
      <c r="C5" s="4"/>
      <c r="D5" s="5"/>
    </row>
    <row r="6" spans="1:5" ht="18.75" x14ac:dyDescent="0.3">
      <c r="B6" s="6"/>
      <c r="C6" s="19" t="s">
        <v>1</v>
      </c>
      <c r="D6" s="7"/>
    </row>
    <row r="7" spans="1:5" x14ac:dyDescent="0.25">
      <c r="B7" s="8"/>
      <c r="C7" s="9"/>
      <c r="D7" s="10"/>
    </row>
    <row r="8" spans="1:5" x14ac:dyDescent="0.25">
      <c r="B8" s="11" t="s">
        <v>2</v>
      </c>
      <c r="C8" s="12"/>
      <c r="D8" s="22" t="s">
        <v>8</v>
      </c>
    </row>
    <row r="9" spans="1:5" x14ac:dyDescent="0.25">
      <c r="B9" s="11" t="s">
        <v>3</v>
      </c>
      <c r="C9" s="12"/>
      <c r="D9" s="22" t="s">
        <v>8</v>
      </c>
    </row>
    <row r="10" spans="1:5" x14ac:dyDescent="0.25">
      <c r="B10" s="13"/>
      <c r="C10" s="14"/>
      <c r="D10" s="22"/>
    </row>
    <row r="11" spans="1:5" x14ac:dyDescent="0.25">
      <c r="B11" s="11" t="s">
        <v>0</v>
      </c>
      <c r="C11" s="15">
        <f>C8+C9</f>
        <v>0</v>
      </c>
      <c r="D11" s="22"/>
    </row>
    <row r="12" spans="1:5" x14ac:dyDescent="0.25">
      <c r="B12" s="13"/>
      <c r="C12" s="14"/>
      <c r="D12" s="22"/>
    </row>
    <row r="13" spans="1:5" x14ac:dyDescent="0.25">
      <c r="B13" s="13" t="s">
        <v>4</v>
      </c>
      <c r="C13" s="16">
        <f>C11*1460000</f>
        <v>0</v>
      </c>
      <c r="D13" s="22" t="s">
        <v>21</v>
      </c>
    </row>
    <row r="14" spans="1:5" ht="15.75" thickBot="1" x14ac:dyDescent="0.3">
      <c r="B14" s="17"/>
      <c r="C14" s="18"/>
      <c r="D14" s="23"/>
    </row>
    <row r="15" spans="1:5" x14ac:dyDescent="0.25">
      <c r="D15" s="24"/>
    </row>
    <row r="16" spans="1:5" ht="15.75" thickBot="1" x14ac:dyDescent="0.3">
      <c r="D16" s="24"/>
    </row>
    <row r="17" spans="2:6" x14ac:dyDescent="0.25">
      <c r="B17" s="3"/>
      <c r="C17" s="4"/>
      <c r="D17" s="25"/>
    </row>
    <row r="18" spans="2:6" ht="18.75" x14ac:dyDescent="0.3">
      <c r="B18" s="6"/>
      <c r="C18" s="19" t="s">
        <v>5</v>
      </c>
      <c r="D18" s="26"/>
    </row>
    <row r="19" spans="2:6" x14ac:dyDescent="0.25">
      <c r="B19" s="8"/>
      <c r="C19" s="9"/>
      <c r="D19" s="27"/>
    </row>
    <row r="20" spans="2:6" x14ac:dyDescent="0.25">
      <c r="B20" s="11" t="s">
        <v>6</v>
      </c>
      <c r="C20" s="40"/>
      <c r="D20" s="22" t="s">
        <v>9</v>
      </c>
    </row>
    <row r="21" spans="2:6" x14ac:dyDescent="0.25">
      <c r="B21" s="20" t="s">
        <v>7</v>
      </c>
      <c r="C21" s="40"/>
      <c r="D21" s="22" t="s">
        <v>9</v>
      </c>
    </row>
    <row r="22" spans="2:6" x14ac:dyDescent="0.25">
      <c r="B22" s="13"/>
      <c r="C22" s="41"/>
      <c r="D22" s="22"/>
    </row>
    <row r="23" spans="2:6" x14ac:dyDescent="0.25">
      <c r="B23" s="11" t="s">
        <v>0</v>
      </c>
      <c r="C23" s="42">
        <f>C20+C21</f>
        <v>0</v>
      </c>
      <c r="D23" s="22"/>
    </row>
    <row r="24" spans="2:6" x14ac:dyDescent="0.25">
      <c r="B24" s="13"/>
      <c r="C24" s="14"/>
      <c r="D24" s="22"/>
    </row>
    <row r="25" spans="2:6" x14ac:dyDescent="0.25">
      <c r="B25" s="13" t="s">
        <v>10</v>
      </c>
      <c r="C25" s="16">
        <f>C23*365</f>
        <v>0</v>
      </c>
      <c r="D25" s="22" t="s">
        <v>11</v>
      </c>
    </row>
    <row r="26" spans="2:6" ht="15.75" thickBot="1" x14ac:dyDescent="0.3">
      <c r="B26" s="17"/>
      <c r="C26" s="18"/>
      <c r="D26" s="28"/>
    </row>
    <row r="30" spans="2:6" x14ac:dyDescent="0.25">
      <c r="B30" s="29" t="s">
        <v>12</v>
      </c>
      <c r="C30" s="30"/>
      <c r="D30" s="30"/>
      <c r="E30" s="30"/>
      <c r="F30" s="31"/>
    </row>
    <row r="31" spans="2:6" x14ac:dyDescent="0.25">
      <c r="B31" s="32" t="s">
        <v>13</v>
      </c>
      <c r="C31" s="33"/>
      <c r="D31" s="33"/>
      <c r="E31" s="33"/>
      <c r="F31" s="34"/>
    </row>
    <row r="32" spans="2:6" x14ac:dyDescent="0.25">
      <c r="B32" s="32" t="s">
        <v>14</v>
      </c>
      <c r="C32" s="33"/>
      <c r="D32" s="33"/>
      <c r="E32" s="33"/>
      <c r="F32" s="34"/>
    </row>
    <row r="33" spans="2:6" x14ac:dyDescent="0.25">
      <c r="B33" s="32" t="s">
        <v>15</v>
      </c>
      <c r="C33" s="33"/>
      <c r="D33" s="33"/>
      <c r="E33" s="33"/>
      <c r="F33" s="34"/>
    </row>
    <row r="34" spans="2:6" x14ac:dyDescent="0.25">
      <c r="B34" s="35"/>
      <c r="C34" s="33"/>
      <c r="D34" s="33"/>
      <c r="E34" s="33"/>
      <c r="F34" s="34"/>
    </row>
    <row r="35" spans="2:6" x14ac:dyDescent="0.25">
      <c r="B35" s="32" t="s">
        <v>16</v>
      </c>
      <c r="C35" s="33"/>
      <c r="D35" s="33"/>
      <c r="E35" s="33"/>
      <c r="F35" s="34"/>
    </row>
    <row r="36" spans="2:6" x14ac:dyDescent="0.25">
      <c r="B36" s="32"/>
      <c r="C36" s="33"/>
      <c r="D36" s="33"/>
      <c r="E36" s="33"/>
      <c r="F36" s="34"/>
    </row>
    <row r="37" spans="2:6" x14ac:dyDescent="0.25">
      <c r="B37" s="35" t="s">
        <v>17</v>
      </c>
      <c r="C37" s="33"/>
      <c r="D37" s="33"/>
      <c r="E37" s="33"/>
      <c r="F37" s="34"/>
    </row>
    <row r="38" spans="2:6" x14ac:dyDescent="0.25">
      <c r="B38" s="35" t="s">
        <v>18</v>
      </c>
      <c r="C38" s="33"/>
      <c r="D38" s="33"/>
      <c r="E38" s="33"/>
      <c r="F38" s="34"/>
    </row>
    <row r="39" spans="2:6" x14ac:dyDescent="0.25">
      <c r="B39" s="36" t="s">
        <v>19</v>
      </c>
      <c r="C39" s="37"/>
      <c r="D39" s="37"/>
      <c r="E39" s="37"/>
      <c r="F39" s="3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5324-53AA-49A6-AC62-D2240A166666}">
  <dimension ref="B1:F40"/>
  <sheetViews>
    <sheetView topLeftCell="A7" workbookViewId="0">
      <selection activeCell="J14" sqref="J14"/>
    </sheetView>
  </sheetViews>
  <sheetFormatPr defaultRowHeight="15" x14ac:dyDescent="0.25"/>
  <cols>
    <col min="1" max="1" width="7.7109375" customWidth="1"/>
    <col min="2" max="2" width="9.85546875" customWidth="1"/>
    <col min="3" max="3" width="36.85546875" customWidth="1"/>
    <col min="4" max="4" width="19" customWidth="1"/>
    <col min="5" max="5" width="14.28515625" customWidth="1"/>
    <col min="6" max="6" width="27.28515625" customWidth="1"/>
  </cols>
  <sheetData>
    <row r="1" spans="2:6" ht="15.75" thickBot="1" x14ac:dyDescent="0.3"/>
    <row r="2" spans="2:6" ht="37.9" customHeight="1" thickBot="1" x14ac:dyDescent="0.3">
      <c r="B2" s="73" t="s">
        <v>23</v>
      </c>
      <c r="C2" s="74" t="s">
        <v>24</v>
      </c>
      <c r="D2" s="74" t="s">
        <v>25</v>
      </c>
      <c r="E2" s="74" t="s">
        <v>65</v>
      </c>
      <c r="F2" s="74" t="s">
        <v>63</v>
      </c>
    </row>
    <row r="3" spans="2:6" ht="15.75" thickBot="1" x14ac:dyDescent="0.3">
      <c r="B3" s="43"/>
      <c r="C3" s="45"/>
      <c r="D3" s="44"/>
      <c r="E3" s="44"/>
      <c r="F3" s="44"/>
    </row>
    <row r="4" spans="2:6" ht="18.75" x14ac:dyDescent="0.25">
      <c r="B4" s="53"/>
      <c r="C4" s="54" t="s">
        <v>27</v>
      </c>
      <c r="D4" s="55"/>
      <c r="E4" s="55"/>
      <c r="F4" s="55"/>
    </row>
    <row r="5" spans="2:6" x14ac:dyDescent="0.25">
      <c r="B5" s="58"/>
      <c r="C5" s="50"/>
      <c r="D5" s="50"/>
      <c r="E5" s="50"/>
      <c r="F5" s="59"/>
    </row>
    <row r="6" spans="2:6" x14ac:dyDescent="0.25">
      <c r="B6" s="80">
        <v>1</v>
      </c>
      <c r="C6" s="50" t="s">
        <v>28</v>
      </c>
      <c r="D6" s="50" t="s">
        <v>33</v>
      </c>
      <c r="E6" s="52"/>
      <c r="F6" s="59"/>
    </row>
    <row r="7" spans="2:6" x14ac:dyDescent="0.25">
      <c r="B7" s="80">
        <v>2</v>
      </c>
      <c r="C7" s="50" t="s">
        <v>29</v>
      </c>
      <c r="D7" s="50" t="s">
        <v>33</v>
      </c>
      <c r="E7" s="51"/>
      <c r="F7" s="59"/>
    </row>
    <row r="8" spans="2:6" ht="30" x14ac:dyDescent="0.25">
      <c r="B8" s="80">
        <v>3</v>
      </c>
      <c r="C8" s="50" t="s">
        <v>30</v>
      </c>
      <c r="D8" s="50" t="s">
        <v>31</v>
      </c>
      <c r="E8" s="51"/>
      <c r="F8" s="59"/>
    </row>
    <row r="9" spans="2:6" x14ac:dyDescent="0.25">
      <c r="B9" s="80">
        <v>4</v>
      </c>
      <c r="C9" s="50" t="s">
        <v>32</v>
      </c>
      <c r="D9" s="50" t="s">
        <v>33</v>
      </c>
      <c r="E9" s="52"/>
      <c r="F9" s="59"/>
    </row>
    <row r="10" spans="2:6" ht="30" x14ac:dyDescent="0.25">
      <c r="B10" s="80">
        <v>5</v>
      </c>
      <c r="C10" s="50" t="s">
        <v>34</v>
      </c>
      <c r="D10" s="50" t="s">
        <v>35</v>
      </c>
      <c r="E10" s="56"/>
      <c r="F10" s="59"/>
    </row>
    <row r="11" spans="2:6" x14ac:dyDescent="0.25">
      <c r="B11" s="80">
        <v>6</v>
      </c>
      <c r="C11" s="50" t="s">
        <v>36</v>
      </c>
      <c r="D11" s="50" t="s">
        <v>35</v>
      </c>
      <c r="E11" s="51"/>
      <c r="F11" s="59"/>
    </row>
    <row r="12" spans="2:6" x14ac:dyDescent="0.25">
      <c r="B12" s="80">
        <v>7</v>
      </c>
      <c r="C12" s="50" t="s">
        <v>37</v>
      </c>
      <c r="D12" s="50" t="s">
        <v>35</v>
      </c>
      <c r="E12" s="51"/>
      <c r="F12" s="59"/>
    </row>
    <row r="13" spans="2:6" x14ac:dyDescent="0.25">
      <c r="B13" s="80">
        <v>8</v>
      </c>
      <c r="C13" s="50" t="s">
        <v>38</v>
      </c>
      <c r="D13" s="50" t="s">
        <v>33</v>
      </c>
      <c r="E13" s="51"/>
      <c r="F13" s="59"/>
    </row>
    <row r="14" spans="2:6" x14ac:dyDescent="0.25">
      <c r="B14" s="80">
        <v>9</v>
      </c>
      <c r="C14" s="50" t="s">
        <v>39</v>
      </c>
      <c r="D14" s="50" t="s">
        <v>33</v>
      </c>
      <c r="E14" s="51"/>
      <c r="F14" s="59"/>
    </row>
    <row r="15" spans="2:6" x14ac:dyDescent="0.25">
      <c r="B15" s="80">
        <v>10</v>
      </c>
      <c r="C15" s="50" t="s">
        <v>40</v>
      </c>
      <c r="D15" s="50" t="s">
        <v>41</v>
      </c>
      <c r="E15" s="51"/>
      <c r="F15" s="59"/>
    </row>
    <row r="16" spans="2:6" x14ac:dyDescent="0.25">
      <c r="B16" s="80">
        <v>11</v>
      </c>
      <c r="C16" s="50" t="s">
        <v>42</v>
      </c>
      <c r="D16" s="50" t="s">
        <v>41</v>
      </c>
      <c r="E16" s="52"/>
      <c r="F16" s="59"/>
    </row>
    <row r="17" spans="2:6" x14ac:dyDescent="0.25">
      <c r="B17" s="80">
        <v>12</v>
      </c>
      <c r="C17" s="50" t="s">
        <v>43</v>
      </c>
      <c r="D17" s="50" t="s">
        <v>41</v>
      </c>
      <c r="E17" s="52"/>
      <c r="F17" s="59"/>
    </row>
    <row r="18" spans="2:6" x14ac:dyDescent="0.25">
      <c r="B18" s="80">
        <v>13</v>
      </c>
      <c r="C18" s="50" t="s">
        <v>44</v>
      </c>
      <c r="D18" s="50" t="s">
        <v>35</v>
      </c>
      <c r="E18" s="51"/>
      <c r="F18" s="59"/>
    </row>
    <row r="19" spans="2:6" x14ac:dyDescent="0.25">
      <c r="B19" s="80"/>
      <c r="C19" s="50"/>
      <c r="D19" s="50"/>
      <c r="E19" s="52"/>
      <c r="F19" s="59"/>
    </row>
    <row r="20" spans="2:6" ht="30" x14ac:dyDescent="0.25">
      <c r="B20" s="80"/>
      <c r="C20" s="57" t="s">
        <v>66</v>
      </c>
      <c r="D20" s="50"/>
      <c r="E20" s="52"/>
      <c r="F20" s="59"/>
    </row>
    <row r="21" spans="2:6" x14ac:dyDescent="0.25">
      <c r="B21" s="80">
        <v>14</v>
      </c>
      <c r="C21" s="50" t="s">
        <v>45</v>
      </c>
      <c r="D21" s="50" t="s">
        <v>46</v>
      </c>
      <c r="E21" s="51"/>
      <c r="F21" s="59"/>
    </row>
    <row r="22" spans="2:6" ht="15.75" thickBot="1" x14ac:dyDescent="0.3">
      <c r="B22" s="81">
        <v>15</v>
      </c>
      <c r="C22" s="60" t="s">
        <v>47</v>
      </c>
      <c r="D22" s="60" t="s">
        <v>46</v>
      </c>
      <c r="E22" s="61"/>
      <c r="F22" s="62"/>
    </row>
    <row r="23" spans="2:6" ht="15.75" thickBot="1" x14ac:dyDescent="0.3">
      <c r="B23" s="63"/>
      <c r="C23" s="63"/>
      <c r="D23" s="63"/>
      <c r="E23" s="64"/>
      <c r="F23" s="63"/>
    </row>
    <row r="24" spans="2:6" ht="18.75" x14ac:dyDescent="0.25">
      <c r="B24" s="65"/>
      <c r="C24" s="66" t="s">
        <v>48</v>
      </c>
      <c r="D24" s="67"/>
      <c r="E24" s="68"/>
      <c r="F24" s="69"/>
    </row>
    <row r="25" spans="2:6" x14ac:dyDescent="0.25">
      <c r="B25" s="80">
        <v>20</v>
      </c>
      <c r="C25" s="50" t="s">
        <v>49</v>
      </c>
      <c r="D25" s="50" t="s">
        <v>50</v>
      </c>
      <c r="E25" s="51"/>
      <c r="F25" s="59"/>
    </row>
    <row r="26" spans="2:6" x14ac:dyDescent="0.25">
      <c r="B26" s="80">
        <v>21</v>
      </c>
      <c r="C26" s="50" t="s">
        <v>51</v>
      </c>
      <c r="D26" s="50" t="s">
        <v>50</v>
      </c>
      <c r="E26" s="51"/>
      <c r="F26" s="59"/>
    </row>
    <row r="27" spans="2:6" x14ac:dyDescent="0.25">
      <c r="B27" s="80">
        <v>22</v>
      </c>
      <c r="C27" s="50" t="s">
        <v>52</v>
      </c>
      <c r="D27" s="50" t="s">
        <v>50</v>
      </c>
      <c r="E27" s="51"/>
      <c r="F27" s="59"/>
    </row>
    <row r="28" spans="2:6" x14ac:dyDescent="0.25">
      <c r="B28" s="80">
        <v>23</v>
      </c>
      <c r="C28" s="50" t="s">
        <v>53</v>
      </c>
      <c r="D28" s="50" t="s">
        <v>50</v>
      </c>
      <c r="E28" s="51"/>
      <c r="F28" s="59"/>
    </row>
    <row r="29" spans="2:6" ht="30.75" thickBot="1" x14ac:dyDescent="0.3">
      <c r="B29" s="81"/>
      <c r="C29" s="70" t="s">
        <v>54</v>
      </c>
      <c r="D29" s="60"/>
      <c r="E29" s="61"/>
      <c r="F29" s="62"/>
    </row>
    <row r="30" spans="2:6" ht="15.75" thickBot="1" x14ac:dyDescent="0.3">
      <c r="B30" s="82"/>
      <c r="C30" s="71"/>
      <c r="D30" s="63"/>
      <c r="E30" s="64"/>
      <c r="F30" s="72"/>
    </row>
    <row r="31" spans="2:6" ht="18.75" x14ac:dyDescent="0.25">
      <c r="B31" s="83"/>
      <c r="C31" s="66" t="s">
        <v>55</v>
      </c>
      <c r="D31" s="67"/>
      <c r="E31" s="68"/>
      <c r="F31" s="69"/>
    </row>
    <row r="32" spans="2:6" ht="30.75" thickBot="1" x14ac:dyDescent="0.3">
      <c r="B32" s="81">
        <v>30</v>
      </c>
      <c r="C32" s="60" t="s">
        <v>56</v>
      </c>
      <c r="D32" s="60"/>
      <c r="E32" s="61"/>
      <c r="F32" s="62"/>
    </row>
    <row r="33" spans="2:4" x14ac:dyDescent="0.25">
      <c r="B33" s="1"/>
    </row>
    <row r="34" spans="2:4" ht="15.75" thickBot="1" x14ac:dyDescent="0.3">
      <c r="B34" s="1"/>
    </row>
    <row r="35" spans="2:4" x14ac:dyDescent="0.25">
      <c r="B35" s="93"/>
      <c r="C35" s="95" t="s">
        <v>57</v>
      </c>
      <c r="D35" s="46" t="s">
        <v>64</v>
      </c>
    </row>
    <row r="36" spans="2:4" ht="15.75" thickBot="1" x14ac:dyDescent="0.3">
      <c r="B36" s="94"/>
      <c r="C36" s="96"/>
      <c r="D36" s="47" t="s">
        <v>58</v>
      </c>
    </row>
    <row r="37" spans="2:4" ht="15.75" thickBot="1" x14ac:dyDescent="0.3">
      <c r="B37" s="84">
        <v>40</v>
      </c>
      <c r="C37" s="44" t="s">
        <v>59</v>
      </c>
      <c r="D37" s="48"/>
    </row>
    <row r="38" spans="2:4" ht="15.75" thickBot="1" x14ac:dyDescent="0.3">
      <c r="B38" s="84">
        <v>41</v>
      </c>
      <c r="C38" s="44" t="s">
        <v>60</v>
      </c>
      <c r="D38" s="48"/>
    </row>
    <row r="39" spans="2:4" ht="15.75" thickBot="1" x14ac:dyDescent="0.3">
      <c r="B39" s="84">
        <v>42</v>
      </c>
      <c r="C39" s="44" t="s">
        <v>61</v>
      </c>
      <c r="D39" s="49"/>
    </row>
    <row r="40" spans="2:4" ht="15.75" thickBot="1" x14ac:dyDescent="0.3">
      <c r="B40" s="84">
        <v>43</v>
      </c>
      <c r="C40" s="44" t="s">
        <v>62</v>
      </c>
      <c r="D40" s="48"/>
    </row>
  </sheetData>
  <mergeCells count="2">
    <mergeCell ref="B35:B36"/>
    <mergeCell ref="C35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7CAE-79E7-4CAB-9DB1-A2B35F2CA0D7}">
  <dimension ref="B1:F26"/>
  <sheetViews>
    <sheetView workbookViewId="0">
      <selection activeCell="K24" sqref="K24"/>
    </sheetView>
  </sheetViews>
  <sheetFormatPr defaultRowHeight="15" x14ac:dyDescent="0.25"/>
  <cols>
    <col min="3" max="3" width="45" customWidth="1"/>
    <col min="4" max="4" width="14.28515625" customWidth="1"/>
    <col min="5" max="5" width="17.28515625" customWidth="1"/>
    <col min="6" max="6" width="17.85546875" customWidth="1"/>
  </cols>
  <sheetData>
    <row r="1" spans="2:6" ht="15.75" thickBot="1" x14ac:dyDescent="0.3"/>
    <row r="2" spans="2:6" ht="18.75" x14ac:dyDescent="0.25">
      <c r="B2" s="99" t="s">
        <v>23</v>
      </c>
      <c r="C2" s="99" t="s">
        <v>25</v>
      </c>
      <c r="D2" s="101" t="s">
        <v>92</v>
      </c>
      <c r="E2" s="78" t="s">
        <v>93</v>
      </c>
      <c r="F2" s="101" t="s">
        <v>94</v>
      </c>
    </row>
    <row r="3" spans="2:6" ht="19.5" thickBot="1" x14ac:dyDescent="0.3">
      <c r="B3" s="100"/>
      <c r="C3" s="100"/>
      <c r="D3" s="102"/>
      <c r="E3" s="79" t="s">
        <v>26</v>
      </c>
      <c r="F3" s="102"/>
    </row>
    <row r="4" spans="2:6" ht="20.45" customHeight="1" x14ac:dyDescent="0.25">
      <c r="B4" s="87">
        <v>100</v>
      </c>
      <c r="C4" s="88" t="s">
        <v>67</v>
      </c>
      <c r="D4" s="88" t="s">
        <v>68</v>
      </c>
      <c r="E4" s="89"/>
      <c r="F4" s="90"/>
    </row>
    <row r="5" spans="2:6" ht="20.45" customHeight="1" x14ac:dyDescent="0.25">
      <c r="B5" s="86">
        <v>101</v>
      </c>
      <c r="C5" s="50" t="s">
        <v>69</v>
      </c>
      <c r="D5" s="50" t="s">
        <v>68</v>
      </c>
      <c r="E5" s="75"/>
      <c r="F5" s="77"/>
    </row>
    <row r="6" spans="2:6" ht="20.45" customHeight="1" x14ac:dyDescent="0.25">
      <c r="B6" s="85">
        <v>102</v>
      </c>
      <c r="C6" s="50" t="s">
        <v>70</v>
      </c>
      <c r="D6" s="50" t="s">
        <v>68</v>
      </c>
      <c r="E6" s="75"/>
      <c r="F6" s="77"/>
    </row>
    <row r="7" spans="2:6" ht="20.45" customHeight="1" x14ac:dyDescent="0.25">
      <c r="B7" s="86">
        <v>103</v>
      </c>
      <c r="C7" s="50" t="s">
        <v>71</v>
      </c>
      <c r="D7" s="50" t="s">
        <v>72</v>
      </c>
      <c r="E7" s="75"/>
      <c r="F7" s="77"/>
    </row>
    <row r="8" spans="2:6" ht="20.45" customHeight="1" x14ac:dyDescent="0.25">
      <c r="B8" s="85">
        <v>104</v>
      </c>
      <c r="C8" s="50" t="s">
        <v>73</v>
      </c>
      <c r="D8" s="50" t="s">
        <v>72</v>
      </c>
      <c r="E8" s="75"/>
      <c r="F8" s="77"/>
    </row>
    <row r="9" spans="2:6" ht="20.45" customHeight="1" x14ac:dyDescent="0.25">
      <c r="B9" s="86">
        <v>105</v>
      </c>
      <c r="C9" s="50" t="s">
        <v>74</v>
      </c>
      <c r="D9" s="50" t="s">
        <v>72</v>
      </c>
      <c r="E9" s="75"/>
      <c r="F9" s="77"/>
    </row>
    <row r="10" spans="2:6" ht="20.45" customHeight="1" x14ac:dyDescent="0.25">
      <c r="B10" s="85">
        <v>106</v>
      </c>
      <c r="C10" s="50" t="s">
        <v>75</v>
      </c>
      <c r="D10" s="50" t="s">
        <v>72</v>
      </c>
      <c r="E10" s="75"/>
      <c r="F10" s="77"/>
    </row>
    <row r="11" spans="2:6" ht="20.45" customHeight="1" x14ac:dyDescent="0.25">
      <c r="B11" s="86">
        <v>107</v>
      </c>
      <c r="C11" s="50" t="s">
        <v>76</v>
      </c>
      <c r="D11" s="50" t="s">
        <v>72</v>
      </c>
      <c r="E11" s="75"/>
      <c r="F11" s="77"/>
    </row>
    <row r="12" spans="2:6" ht="20.45" customHeight="1" x14ac:dyDescent="0.25">
      <c r="B12" s="85">
        <v>108</v>
      </c>
      <c r="C12" s="50" t="s">
        <v>77</v>
      </c>
      <c r="D12" s="50" t="s">
        <v>72</v>
      </c>
      <c r="E12" s="75"/>
      <c r="F12" s="77"/>
    </row>
    <row r="13" spans="2:6" ht="20.45" customHeight="1" x14ac:dyDescent="0.25">
      <c r="B13" s="86">
        <v>109</v>
      </c>
      <c r="C13" s="50" t="s">
        <v>78</v>
      </c>
      <c r="D13" s="50" t="s">
        <v>72</v>
      </c>
      <c r="E13" s="75"/>
      <c r="F13" s="77"/>
    </row>
    <row r="14" spans="2:6" ht="20.45" customHeight="1" x14ac:dyDescent="0.25">
      <c r="B14" s="85">
        <v>110</v>
      </c>
      <c r="C14" s="50" t="s">
        <v>79</v>
      </c>
      <c r="D14" s="50" t="s">
        <v>72</v>
      </c>
      <c r="E14" s="75"/>
      <c r="F14" s="77"/>
    </row>
    <row r="15" spans="2:6" ht="20.45" customHeight="1" x14ac:dyDescent="0.25">
      <c r="B15" s="86">
        <v>111</v>
      </c>
      <c r="C15" s="50" t="s">
        <v>80</v>
      </c>
      <c r="D15" s="50" t="s">
        <v>72</v>
      </c>
      <c r="E15" s="75"/>
      <c r="F15" s="77"/>
    </row>
    <row r="16" spans="2:6" ht="20.45" customHeight="1" x14ac:dyDescent="0.25">
      <c r="B16" s="85">
        <v>112</v>
      </c>
      <c r="C16" s="50" t="s">
        <v>81</v>
      </c>
      <c r="D16" s="50" t="s">
        <v>72</v>
      </c>
      <c r="E16" s="75"/>
      <c r="F16" s="77"/>
    </row>
    <row r="17" spans="2:6" ht="20.45" customHeight="1" x14ac:dyDescent="0.25">
      <c r="B17" s="86">
        <v>113</v>
      </c>
      <c r="C17" s="50" t="s">
        <v>82</v>
      </c>
      <c r="D17" s="50" t="s">
        <v>72</v>
      </c>
      <c r="E17" s="75"/>
      <c r="F17" s="77"/>
    </row>
    <row r="18" spans="2:6" ht="20.45" customHeight="1" x14ac:dyDescent="0.25">
      <c r="B18" s="85">
        <v>114</v>
      </c>
      <c r="C18" s="50" t="s">
        <v>83</v>
      </c>
      <c r="D18" s="50" t="s">
        <v>72</v>
      </c>
      <c r="E18" s="75"/>
      <c r="F18" s="77"/>
    </row>
    <row r="19" spans="2:6" ht="20.45" customHeight="1" x14ac:dyDescent="0.25">
      <c r="B19" s="86">
        <v>115</v>
      </c>
      <c r="C19" s="50" t="s">
        <v>84</v>
      </c>
      <c r="D19" s="50" t="s">
        <v>72</v>
      </c>
      <c r="E19" s="75"/>
      <c r="F19" s="77"/>
    </row>
    <row r="20" spans="2:6" ht="20.45" customHeight="1" x14ac:dyDescent="0.25">
      <c r="B20" s="85">
        <v>116</v>
      </c>
      <c r="C20" s="50" t="s">
        <v>85</v>
      </c>
      <c r="D20" s="50" t="s">
        <v>68</v>
      </c>
      <c r="E20" s="75"/>
      <c r="F20" s="77"/>
    </row>
    <row r="21" spans="2:6" ht="20.45" customHeight="1" x14ac:dyDescent="0.25">
      <c r="B21" s="86">
        <v>117</v>
      </c>
      <c r="C21" s="50" t="s">
        <v>86</v>
      </c>
      <c r="D21" s="50" t="s">
        <v>68</v>
      </c>
      <c r="E21" s="75"/>
      <c r="F21" s="77"/>
    </row>
    <row r="22" spans="2:6" ht="20.45" customHeight="1" x14ac:dyDescent="0.25">
      <c r="B22" s="85">
        <v>118</v>
      </c>
      <c r="C22" s="50" t="s">
        <v>87</v>
      </c>
      <c r="D22" s="50" t="s">
        <v>68</v>
      </c>
      <c r="E22" s="76"/>
      <c r="F22" s="77"/>
    </row>
    <row r="23" spans="2:6" ht="20.45" customHeight="1" x14ac:dyDescent="0.25">
      <c r="B23" s="86">
        <v>119</v>
      </c>
      <c r="C23" s="50" t="s">
        <v>88</v>
      </c>
      <c r="D23" s="50" t="s">
        <v>68</v>
      </c>
      <c r="E23" s="103"/>
      <c r="F23" s="104"/>
    </row>
    <row r="24" spans="2:6" ht="20.45" customHeight="1" x14ac:dyDescent="0.25">
      <c r="B24" s="85">
        <v>120</v>
      </c>
      <c r="C24" s="50" t="s">
        <v>89</v>
      </c>
      <c r="D24" s="50" t="s">
        <v>68</v>
      </c>
      <c r="E24" s="103"/>
      <c r="F24" s="104"/>
    </row>
    <row r="25" spans="2:6" ht="20.45" customHeight="1" x14ac:dyDescent="0.25">
      <c r="B25" s="86">
        <v>121</v>
      </c>
      <c r="C25" s="50" t="s">
        <v>90</v>
      </c>
      <c r="D25" s="50" t="s">
        <v>68</v>
      </c>
      <c r="E25" s="103"/>
      <c r="F25" s="104"/>
    </row>
    <row r="26" spans="2:6" ht="20.45" customHeight="1" thickBot="1" x14ac:dyDescent="0.3">
      <c r="B26" s="91">
        <v>122</v>
      </c>
      <c r="C26" s="60" t="s">
        <v>91</v>
      </c>
      <c r="D26" s="60" t="s">
        <v>68</v>
      </c>
      <c r="E26" s="97"/>
      <c r="F26" s="98"/>
    </row>
  </sheetData>
  <mergeCells count="8">
    <mergeCell ref="E26:F26"/>
    <mergeCell ref="B2:B3"/>
    <mergeCell ref="C2:C3"/>
    <mergeCell ref="D2:D3"/>
    <mergeCell ref="F2:F3"/>
    <mergeCell ref="E23:F23"/>
    <mergeCell ref="E24:F24"/>
    <mergeCell ref="E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Prijzenblad</vt:lpstr>
      <vt:lpstr>Meerwerklijst algemeen</vt:lpstr>
      <vt:lpstr>Meerwerklijst meterkast</vt:lpstr>
      <vt:lpstr>'Meerwerklijst algemeen'!_Hlk61378698</vt:lpstr>
      <vt:lpstr>Prijzenblad!_Hlk93423075</vt:lpstr>
      <vt:lpstr>'Meerwerklijst algemeen'!OLE_LINK1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René Vranken</cp:lastModifiedBy>
  <dcterms:created xsi:type="dcterms:W3CDTF">2022-02-18T18:10:54Z</dcterms:created>
  <dcterms:modified xsi:type="dcterms:W3CDTF">2022-02-21T19:28:00Z</dcterms:modified>
</cp:coreProperties>
</file>