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2" documentId="8_{2CE05CFC-D1CB-4A14-BED3-E40C7129B96D}" xr6:coauthVersionLast="47" xr6:coauthVersionMax="47" xr10:uidLastSave="{20085418-1E6A-463A-A928-62833C5EF237}"/>
  <bookViews>
    <workbookView xWindow="32460" yWindow="3660" windowWidth="43200" windowHeight="1267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5" i="1" l="1"/>
  <c r="I35" i="1"/>
  <c r="I17" i="1"/>
  <c r="H157" i="1" l="1"/>
  <c r="I155" i="1"/>
  <c r="I154" i="1"/>
  <c r="I153" i="1"/>
  <c r="I152" i="1"/>
  <c r="I151" i="1"/>
  <c r="I150" i="1"/>
  <c r="I149" i="1"/>
  <c r="I148" i="1"/>
  <c r="I146" i="1"/>
  <c r="I145" i="1"/>
  <c r="I144" i="1"/>
  <c r="I143" i="1"/>
  <c r="I142" i="1"/>
  <c r="I141" i="1"/>
  <c r="I140" i="1"/>
  <c r="I139" i="1"/>
  <c r="I138" i="1"/>
  <c r="I137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1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89" i="1"/>
  <c r="I88" i="1"/>
  <c r="I87" i="1"/>
  <c r="I86" i="1"/>
  <c r="I85" i="1"/>
  <c r="I84" i="1"/>
  <c r="I83" i="1"/>
  <c r="I82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7" i="1"/>
  <c r="I46" i="1"/>
  <c r="I45" i="1"/>
  <c r="I44" i="1"/>
  <c r="I43" i="1"/>
  <c r="I42" i="1"/>
  <c r="I41" i="1"/>
  <c r="I40" i="1"/>
  <c r="I39" i="1"/>
  <c r="I38" i="1"/>
  <c r="I37" i="1"/>
  <c r="I34" i="1"/>
  <c r="I33" i="1"/>
  <c r="I32" i="1"/>
  <c r="I31" i="1"/>
  <c r="I30" i="1"/>
  <c r="I29" i="1"/>
  <c r="I28" i="1"/>
  <c r="I27" i="1"/>
  <c r="I26" i="1"/>
  <c r="I24" i="1"/>
  <c r="I23" i="1"/>
  <c r="I22" i="1"/>
  <c r="I21" i="1"/>
  <c r="I20" i="1"/>
  <c r="I19" i="1"/>
  <c r="I16" i="1"/>
  <c r="I15" i="1"/>
  <c r="I14" i="1"/>
  <c r="I13" i="1"/>
  <c r="I12" i="1"/>
  <c r="I9" i="1"/>
  <c r="I8" i="1"/>
  <c r="I7" i="1"/>
  <c r="I6" i="1"/>
  <c r="I5" i="1"/>
  <c r="I157" i="1" l="1"/>
</calcChain>
</file>

<file path=xl/sharedStrings.xml><?xml version="1.0" encoding="utf-8"?>
<sst xmlns="http://schemas.openxmlformats.org/spreadsheetml/2006/main" count="264" uniqueCount="179">
  <si>
    <t>Vijfkamplaan 4</t>
  </si>
  <si>
    <t xml:space="preserve">5624 EB Eindhoven </t>
  </si>
  <si>
    <t xml:space="preserve">Summa Veiligheid en Sport </t>
  </si>
  <si>
    <t>Locatie 6797</t>
  </si>
  <si>
    <t xml:space="preserve">CSD Warmte kast </t>
  </si>
  <si>
    <t xml:space="preserve">Tosti apparaat </t>
  </si>
  <si>
    <t>Combi steamer</t>
  </si>
  <si>
    <t>NL407771</t>
  </si>
  <si>
    <t>Electrische kookplaat  4 pits</t>
  </si>
  <si>
    <t>NL407772</t>
  </si>
  <si>
    <t>Electrische  friteuse dubbel</t>
  </si>
  <si>
    <t>NL407773</t>
  </si>
  <si>
    <t xml:space="preserve">Bain Marie </t>
  </si>
  <si>
    <t>Nl407774</t>
  </si>
  <si>
    <t>Warmte brug</t>
  </si>
  <si>
    <t>NL 407776</t>
  </si>
  <si>
    <t>Koelwerkbank 3 deurs</t>
  </si>
  <si>
    <t>NL 408060</t>
  </si>
  <si>
    <t>Saladierre , vast in Koeling 3 deurs</t>
  </si>
  <si>
    <t xml:space="preserve">Dubbeldeurs koeling </t>
  </si>
  <si>
    <t>NL408059</t>
  </si>
  <si>
    <t>Vriescel</t>
  </si>
  <si>
    <t>NL408061</t>
  </si>
  <si>
    <t>Koelwand</t>
  </si>
  <si>
    <t>NL408062</t>
  </si>
  <si>
    <t>Summa Montessori college Mavo/Havo</t>
  </si>
  <si>
    <t>Habsburglaan 1 . 5616 HV Eindhoven</t>
  </si>
  <si>
    <t>Locatie 6794</t>
  </si>
  <si>
    <t xml:space="preserve">Vrieskist </t>
  </si>
  <si>
    <t>HT2</t>
  </si>
  <si>
    <t>Oven</t>
  </si>
  <si>
    <t xml:space="preserve">Koelkast </t>
  </si>
  <si>
    <t>Summa TU/ EE</t>
  </si>
  <si>
    <t>Het Eeuwsel / Den Dolech 12</t>
  </si>
  <si>
    <t xml:space="preserve">5612 AS Eindhoven </t>
  </si>
  <si>
    <t>Locatie 6798</t>
  </si>
  <si>
    <t xml:space="preserve">HT2 </t>
  </si>
  <si>
    <t xml:space="preserve">Combi steamer </t>
  </si>
  <si>
    <t xml:space="preserve">Dubbel deurs vrieskast </t>
  </si>
  <si>
    <t xml:space="preserve">Friteuse </t>
  </si>
  <si>
    <t xml:space="preserve">Koelkastje tafelmodel </t>
  </si>
  <si>
    <t xml:space="preserve">Vaatwasser </t>
  </si>
  <si>
    <t>NL407791</t>
  </si>
  <si>
    <t>Summa bouw, infra, wonen en design</t>
  </si>
  <si>
    <t>De Run 4250</t>
  </si>
  <si>
    <t xml:space="preserve">5503 LL Veldhoven </t>
  </si>
  <si>
    <t>Locatie 6799</t>
  </si>
  <si>
    <t xml:space="preserve">Saladiere </t>
  </si>
  <si>
    <t xml:space="preserve">Koelcel </t>
  </si>
  <si>
    <t>NL408052</t>
  </si>
  <si>
    <t xml:space="preserve">Warmtebrug </t>
  </si>
  <si>
    <t>NL407760</t>
  </si>
  <si>
    <t>NL407761</t>
  </si>
  <si>
    <t xml:space="preserve">Wandkoeling </t>
  </si>
  <si>
    <t>NL408050</t>
  </si>
  <si>
    <t>NL407763</t>
  </si>
  <si>
    <t xml:space="preserve">Keramische plaat </t>
  </si>
  <si>
    <t>NL407778</t>
  </si>
  <si>
    <t xml:space="preserve">Summa Uiterlijke verzorging </t>
  </si>
  <si>
    <t>Sterrenlaan 4</t>
  </si>
  <si>
    <t>5631 KA Eindhoven</t>
  </si>
  <si>
    <t>Locatie 6789</t>
  </si>
  <si>
    <t xml:space="preserve">Combi Steamer </t>
  </si>
  <si>
    <t>NL407855</t>
  </si>
  <si>
    <t>NL407859</t>
  </si>
  <si>
    <t>NL407747</t>
  </si>
  <si>
    <t>NL407749</t>
  </si>
  <si>
    <t>NL407976</t>
  </si>
  <si>
    <t>Koelvitrine</t>
  </si>
  <si>
    <t>NL407977</t>
  </si>
  <si>
    <t>Koeling 1 deurs</t>
  </si>
  <si>
    <t>NL407980</t>
  </si>
  <si>
    <t xml:space="preserve">Greenland diepvries kast </t>
  </si>
  <si>
    <t>NL407978</t>
  </si>
  <si>
    <t>NL407857</t>
  </si>
  <si>
    <t xml:space="preserve">Tostiijzer </t>
  </si>
  <si>
    <t xml:space="preserve">Chaudfontaine koeling </t>
  </si>
  <si>
    <t xml:space="preserve">Donna kookplaat </t>
  </si>
  <si>
    <t>Summa Welzijn</t>
  </si>
  <si>
    <t>Willemde Rijkelaan 3</t>
  </si>
  <si>
    <t xml:space="preserve">5616 EA Eindhoven </t>
  </si>
  <si>
    <t>Locatie 6793</t>
  </si>
  <si>
    <t xml:space="preserve">Vriescel </t>
  </si>
  <si>
    <t>NL408045</t>
  </si>
  <si>
    <t>Koelcel</t>
  </si>
  <si>
    <t xml:space="preserve">Koelwand </t>
  </si>
  <si>
    <t>NL408049</t>
  </si>
  <si>
    <t>NL408048</t>
  </si>
  <si>
    <t xml:space="preserve">Koeleiland </t>
  </si>
  <si>
    <t>NL408046</t>
  </si>
  <si>
    <t>NL406248</t>
  </si>
  <si>
    <t xml:space="preserve">Bain marie </t>
  </si>
  <si>
    <t xml:space="preserve">Koeling </t>
  </si>
  <si>
    <t>NL408043</t>
  </si>
  <si>
    <t xml:space="preserve">Vrieskast </t>
  </si>
  <si>
    <t>NL408044</t>
  </si>
  <si>
    <t xml:space="preserve">Koffieketel 20liter </t>
  </si>
  <si>
    <t>NL407382</t>
  </si>
  <si>
    <t xml:space="preserve">4 pits Keramisch </t>
  </si>
  <si>
    <t>NL407372</t>
  </si>
  <si>
    <t>Nl407376</t>
  </si>
  <si>
    <t>NL407376</t>
  </si>
  <si>
    <t>CSD</t>
  </si>
  <si>
    <t xml:space="preserve">Summa Stercollege </t>
  </si>
  <si>
    <t>Limburglaan 41</t>
  </si>
  <si>
    <t xml:space="preserve">5616 HR    Eindhoven </t>
  </si>
  <si>
    <t>NL408022</t>
  </si>
  <si>
    <t>NL408021</t>
  </si>
  <si>
    <t xml:space="preserve">Warmteplaat </t>
  </si>
  <si>
    <t>Locatie 6795</t>
  </si>
  <si>
    <t xml:space="preserve">Dubbeldeurskoeling </t>
  </si>
  <si>
    <t xml:space="preserve">Oven </t>
  </si>
  <si>
    <t>NL407769</t>
  </si>
  <si>
    <t xml:space="preserve">Opzet koelvitrine/koelwerkbank </t>
  </si>
  <si>
    <t>Defect</t>
  </si>
  <si>
    <t>Koeling</t>
  </si>
  <si>
    <t>Summa college school 23</t>
  </si>
  <si>
    <t>Blecourtstraat 1, 5616 HR Eindhoven</t>
  </si>
  <si>
    <t>Locatie 6796</t>
  </si>
  <si>
    <t xml:space="preserve">Jumbo koelkast </t>
  </si>
  <si>
    <t>NL407787</t>
  </si>
  <si>
    <t>NL408025</t>
  </si>
  <si>
    <t>NL408029</t>
  </si>
  <si>
    <t>NL408030</t>
  </si>
  <si>
    <t>Summa Business and Fashion</t>
  </si>
  <si>
    <t>Locatie 6790</t>
  </si>
  <si>
    <t>Sterrenlaan 6</t>
  </si>
  <si>
    <t xml:space="preserve">5631 KA Eindhoven </t>
  </si>
  <si>
    <t>Saladiere</t>
  </si>
  <si>
    <t xml:space="preserve">Optimel koelkast </t>
  </si>
  <si>
    <t xml:space="preserve">Keramische kookplaat </t>
  </si>
  <si>
    <t>NL407753</t>
  </si>
  <si>
    <t>NL405690</t>
  </si>
  <si>
    <t>Warmtebrug</t>
  </si>
  <si>
    <t>NL407752</t>
  </si>
  <si>
    <t>NL407983</t>
  </si>
  <si>
    <t xml:space="preserve">Koeling Frigor </t>
  </si>
  <si>
    <t xml:space="preserve">Summa Zakelijke dienstverlening </t>
  </si>
  <si>
    <t>Locatie 6791</t>
  </si>
  <si>
    <t>Sterrenlaan 8</t>
  </si>
  <si>
    <t>NL407710</t>
  </si>
  <si>
    <t xml:space="preserve">Oven / Steamer </t>
  </si>
  <si>
    <t>Koffiemachine</t>
  </si>
  <si>
    <t>Koelkast Jumbo</t>
  </si>
  <si>
    <t xml:space="preserve">Koelkast Jumbo </t>
  </si>
  <si>
    <t>Saladierre</t>
  </si>
  <si>
    <t>Glasfrontkoeling</t>
  </si>
  <si>
    <t xml:space="preserve">Campina koeling </t>
  </si>
  <si>
    <t>5624 MD Eindhoven</t>
  </si>
  <si>
    <t>Locatie 6902</t>
  </si>
  <si>
    <t>Locatie 6927</t>
  </si>
  <si>
    <t>Snelwasser</t>
  </si>
  <si>
    <t>Summa Sterrenlaan 10</t>
  </si>
  <si>
    <t>Sterrenlaan 10</t>
  </si>
  <si>
    <t>Locatie 6788</t>
  </si>
  <si>
    <t>Apparatuur lijst Summa</t>
  </si>
  <si>
    <t xml:space="preserve">Koelwerkbank 5 lades </t>
  </si>
  <si>
    <t>Electrolux</t>
  </si>
  <si>
    <t>niet in gebruik</t>
  </si>
  <si>
    <t>mist glasplaat</t>
  </si>
  <si>
    <t>koeling 1x</t>
  </si>
  <si>
    <t>tosti apparaat</t>
  </si>
  <si>
    <t>1 pit defect</t>
  </si>
  <si>
    <t>diepvries 1 deurs</t>
  </si>
  <si>
    <t>1 = verouderd, slecht</t>
  </si>
  <si>
    <t>2 = redelijk, matig</t>
  </si>
  <si>
    <t>3 = actueel, goed</t>
  </si>
  <si>
    <t xml:space="preserve">Electrische Friteuse </t>
  </si>
  <si>
    <t xml:space="preserve">Electrisch fornuis </t>
  </si>
  <si>
    <t>Vervang. Waarde</t>
  </si>
  <si>
    <t xml:space="preserve"> </t>
  </si>
  <si>
    <t xml:space="preserve">Opzetkoeling </t>
  </si>
  <si>
    <t>Summa Furkapas 1</t>
  </si>
  <si>
    <t>Summa Furkapas 4</t>
  </si>
  <si>
    <t>Vaatspoelmachine</t>
  </si>
  <si>
    <t>Summa</t>
  </si>
  <si>
    <t>combi</t>
  </si>
  <si>
    <t>enkel</t>
  </si>
  <si>
    <t>Apparatuur geen eigendom van huidige cateraar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</si>
</sst>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7"/>
  <sheetViews>
    <sheetView tabSelected="1" zoomScaleNormal="100" workbookViewId="0">
      <selection activeCell="R14" sqref="R14"/>
    </sheetView>
  </sheetViews>
  <sheetFormatPr defaultRowHeight="14.4" x14ac:dyDescent="0.3"/>
  <cols>
    <col min="1" max="1" width="35.77734375" customWidth="1"/>
    <col min="2" max="2" width="31.77734375" customWidth="1"/>
    <col min="4" max="4" width="1.77734375" customWidth="1"/>
    <col min="5" max="5" width="10.77734375" style="5" customWidth="1"/>
    <col min="6" max="6" width="18.21875" customWidth="1"/>
    <col min="7" max="7" width="11.5546875" style="9" customWidth="1"/>
    <col min="8" max="8" width="13.77734375" style="6" customWidth="1"/>
    <col min="9" max="9" width="23.5546875" style="11" customWidth="1"/>
    <col min="12" max="12" width="10.5546875" bestFit="1" customWidth="1"/>
  </cols>
  <sheetData>
    <row r="1" spans="1:12" x14ac:dyDescent="0.3">
      <c r="A1" s="1" t="s">
        <v>155</v>
      </c>
      <c r="F1" s="4" t="s">
        <v>164</v>
      </c>
      <c r="G1" s="8"/>
    </row>
    <row r="2" spans="1:12" x14ac:dyDescent="0.3">
      <c r="A2" s="1"/>
      <c r="F2" s="4" t="s">
        <v>165</v>
      </c>
      <c r="G2" s="8"/>
    </row>
    <row r="3" spans="1:12" x14ac:dyDescent="0.3">
      <c r="A3" s="1"/>
      <c r="F3" s="4" t="s">
        <v>166</v>
      </c>
      <c r="G3" s="8"/>
      <c r="H3" s="7" t="s">
        <v>169</v>
      </c>
    </row>
    <row r="4" spans="1:12" x14ac:dyDescent="0.3">
      <c r="A4" s="1"/>
      <c r="F4" s="4"/>
      <c r="G4" s="8"/>
      <c r="H4" s="7"/>
    </row>
    <row r="5" spans="1:12" x14ac:dyDescent="0.3">
      <c r="A5" s="1" t="s">
        <v>2</v>
      </c>
      <c r="B5" t="s">
        <v>4</v>
      </c>
      <c r="C5">
        <v>892</v>
      </c>
      <c r="F5">
        <v>2</v>
      </c>
      <c r="G5" s="9">
        <v>0.1</v>
      </c>
      <c r="H5" s="6">
        <v>2100</v>
      </c>
      <c r="I5" s="11">
        <f>G5*H5</f>
        <v>210</v>
      </c>
    </row>
    <row r="6" spans="1:12" x14ac:dyDescent="0.3">
      <c r="A6" t="s">
        <v>0</v>
      </c>
      <c r="B6" t="s">
        <v>5</v>
      </c>
      <c r="C6">
        <v>804</v>
      </c>
      <c r="F6">
        <v>3</v>
      </c>
      <c r="G6" s="9">
        <v>0.25</v>
      </c>
      <c r="H6" s="6">
        <v>400</v>
      </c>
      <c r="I6" s="11">
        <f t="shared" ref="I6:I63" si="0">G6*H6</f>
        <v>100</v>
      </c>
    </row>
    <row r="7" spans="1:12" x14ac:dyDescent="0.3">
      <c r="A7" t="s">
        <v>1</v>
      </c>
      <c r="B7" t="s">
        <v>6</v>
      </c>
      <c r="C7">
        <v>813</v>
      </c>
      <c r="E7" s="5" t="s">
        <v>7</v>
      </c>
      <c r="F7">
        <v>3</v>
      </c>
      <c r="G7" s="9">
        <v>0.25</v>
      </c>
      <c r="H7" s="6">
        <v>6000</v>
      </c>
      <c r="I7" s="11">
        <f t="shared" si="0"/>
        <v>1500</v>
      </c>
      <c r="L7" s="11"/>
    </row>
    <row r="8" spans="1:12" x14ac:dyDescent="0.3">
      <c r="A8" s="1" t="s">
        <v>3</v>
      </c>
      <c r="B8" t="s">
        <v>8</v>
      </c>
      <c r="C8">
        <v>812</v>
      </c>
      <c r="E8" s="5" t="s">
        <v>9</v>
      </c>
      <c r="F8">
        <v>2</v>
      </c>
      <c r="G8" s="9">
        <v>0.1</v>
      </c>
      <c r="H8" s="6">
        <v>1500</v>
      </c>
      <c r="I8" s="11">
        <f t="shared" si="0"/>
        <v>150</v>
      </c>
    </row>
    <row r="9" spans="1:12" x14ac:dyDescent="0.3">
      <c r="B9" t="s">
        <v>10</v>
      </c>
      <c r="C9">
        <v>811</v>
      </c>
      <c r="E9" s="5" t="s">
        <v>11</v>
      </c>
      <c r="F9">
        <v>0</v>
      </c>
      <c r="G9" s="9">
        <v>0</v>
      </c>
      <c r="H9" s="6">
        <v>2750</v>
      </c>
      <c r="I9" s="11">
        <f t="shared" si="0"/>
        <v>0</v>
      </c>
    </row>
    <row r="10" spans="1:12" x14ac:dyDescent="0.3">
      <c r="B10" t="s">
        <v>12</v>
      </c>
      <c r="C10">
        <v>810</v>
      </c>
      <c r="E10" s="5" t="s">
        <v>13</v>
      </c>
      <c r="F10">
        <v>2</v>
      </c>
      <c r="G10" s="9">
        <v>0.1</v>
      </c>
      <c r="H10" s="6">
        <v>250</v>
      </c>
      <c r="I10" s="11">
        <v>0</v>
      </c>
    </row>
    <row r="11" spans="1:12" x14ac:dyDescent="0.3">
      <c r="B11" t="s">
        <v>14</v>
      </c>
      <c r="C11">
        <v>808</v>
      </c>
      <c r="E11" s="5" t="s">
        <v>15</v>
      </c>
      <c r="F11" s="10" t="s">
        <v>159</v>
      </c>
      <c r="G11" s="9">
        <v>0</v>
      </c>
      <c r="H11" s="6">
        <v>450</v>
      </c>
      <c r="I11" s="11">
        <v>0</v>
      </c>
    </row>
    <row r="12" spans="1:12" x14ac:dyDescent="0.3">
      <c r="B12" t="s">
        <v>16</v>
      </c>
      <c r="C12">
        <v>807</v>
      </c>
      <c r="E12" s="5" t="s">
        <v>17</v>
      </c>
      <c r="F12">
        <v>2</v>
      </c>
      <c r="G12" s="9">
        <v>0.1</v>
      </c>
      <c r="H12" s="6">
        <v>2000</v>
      </c>
      <c r="I12" s="11">
        <f t="shared" si="0"/>
        <v>200</v>
      </c>
    </row>
    <row r="13" spans="1:12" x14ac:dyDescent="0.3">
      <c r="B13" t="s">
        <v>18</v>
      </c>
      <c r="F13">
        <v>2</v>
      </c>
      <c r="G13" s="9">
        <v>0.1</v>
      </c>
      <c r="H13" s="6">
        <v>2500</v>
      </c>
      <c r="I13" s="11">
        <f t="shared" si="0"/>
        <v>250</v>
      </c>
    </row>
    <row r="14" spans="1:12" x14ac:dyDescent="0.3">
      <c r="B14" t="s">
        <v>19</v>
      </c>
      <c r="C14">
        <v>806</v>
      </c>
      <c r="E14" s="5" t="s">
        <v>20</v>
      </c>
      <c r="F14">
        <v>3</v>
      </c>
      <c r="G14" s="9">
        <v>0.25</v>
      </c>
      <c r="H14" s="6">
        <v>2750</v>
      </c>
      <c r="I14" s="11">
        <f t="shared" si="0"/>
        <v>687.5</v>
      </c>
    </row>
    <row r="15" spans="1:12" x14ac:dyDescent="0.3">
      <c r="B15" t="s">
        <v>21</v>
      </c>
      <c r="C15">
        <v>805</v>
      </c>
      <c r="E15" s="5" t="s">
        <v>22</v>
      </c>
      <c r="F15">
        <v>2</v>
      </c>
      <c r="G15" s="9">
        <v>0.1</v>
      </c>
      <c r="H15" s="6">
        <v>7500</v>
      </c>
      <c r="I15" s="11">
        <f t="shared" si="0"/>
        <v>750</v>
      </c>
      <c r="K15" s="12" t="s">
        <v>175</v>
      </c>
      <c r="L15" t="s">
        <v>177</v>
      </c>
    </row>
    <row r="16" spans="1:12" x14ac:dyDescent="0.3">
      <c r="B16" t="s">
        <v>23</v>
      </c>
      <c r="C16">
        <v>814</v>
      </c>
      <c r="E16" s="5" t="s">
        <v>24</v>
      </c>
      <c r="F16">
        <v>2</v>
      </c>
      <c r="G16" s="9">
        <v>0.1</v>
      </c>
      <c r="H16" s="6">
        <v>5000</v>
      </c>
      <c r="I16" s="11">
        <f t="shared" si="0"/>
        <v>500</v>
      </c>
    </row>
    <row r="17" spans="1:9" x14ac:dyDescent="0.3">
      <c r="B17" t="s">
        <v>174</v>
      </c>
      <c r="F17">
        <v>3</v>
      </c>
      <c r="G17" s="9">
        <v>0.25</v>
      </c>
      <c r="H17" s="6">
        <v>6800</v>
      </c>
      <c r="I17" s="11">
        <f t="shared" si="0"/>
        <v>1700</v>
      </c>
    </row>
    <row r="19" spans="1:9" x14ac:dyDescent="0.3">
      <c r="A19" s="1" t="s">
        <v>25</v>
      </c>
      <c r="B19" t="s">
        <v>28</v>
      </c>
      <c r="C19">
        <v>949</v>
      </c>
      <c r="F19">
        <v>3</v>
      </c>
      <c r="G19" s="9">
        <v>0.25</v>
      </c>
      <c r="H19" s="6">
        <v>450</v>
      </c>
      <c r="I19" s="11">
        <f t="shared" si="0"/>
        <v>112.5</v>
      </c>
    </row>
    <row r="20" spans="1:9" x14ac:dyDescent="0.3">
      <c r="A20" t="s">
        <v>26</v>
      </c>
      <c r="B20" t="s">
        <v>29</v>
      </c>
      <c r="C20">
        <v>952</v>
      </c>
      <c r="F20">
        <v>2</v>
      </c>
      <c r="G20" s="9">
        <v>0.1</v>
      </c>
      <c r="H20" s="6">
        <v>1500</v>
      </c>
      <c r="I20" s="11">
        <f t="shared" si="0"/>
        <v>150</v>
      </c>
    </row>
    <row r="21" spans="1:9" x14ac:dyDescent="0.3">
      <c r="A21" s="1" t="s">
        <v>27</v>
      </c>
      <c r="B21" t="s">
        <v>30</v>
      </c>
      <c r="C21">
        <v>951</v>
      </c>
      <c r="F21">
        <v>3</v>
      </c>
      <c r="G21" s="9">
        <v>0.25</v>
      </c>
      <c r="H21" s="6">
        <v>400</v>
      </c>
      <c r="I21" s="11">
        <f t="shared" si="0"/>
        <v>100</v>
      </c>
    </row>
    <row r="22" spans="1:9" x14ac:dyDescent="0.3">
      <c r="B22" t="s">
        <v>5</v>
      </c>
      <c r="C22">
        <v>801</v>
      </c>
      <c r="F22">
        <v>3</v>
      </c>
      <c r="G22" s="9">
        <v>0.25</v>
      </c>
      <c r="H22" s="6">
        <v>400</v>
      </c>
      <c r="I22" s="11">
        <f t="shared" si="0"/>
        <v>100</v>
      </c>
    </row>
    <row r="23" spans="1:9" x14ac:dyDescent="0.3">
      <c r="B23" t="s">
        <v>31</v>
      </c>
      <c r="C23">
        <v>950</v>
      </c>
      <c r="F23">
        <v>3</v>
      </c>
      <c r="G23" s="9">
        <v>0.25</v>
      </c>
      <c r="H23" s="6">
        <v>750</v>
      </c>
      <c r="I23" s="11">
        <f t="shared" si="0"/>
        <v>187.5</v>
      </c>
    </row>
    <row r="24" spans="1:9" x14ac:dyDescent="0.3">
      <c r="A24" s="1"/>
      <c r="B24" t="s">
        <v>41</v>
      </c>
      <c r="C24">
        <v>802</v>
      </c>
      <c r="E24" s="5" t="s">
        <v>42</v>
      </c>
      <c r="F24">
        <v>3</v>
      </c>
      <c r="G24" s="9">
        <v>0.25</v>
      </c>
      <c r="H24" s="6">
        <v>3500</v>
      </c>
      <c r="I24" s="11">
        <f t="shared" si="0"/>
        <v>875</v>
      </c>
    </row>
    <row r="26" spans="1:9" x14ac:dyDescent="0.3">
      <c r="A26" s="1" t="s">
        <v>32</v>
      </c>
      <c r="B26" t="s">
        <v>36</v>
      </c>
      <c r="C26">
        <v>937</v>
      </c>
      <c r="F26">
        <v>2</v>
      </c>
      <c r="G26" s="9">
        <v>0.1</v>
      </c>
      <c r="H26" s="6">
        <v>1500</v>
      </c>
      <c r="I26" s="11">
        <f t="shared" si="0"/>
        <v>150</v>
      </c>
    </row>
    <row r="27" spans="1:9" x14ac:dyDescent="0.3">
      <c r="A27" s="1" t="s">
        <v>35</v>
      </c>
      <c r="B27" t="s">
        <v>37</v>
      </c>
      <c r="C27">
        <v>883</v>
      </c>
      <c r="E27" s="5">
        <v>18625</v>
      </c>
      <c r="F27">
        <v>3</v>
      </c>
      <c r="G27" s="9">
        <v>0.25</v>
      </c>
      <c r="H27" s="6">
        <v>6000</v>
      </c>
      <c r="I27" s="11">
        <f t="shared" si="0"/>
        <v>1500</v>
      </c>
    </row>
    <row r="28" spans="1:9" x14ac:dyDescent="0.3">
      <c r="B28" t="s">
        <v>160</v>
      </c>
      <c r="C28">
        <v>882</v>
      </c>
      <c r="E28" s="5">
        <v>18876</v>
      </c>
      <c r="F28">
        <v>3</v>
      </c>
      <c r="G28" s="9">
        <v>0.25</v>
      </c>
      <c r="H28" s="6">
        <v>750</v>
      </c>
      <c r="I28" s="11">
        <f t="shared" si="0"/>
        <v>187.5</v>
      </c>
    </row>
    <row r="29" spans="1:9" x14ac:dyDescent="0.3">
      <c r="A29" t="s">
        <v>33</v>
      </c>
      <c r="B29" t="s">
        <v>38</v>
      </c>
      <c r="C29">
        <v>881</v>
      </c>
      <c r="E29" s="5">
        <v>14529</v>
      </c>
      <c r="F29">
        <v>3</v>
      </c>
      <c r="G29" s="9">
        <v>0.25</v>
      </c>
      <c r="H29" s="6">
        <v>2750</v>
      </c>
      <c r="I29" s="11">
        <f t="shared" si="0"/>
        <v>687.5</v>
      </c>
    </row>
    <row r="30" spans="1:9" x14ac:dyDescent="0.3">
      <c r="A30" s="2" t="s">
        <v>34</v>
      </c>
      <c r="B30" t="s">
        <v>12</v>
      </c>
      <c r="C30">
        <v>880</v>
      </c>
      <c r="F30">
        <v>2</v>
      </c>
      <c r="G30" s="9">
        <v>0.1</v>
      </c>
      <c r="H30" s="6">
        <v>250</v>
      </c>
      <c r="I30" s="11">
        <f t="shared" si="0"/>
        <v>25</v>
      </c>
    </row>
    <row r="31" spans="1:9" x14ac:dyDescent="0.3">
      <c r="A31" s="1" t="s">
        <v>35</v>
      </c>
      <c r="B31" t="s">
        <v>171</v>
      </c>
      <c r="C31">
        <v>879</v>
      </c>
      <c r="E31" s="5">
        <v>18055</v>
      </c>
      <c r="F31">
        <v>2</v>
      </c>
      <c r="G31" s="9">
        <v>0.1</v>
      </c>
      <c r="H31" s="6">
        <v>2000</v>
      </c>
      <c r="I31" s="11">
        <f t="shared" si="0"/>
        <v>200</v>
      </c>
    </row>
    <row r="32" spans="1:9" x14ac:dyDescent="0.3">
      <c r="B32" t="s">
        <v>161</v>
      </c>
      <c r="F32">
        <v>3</v>
      </c>
      <c r="G32" s="9">
        <v>0.25</v>
      </c>
      <c r="H32" s="6">
        <v>400</v>
      </c>
      <c r="I32" s="11">
        <f t="shared" si="0"/>
        <v>100</v>
      </c>
    </row>
    <row r="33" spans="1:12" x14ac:dyDescent="0.3">
      <c r="B33" t="s">
        <v>39</v>
      </c>
      <c r="C33">
        <v>815</v>
      </c>
      <c r="F33" t="s">
        <v>158</v>
      </c>
      <c r="G33" s="9">
        <v>0</v>
      </c>
      <c r="H33" s="6">
        <v>2750</v>
      </c>
      <c r="I33" s="11">
        <f t="shared" si="0"/>
        <v>0</v>
      </c>
    </row>
    <row r="34" spans="1:12" x14ac:dyDescent="0.3">
      <c r="B34" t="s">
        <v>40</v>
      </c>
      <c r="C34">
        <v>876</v>
      </c>
      <c r="F34">
        <v>3</v>
      </c>
      <c r="G34" s="9">
        <v>0.25</v>
      </c>
      <c r="H34" s="6">
        <v>200</v>
      </c>
      <c r="I34" s="11">
        <f t="shared" si="0"/>
        <v>50</v>
      </c>
    </row>
    <row r="35" spans="1:12" x14ac:dyDescent="0.3">
      <c r="B35" t="s">
        <v>174</v>
      </c>
      <c r="F35">
        <v>3</v>
      </c>
      <c r="G35" s="9">
        <v>0.25</v>
      </c>
      <c r="H35" s="6">
        <v>6800</v>
      </c>
      <c r="I35" s="11">
        <f t="shared" si="0"/>
        <v>1700</v>
      </c>
    </row>
    <row r="37" spans="1:12" x14ac:dyDescent="0.3">
      <c r="A37" s="1" t="s">
        <v>43</v>
      </c>
      <c r="B37" t="s">
        <v>28</v>
      </c>
      <c r="C37">
        <v>969</v>
      </c>
      <c r="F37">
        <v>3</v>
      </c>
      <c r="G37" s="9">
        <v>0.25</v>
      </c>
      <c r="H37" s="6">
        <v>450</v>
      </c>
      <c r="I37" s="11">
        <f t="shared" si="0"/>
        <v>112.5</v>
      </c>
    </row>
    <row r="38" spans="1:12" x14ac:dyDescent="0.3">
      <c r="A38" t="s">
        <v>44</v>
      </c>
      <c r="B38" t="s">
        <v>47</v>
      </c>
      <c r="C38">
        <v>966</v>
      </c>
      <c r="F38">
        <v>3</v>
      </c>
      <c r="G38" s="9">
        <v>0.25</v>
      </c>
      <c r="H38" s="6">
        <v>500</v>
      </c>
      <c r="I38" s="11">
        <f t="shared" si="0"/>
        <v>125</v>
      </c>
    </row>
    <row r="39" spans="1:12" x14ac:dyDescent="0.3">
      <c r="A39" t="s">
        <v>45</v>
      </c>
      <c r="B39" t="s">
        <v>5</v>
      </c>
      <c r="C39">
        <v>1268</v>
      </c>
      <c r="F39">
        <v>3</v>
      </c>
      <c r="G39" s="9">
        <v>0.25</v>
      </c>
      <c r="H39" s="6">
        <v>400</v>
      </c>
      <c r="I39" s="11">
        <f t="shared" si="0"/>
        <v>100</v>
      </c>
    </row>
    <row r="40" spans="1:12" x14ac:dyDescent="0.3">
      <c r="A40" s="1" t="s">
        <v>46</v>
      </c>
      <c r="B40" t="s">
        <v>37</v>
      </c>
      <c r="C40">
        <v>1267</v>
      </c>
      <c r="F40">
        <v>3</v>
      </c>
      <c r="G40" s="9">
        <v>0.25</v>
      </c>
      <c r="H40" s="6">
        <v>12000</v>
      </c>
      <c r="I40" s="11">
        <f t="shared" si="0"/>
        <v>3000</v>
      </c>
    </row>
    <row r="41" spans="1:12" x14ac:dyDescent="0.3">
      <c r="B41" t="s">
        <v>48</v>
      </c>
      <c r="C41">
        <v>1265</v>
      </c>
      <c r="E41" s="5" t="s">
        <v>49</v>
      </c>
      <c r="F41">
        <v>3</v>
      </c>
      <c r="G41" s="9">
        <v>0.25</v>
      </c>
      <c r="H41" s="6">
        <v>7500</v>
      </c>
      <c r="I41" s="11">
        <f t="shared" si="0"/>
        <v>1875</v>
      </c>
      <c r="K41" s="12" t="s">
        <v>175</v>
      </c>
      <c r="L41" t="s">
        <v>177</v>
      </c>
    </row>
    <row r="42" spans="1:12" x14ac:dyDescent="0.3">
      <c r="B42" t="s">
        <v>39</v>
      </c>
      <c r="C42">
        <v>1263</v>
      </c>
      <c r="E42" s="5" t="s">
        <v>57</v>
      </c>
      <c r="F42" t="s">
        <v>158</v>
      </c>
      <c r="H42" s="6">
        <v>2750</v>
      </c>
      <c r="I42" s="11">
        <f t="shared" si="0"/>
        <v>0</v>
      </c>
    </row>
    <row r="43" spans="1:12" x14ac:dyDescent="0.3">
      <c r="B43" t="s">
        <v>50</v>
      </c>
      <c r="C43">
        <v>1262</v>
      </c>
      <c r="E43" s="5" t="s">
        <v>51</v>
      </c>
      <c r="F43">
        <v>2</v>
      </c>
      <c r="G43" s="9">
        <v>0.1</v>
      </c>
      <c r="H43" s="6">
        <v>450</v>
      </c>
      <c r="I43" s="11">
        <f t="shared" si="0"/>
        <v>45</v>
      </c>
    </row>
    <row r="44" spans="1:12" x14ac:dyDescent="0.3">
      <c r="B44" t="s">
        <v>12</v>
      </c>
      <c r="C44">
        <v>1261</v>
      </c>
      <c r="E44" s="5" t="s">
        <v>52</v>
      </c>
      <c r="F44">
        <v>2</v>
      </c>
      <c r="G44" s="9">
        <v>0.1</v>
      </c>
      <c r="H44" s="6">
        <v>250</v>
      </c>
      <c r="I44" s="11">
        <f t="shared" si="0"/>
        <v>25</v>
      </c>
    </row>
    <row r="45" spans="1:12" x14ac:dyDescent="0.3">
      <c r="B45" t="s">
        <v>53</v>
      </c>
      <c r="C45">
        <v>1259</v>
      </c>
      <c r="E45" s="5" t="s">
        <v>54</v>
      </c>
      <c r="F45">
        <v>2</v>
      </c>
      <c r="G45" s="9">
        <v>0.1</v>
      </c>
      <c r="H45" s="6">
        <v>5000</v>
      </c>
      <c r="I45" s="11">
        <f t="shared" si="0"/>
        <v>500</v>
      </c>
    </row>
    <row r="46" spans="1:12" x14ac:dyDescent="0.3">
      <c r="B46" t="s">
        <v>56</v>
      </c>
      <c r="C46">
        <v>1264</v>
      </c>
      <c r="E46" s="5" t="s">
        <v>55</v>
      </c>
      <c r="F46">
        <v>3</v>
      </c>
      <c r="G46" s="9">
        <v>0.25</v>
      </c>
      <c r="H46" s="6">
        <v>1500</v>
      </c>
      <c r="I46" s="11">
        <f t="shared" si="0"/>
        <v>375</v>
      </c>
    </row>
    <row r="47" spans="1:12" x14ac:dyDescent="0.3">
      <c r="B47" t="s">
        <v>36</v>
      </c>
      <c r="C47">
        <v>968</v>
      </c>
      <c r="F47">
        <v>3</v>
      </c>
      <c r="G47" s="9">
        <v>0.25</v>
      </c>
      <c r="H47" s="6">
        <v>1500</v>
      </c>
      <c r="I47" s="11">
        <f t="shared" si="0"/>
        <v>375</v>
      </c>
    </row>
    <row r="49" spans="1:9" x14ac:dyDescent="0.3">
      <c r="A49" s="1" t="s">
        <v>58</v>
      </c>
      <c r="B49" t="s">
        <v>62</v>
      </c>
      <c r="C49">
        <v>853</v>
      </c>
      <c r="E49" s="5" t="s">
        <v>63</v>
      </c>
      <c r="F49">
        <v>2</v>
      </c>
      <c r="G49" s="9">
        <v>0.1</v>
      </c>
      <c r="H49" s="6">
        <v>6000</v>
      </c>
      <c r="I49" s="11">
        <f t="shared" si="0"/>
        <v>600</v>
      </c>
    </row>
    <row r="50" spans="1:9" x14ac:dyDescent="0.3">
      <c r="A50" t="s">
        <v>59</v>
      </c>
      <c r="B50" t="s">
        <v>168</v>
      </c>
      <c r="C50">
        <v>849</v>
      </c>
      <c r="E50" s="5" t="s">
        <v>66</v>
      </c>
      <c r="F50" t="s">
        <v>158</v>
      </c>
      <c r="G50" s="9">
        <v>0</v>
      </c>
      <c r="H50" s="6">
        <v>3000</v>
      </c>
      <c r="I50" s="11">
        <f t="shared" si="0"/>
        <v>0</v>
      </c>
    </row>
    <row r="51" spans="1:9" x14ac:dyDescent="0.3">
      <c r="A51" t="s">
        <v>60</v>
      </c>
      <c r="B51" t="s">
        <v>167</v>
      </c>
      <c r="C51">
        <v>947</v>
      </c>
      <c r="E51" s="5" t="s">
        <v>65</v>
      </c>
      <c r="F51" t="s">
        <v>158</v>
      </c>
      <c r="G51" s="9">
        <v>0</v>
      </c>
      <c r="H51" s="6">
        <v>2750</v>
      </c>
      <c r="I51" s="11">
        <f t="shared" si="0"/>
        <v>0</v>
      </c>
    </row>
    <row r="52" spans="1:9" x14ac:dyDescent="0.3">
      <c r="A52" s="1" t="s">
        <v>61</v>
      </c>
      <c r="B52" t="s">
        <v>12</v>
      </c>
      <c r="C52">
        <v>844</v>
      </c>
      <c r="E52" s="5" t="s">
        <v>64</v>
      </c>
      <c r="F52">
        <v>2</v>
      </c>
      <c r="G52" s="9">
        <v>0.1</v>
      </c>
      <c r="H52" s="6">
        <v>250</v>
      </c>
      <c r="I52" s="11">
        <f t="shared" si="0"/>
        <v>25</v>
      </c>
    </row>
    <row r="53" spans="1:9" x14ac:dyDescent="0.3">
      <c r="B53" t="s">
        <v>16</v>
      </c>
      <c r="C53">
        <v>845</v>
      </c>
      <c r="E53" s="5" t="s">
        <v>67</v>
      </c>
      <c r="F53">
        <v>1</v>
      </c>
      <c r="G53" s="9">
        <v>0</v>
      </c>
      <c r="H53" s="6">
        <v>1500</v>
      </c>
      <c r="I53" s="11">
        <f t="shared" si="0"/>
        <v>0</v>
      </c>
    </row>
    <row r="54" spans="1:9" x14ac:dyDescent="0.3">
      <c r="B54" t="s">
        <v>68</v>
      </c>
      <c r="C54">
        <v>846</v>
      </c>
      <c r="E54" s="5" t="s">
        <v>69</v>
      </c>
      <c r="F54">
        <v>3</v>
      </c>
      <c r="G54" s="9">
        <v>0.25</v>
      </c>
      <c r="H54" s="6">
        <v>2000</v>
      </c>
      <c r="I54" s="11">
        <f t="shared" si="0"/>
        <v>500</v>
      </c>
    </row>
    <row r="55" spans="1:9" x14ac:dyDescent="0.3">
      <c r="B55" t="s">
        <v>70</v>
      </c>
      <c r="C55">
        <v>840</v>
      </c>
      <c r="E55" s="5" t="s">
        <v>71</v>
      </c>
      <c r="F55">
        <v>3</v>
      </c>
      <c r="G55" s="9">
        <v>0.25</v>
      </c>
      <c r="H55" s="6">
        <v>750</v>
      </c>
      <c r="I55" s="11">
        <f t="shared" si="0"/>
        <v>187.5</v>
      </c>
    </row>
    <row r="56" spans="1:9" x14ac:dyDescent="0.3">
      <c r="B56" t="s">
        <v>163</v>
      </c>
      <c r="F56">
        <v>3</v>
      </c>
      <c r="G56" s="9">
        <v>0.25</v>
      </c>
      <c r="H56" s="6">
        <v>750</v>
      </c>
      <c r="I56" s="11">
        <f t="shared" si="0"/>
        <v>187.5</v>
      </c>
    </row>
    <row r="57" spans="1:9" x14ac:dyDescent="0.3">
      <c r="B57" t="s">
        <v>72</v>
      </c>
      <c r="C57">
        <v>841</v>
      </c>
      <c r="F57">
        <v>3</v>
      </c>
      <c r="G57" s="9">
        <v>0.25</v>
      </c>
      <c r="H57" s="6">
        <v>750</v>
      </c>
      <c r="I57" s="11">
        <f t="shared" si="0"/>
        <v>187.5</v>
      </c>
    </row>
    <row r="58" spans="1:9" x14ac:dyDescent="0.3">
      <c r="B58" t="s">
        <v>16</v>
      </c>
      <c r="C58">
        <v>839</v>
      </c>
      <c r="E58" s="5" t="s">
        <v>73</v>
      </c>
      <c r="F58">
        <v>2</v>
      </c>
      <c r="G58" s="9">
        <v>0.1</v>
      </c>
      <c r="H58" s="6">
        <v>1500</v>
      </c>
      <c r="I58" s="11">
        <f t="shared" si="0"/>
        <v>150</v>
      </c>
    </row>
    <row r="59" spans="1:9" x14ac:dyDescent="0.3">
      <c r="B59" t="s">
        <v>50</v>
      </c>
      <c r="C59">
        <v>844</v>
      </c>
      <c r="E59" s="5" t="s">
        <v>74</v>
      </c>
      <c r="F59">
        <v>2</v>
      </c>
      <c r="G59" s="9">
        <v>0.1</v>
      </c>
      <c r="H59" s="6">
        <v>450</v>
      </c>
      <c r="I59" s="11">
        <f t="shared" si="0"/>
        <v>45</v>
      </c>
    </row>
    <row r="60" spans="1:9" x14ac:dyDescent="0.3">
      <c r="B60" t="s">
        <v>28</v>
      </c>
      <c r="C60">
        <v>930</v>
      </c>
      <c r="F60">
        <v>3</v>
      </c>
      <c r="G60" s="9">
        <v>0.25</v>
      </c>
      <c r="H60" s="6">
        <v>450</v>
      </c>
      <c r="I60" s="11">
        <f t="shared" si="0"/>
        <v>112.5</v>
      </c>
    </row>
    <row r="61" spans="1:9" x14ac:dyDescent="0.3">
      <c r="B61" t="s">
        <v>47</v>
      </c>
      <c r="C61">
        <v>931</v>
      </c>
      <c r="F61">
        <v>3</v>
      </c>
      <c r="G61" s="9">
        <v>0.25</v>
      </c>
      <c r="H61" s="6">
        <v>500</v>
      </c>
      <c r="I61" s="11">
        <f t="shared" si="0"/>
        <v>125</v>
      </c>
    </row>
    <row r="62" spans="1:9" x14ac:dyDescent="0.3">
      <c r="B62" t="s">
        <v>75</v>
      </c>
      <c r="C62">
        <v>929</v>
      </c>
      <c r="F62">
        <v>3</v>
      </c>
      <c r="G62" s="9">
        <v>0.25</v>
      </c>
      <c r="H62" s="6">
        <v>400</v>
      </c>
      <c r="I62" s="11">
        <f t="shared" si="0"/>
        <v>100</v>
      </c>
    </row>
    <row r="63" spans="1:9" x14ac:dyDescent="0.3">
      <c r="B63" t="s">
        <v>76</v>
      </c>
      <c r="C63">
        <v>852</v>
      </c>
      <c r="F63">
        <v>3</v>
      </c>
      <c r="G63" s="9">
        <v>0.25</v>
      </c>
      <c r="H63" s="6">
        <v>500</v>
      </c>
      <c r="I63" s="11">
        <f t="shared" si="0"/>
        <v>125</v>
      </c>
    </row>
    <row r="64" spans="1:9" x14ac:dyDescent="0.3">
      <c r="B64" t="s">
        <v>77</v>
      </c>
      <c r="C64">
        <v>850</v>
      </c>
      <c r="F64">
        <v>3</v>
      </c>
      <c r="G64" s="9">
        <v>0.25</v>
      </c>
      <c r="H64" s="6">
        <v>100</v>
      </c>
      <c r="I64" s="11">
        <f t="shared" ref="I64:I115" si="1">G64*H64</f>
        <v>25</v>
      </c>
    </row>
    <row r="65" spans="1:12" x14ac:dyDescent="0.3">
      <c r="I65" s="11">
        <f t="shared" si="1"/>
        <v>0</v>
      </c>
    </row>
    <row r="66" spans="1:12" x14ac:dyDescent="0.3">
      <c r="A66" s="1" t="s">
        <v>78</v>
      </c>
      <c r="B66" t="s">
        <v>82</v>
      </c>
      <c r="C66">
        <v>836</v>
      </c>
      <c r="E66" s="5" t="s">
        <v>83</v>
      </c>
      <c r="F66">
        <v>3</v>
      </c>
      <c r="G66" s="9">
        <v>0.25</v>
      </c>
      <c r="H66" s="6">
        <v>7500</v>
      </c>
      <c r="I66" s="11">
        <f t="shared" si="1"/>
        <v>1875</v>
      </c>
      <c r="K66" s="12" t="s">
        <v>175</v>
      </c>
      <c r="L66" t="s">
        <v>176</v>
      </c>
    </row>
    <row r="67" spans="1:12" x14ac:dyDescent="0.3">
      <c r="A67" t="s">
        <v>79</v>
      </c>
      <c r="B67" t="s">
        <v>84</v>
      </c>
      <c r="C67">
        <v>835</v>
      </c>
      <c r="E67" s="5" t="s">
        <v>83</v>
      </c>
      <c r="F67">
        <v>3</v>
      </c>
      <c r="G67" s="9">
        <v>0.25</v>
      </c>
      <c r="H67" s="6">
        <v>7500</v>
      </c>
      <c r="I67" s="11">
        <f t="shared" si="1"/>
        <v>1875</v>
      </c>
      <c r="K67" s="12" t="s">
        <v>175</v>
      </c>
      <c r="L67" t="s">
        <v>176</v>
      </c>
    </row>
    <row r="68" spans="1:12" x14ac:dyDescent="0.3">
      <c r="A68" t="s">
        <v>80</v>
      </c>
      <c r="B68" t="s">
        <v>85</v>
      </c>
      <c r="C68">
        <v>834</v>
      </c>
      <c r="E68" s="5" t="s">
        <v>86</v>
      </c>
      <c r="F68">
        <v>2</v>
      </c>
      <c r="G68" s="9">
        <v>0.1</v>
      </c>
      <c r="H68" s="6">
        <v>5000</v>
      </c>
      <c r="I68" s="11">
        <f t="shared" si="1"/>
        <v>500</v>
      </c>
    </row>
    <row r="69" spans="1:12" x14ac:dyDescent="0.3">
      <c r="A69" s="1" t="s">
        <v>81</v>
      </c>
      <c r="B69" t="s">
        <v>85</v>
      </c>
      <c r="C69">
        <v>833</v>
      </c>
      <c r="E69" s="5" t="s">
        <v>87</v>
      </c>
      <c r="F69">
        <v>2</v>
      </c>
      <c r="G69" s="9">
        <v>0.1</v>
      </c>
      <c r="H69" s="6">
        <v>5000</v>
      </c>
      <c r="I69" s="11">
        <f t="shared" si="1"/>
        <v>500</v>
      </c>
    </row>
    <row r="70" spans="1:12" x14ac:dyDescent="0.3">
      <c r="B70" t="s">
        <v>88</v>
      </c>
      <c r="C70">
        <v>832</v>
      </c>
      <c r="E70" s="5" t="s">
        <v>89</v>
      </c>
      <c r="F70">
        <v>2</v>
      </c>
      <c r="G70" s="9">
        <v>0.1</v>
      </c>
      <c r="H70" s="6">
        <v>2500</v>
      </c>
      <c r="I70" s="11">
        <f t="shared" si="1"/>
        <v>250</v>
      </c>
    </row>
    <row r="71" spans="1:12" x14ac:dyDescent="0.3">
      <c r="B71" t="s">
        <v>62</v>
      </c>
      <c r="C71">
        <v>837</v>
      </c>
      <c r="E71" s="5" t="s">
        <v>90</v>
      </c>
      <c r="F71">
        <v>3</v>
      </c>
      <c r="G71" s="9">
        <v>0.25</v>
      </c>
      <c r="H71" s="6">
        <v>6000</v>
      </c>
      <c r="I71" s="11">
        <f t="shared" si="1"/>
        <v>1500</v>
      </c>
    </row>
    <row r="72" spans="1:12" x14ac:dyDescent="0.3">
      <c r="B72" t="s">
        <v>92</v>
      </c>
      <c r="C72">
        <v>827</v>
      </c>
      <c r="E72" s="5" t="s">
        <v>93</v>
      </c>
      <c r="F72">
        <v>3</v>
      </c>
      <c r="G72" s="9">
        <v>0.25</v>
      </c>
      <c r="H72" s="6">
        <v>750</v>
      </c>
      <c r="I72" s="11">
        <f t="shared" si="1"/>
        <v>187.5</v>
      </c>
    </row>
    <row r="73" spans="1:12" x14ac:dyDescent="0.3">
      <c r="B73" t="s">
        <v>94</v>
      </c>
      <c r="C73">
        <v>826</v>
      </c>
      <c r="E73" s="5" t="s">
        <v>95</v>
      </c>
      <c r="F73">
        <v>3</v>
      </c>
      <c r="G73" s="9">
        <v>0.25</v>
      </c>
      <c r="H73" s="6">
        <v>750</v>
      </c>
      <c r="I73" s="11">
        <f t="shared" si="1"/>
        <v>187.5</v>
      </c>
    </row>
    <row r="74" spans="1:12" x14ac:dyDescent="0.3">
      <c r="B74" t="s">
        <v>96</v>
      </c>
      <c r="C74">
        <v>823</v>
      </c>
      <c r="E74" s="5" t="s">
        <v>97</v>
      </c>
      <c r="F74">
        <v>3</v>
      </c>
      <c r="G74" s="9">
        <v>0.25</v>
      </c>
      <c r="H74" s="6">
        <v>2500</v>
      </c>
      <c r="I74" s="11">
        <f t="shared" si="1"/>
        <v>625</v>
      </c>
    </row>
    <row r="75" spans="1:12" x14ac:dyDescent="0.3">
      <c r="B75" t="s">
        <v>98</v>
      </c>
      <c r="C75">
        <v>824</v>
      </c>
      <c r="E75" s="5" t="s">
        <v>99</v>
      </c>
      <c r="F75" t="s">
        <v>162</v>
      </c>
      <c r="G75" s="9">
        <v>0</v>
      </c>
      <c r="H75" s="6">
        <v>2500</v>
      </c>
      <c r="I75" s="11">
        <f t="shared" si="1"/>
        <v>0</v>
      </c>
    </row>
    <row r="76" spans="1:12" x14ac:dyDescent="0.3">
      <c r="B76" t="s">
        <v>39</v>
      </c>
      <c r="C76">
        <v>825</v>
      </c>
      <c r="E76" s="5" t="s">
        <v>100</v>
      </c>
      <c r="F76" t="s">
        <v>158</v>
      </c>
      <c r="G76" s="9">
        <v>0</v>
      </c>
      <c r="H76" s="6">
        <v>2750</v>
      </c>
      <c r="I76" s="11">
        <f t="shared" si="1"/>
        <v>0</v>
      </c>
    </row>
    <row r="77" spans="1:12" x14ac:dyDescent="0.3">
      <c r="B77" t="s">
        <v>157</v>
      </c>
      <c r="C77">
        <v>828</v>
      </c>
      <c r="E77" s="5" t="s">
        <v>101</v>
      </c>
      <c r="F77">
        <v>3</v>
      </c>
      <c r="G77" s="9">
        <v>0.25</v>
      </c>
      <c r="I77" s="11">
        <f t="shared" si="1"/>
        <v>0</v>
      </c>
    </row>
    <row r="78" spans="1:12" x14ac:dyDescent="0.3">
      <c r="B78" t="s">
        <v>102</v>
      </c>
      <c r="C78">
        <v>941</v>
      </c>
      <c r="F78">
        <v>2</v>
      </c>
      <c r="G78" s="9">
        <v>0.1</v>
      </c>
      <c r="H78" s="6">
        <v>2100</v>
      </c>
      <c r="I78" s="11">
        <f t="shared" si="1"/>
        <v>210</v>
      </c>
    </row>
    <row r="79" spans="1:12" x14ac:dyDescent="0.3">
      <c r="B79" t="s">
        <v>102</v>
      </c>
      <c r="C79">
        <v>942</v>
      </c>
      <c r="F79">
        <v>2</v>
      </c>
      <c r="G79" s="9">
        <v>0.1</v>
      </c>
      <c r="H79" s="6">
        <v>2100</v>
      </c>
      <c r="I79" s="11">
        <f t="shared" si="1"/>
        <v>210</v>
      </c>
    </row>
    <row r="80" spans="1:12" x14ac:dyDescent="0.3">
      <c r="B80" t="s">
        <v>128</v>
      </c>
      <c r="C80">
        <v>939</v>
      </c>
      <c r="F80">
        <v>3</v>
      </c>
      <c r="G80" s="9">
        <v>0.25</v>
      </c>
      <c r="H80" s="6">
        <v>500</v>
      </c>
      <c r="I80" s="11">
        <f t="shared" si="1"/>
        <v>125</v>
      </c>
    </row>
    <row r="82" spans="1:11" x14ac:dyDescent="0.3">
      <c r="A82" s="1" t="s">
        <v>103</v>
      </c>
      <c r="B82" t="s">
        <v>94</v>
      </c>
      <c r="C82">
        <v>1297</v>
      </c>
      <c r="E82" s="5" t="s">
        <v>106</v>
      </c>
      <c r="F82">
        <v>2</v>
      </c>
      <c r="G82" s="9">
        <v>0.1</v>
      </c>
      <c r="H82" s="6">
        <v>750</v>
      </c>
      <c r="I82" s="11">
        <f t="shared" si="1"/>
        <v>75</v>
      </c>
    </row>
    <row r="83" spans="1:11" x14ac:dyDescent="0.3">
      <c r="A83" t="s">
        <v>104</v>
      </c>
      <c r="B83" t="s">
        <v>94</v>
      </c>
      <c r="C83">
        <v>1296</v>
      </c>
      <c r="E83" s="5" t="s">
        <v>107</v>
      </c>
      <c r="F83">
        <v>2</v>
      </c>
      <c r="G83" s="9">
        <v>0.1</v>
      </c>
      <c r="H83" s="6">
        <v>750</v>
      </c>
      <c r="I83" s="11">
        <f t="shared" si="1"/>
        <v>75</v>
      </c>
    </row>
    <row r="84" spans="1:11" x14ac:dyDescent="0.3">
      <c r="A84" t="s">
        <v>105</v>
      </c>
      <c r="B84" t="s">
        <v>108</v>
      </c>
      <c r="C84">
        <v>961</v>
      </c>
      <c r="F84">
        <v>3</v>
      </c>
      <c r="G84" s="9">
        <v>0.25</v>
      </c>
      <c r="H84" s="6">
        <v>100</v>
      </c>
      <c r="I84" s="11">
        <f t="shared" si="1"/>
        <v>25</v>
      </c>
    </row>
    <row r="85" spans="1:11" x14ac:dyDescent="0.3">
      <c r="A85" s="1" t="s">
        <v>109</v>
      </c>
      <c r="B85" t="s">
        <v>108</v>
      </c>
      <c r="C85">
        <v>962</v>
      </c>
      <c r="F85">
        <v>3</v>
      </c>
      <c r="G85" s="9">
        <v>0.25</v>
      </c>
      <c r="H85" s="6">
        <v>100</v>
      </c>
      <c r="I85" s="11">
        <f t="shared" si="1"/>
        <v>25</v>
      </c>
    </row>
    <row r="86" spans="1:11" x14ac:dyDescent="0.3">
      <c r="B86" t="s">
        <v>110</v>
      </c>
      <c r="C86">
        <v>1290</v>
      </c>
      <c r="F86">
        <v>2</v>
      </c>
      <c r="G86" s="9">
        <v>0.1</v>
      </c>
      <c r="H86" s="6">
        <v>2750</v>
      </c>
      <c r="I86" s="11">
        <f t="shared" si="1"/>
        <v>275</v>
      </c>
    </row>
    <row r="87" spans="1:11" x14ac:dyDescent="0.3">
      <c r="B87" t="s">
        <v>111</v>
      </c>
      <c r="C87">
        <v>1288</v>
      </c>
      <c r="E87" s="5" t="s">
        <v>112</v>
      </c>
      <c r="F87">
        <v>2</v>
      </c>
      <c r="G87" s="9">
        <v>0.1</v>
      </c>
      <c r="H87" s="6">
        <v>400</v>
      </c>
      <c r="I87" s="11">
        <f t="shared" si="1"/>
        <v>40</v>
      </c>
    </row>
    <row r="88" spans="1:11" x14ac:dyDescent="0.3">
      <c r="B88" t="s">
        <v>113</v>
      </c>
      <c r="E88" s="5" t="s">
        <v>114</v>
      </c>
      <c r="F88">
        <v>3</v>
      </c>
      <c r="G88" s="9">
        <v>0.25</v>
      </c>
      <c r="H88" s="6">
        <v>500</v>
      </c>
      <c r="I88" s="11">
        <f t="shared" si="1"/>
        <v>125</v>
      </c>
    </row>
    <row r="89" spans="1:11" x14ac:dyDescent="0.3">
      <c r="B89" t="s">
        <v>151</v>
      </c>
      <c r="C89">
        <v>1291</v>
      </c>
      <c r="F89">
        <v>3</v>
      </c>
      <c r="G89" s="9">
        <v>0.25</v>
      </c>
      <c r="H89" s="6">
        <v>3500</v>
      </c>
      <c r="I89" s="11">
        <f t="shared" si="1"/>
        <v>875</v>
      </c>
    </row>
    <row r="90" spans="1:11" x14ac:dyDescent="0.3">
      <c r="I90" s="11" t="s">
        <v>170</v>
      </c>
    </row>
    <row r="91" spans="1:11" x14ac:dyDescent="0.3">
      <c r="I91" s="11" t="s">
        <v>170</v>
      </c>
    </row>
    <row r="92" spans="1:11" x14ac:dyDescent="0.3">
      <c r="A92" s="4" t="s">
        <v>152</v>
      </c>
      <c r="B92" s="1" t="s">
        <v>178</v>
      </c>
      <c r="I92" s="11" t="s">
        <v>170</v>
      </c>
      <c r="K92" s="12" t="s">
        <v>175</v>
      </c>
    </row>
    <row r="93" spans="1:11" x14ac:dyDescent="0.3">
      <c r="A93" s="3" t="s">
        <v>153</v>
      </c>
      <c r="B93" s="3"/>
      <c r="I93" s="11" t="s">
        <v>170</v>
      </c>
    </row>
    <row r="94" spans="1:11" x14ac:dyDescent="0.3">
      <c r="A94" s="3" t="s">
        <v>60</v>
      </c>
      <c r="B94" s="3"/>
      <c r="I94" s="11" t="s">
        <v>170</v>
      </c>
    </row>
    <row r="95" spans="1:11" x14ac:dyDescent="0.3">
      <c r="A95" s="4" t="s">
        <v>154</v>
      </c>
      <c r="B95" s="3"/>
      <c r="I95" s="11" t="s">
        <v>170</v>
      </c>
    </row>
    <row r="96" spans="1:11" x14ac:dyDescent="0.3">
      <c r="I96" s="11" t="s">
        <v>170</v>
      </c>
    </row>
    <row r="97" spans="1:9" x14ac:dyDescent="0.3">
      <c r="A97" s="1" t="s">
        <v>116</v>
      </c>
      <c r="I97" s="11" t="s">
        <v>170</v>
      </c>
    </row>
    <row r="98" spans="1:9" x14ac:dyDescent="0.3">
      <c r="A98" t="s">
        <v>117</v>
      </c>
      <c r="B98" t="s">
        <v>119</v>
      </c>
      <c r="C98">
        <v>1284</v>
      </c>
      <c r="F98">
        <v>3</v>
      </c>
      <c r="G98" s="9">
        <v>0.25</v>
      </c>
      <c r="H98" s="6">
        <v>750</v>
      </c>
      <c r="I98" s="11">
        <f t="shared" si="1"/>
        <v>187.5</v>
      </c>
    </row>
    <row r="99" spans="1:9" x14ac:dyDescent="0.3">
      <c r="A99" s="1" t="s">
        <v>118</v>
      </c>
      <c r="B99" t="s">
        <v>37</v>
      </c>
      <c r="C99">
        <v>1283</v>
      </c>
      <c r="E99" s="5" t="s">
        <v>120</v>
      </c>
      <c r="F99">
        <v>2</v>
      </c>
      <c r="G99" s="9">
        <v>0.1</v>
      </c>
      <c r="H99" s="6">
        <v>6000</v>
      </c>
      <c r="I99" s="11">
        <f t="shared" si="1"/>
        <v>600</v>
      </c>
    </row>
    <row r="100" spans="1:9" x14ac:dyDescent="0.3">
      <c r="B100" t="s">
        <v>156</v>
      </c>
      <c r="C100">
        <v>1276</v>
      </c>
      <c r="F100">
        <v>3</v>
      </c>
      <c r="G100" s="9">
        <v>0.25</v>
      </c>
      <c r="H100" s="6">
        <v>2500</v>
      </c>
      <c r="I100" s="11">
        <f t="shared" si="1"/>
        <v>625</v>
      </c>
    </row>
    <row r="101" spans="1:9" x14ac:dyDescent="0.3">
      <c r="B101" t="s">
        <v>91</v>
      </c>
      <c r="C101">
        <v>1280</v>
      </c>
      <c r="E101" s="5" t="s">
        <v>121</v>
      </c>
      <c r="F101">
        <v>3</v>
      </c>
      <c r="G101" s="9">
        <v>0.25</v>
      </c>
      <c r="H101" s="6">
        <v>250</v>
      </c>
      <c r="I101" s="11">
        <f t="shared" si="1"/>
        <v>62.5</v>
      </c>
    </row>
    <row r="102" spans="1:9" x14ac:dyDescent="0.3">
      <c r="B102" t="s">
        <v>115</v>
      </c>
      <c r="C102">
        <v>1274</v>
      </c>
      <c r="E102" s="5" t="s">
        <v>122</v>
      </c>
      <c r="F102">
        <v>3</v>
      </c>
      <c r="G102" s="9">
        <v>0.25</v>
      </c>
      <c r="H102" s="6">
        <v>750</v>
      </c>
      <c r="I102" s="11">
        <f t="shared" si="1"/>
        <v>187.5</v>
      </c>
    </row>
    <row r="103" spans="1:9" x14ac:dyDescent="0.3">
      <c r="B103" t="s">
        <v>94</v>
      </c>
      <c r="C103">
        <v>1273</v>
      </c>
      <c r="E103" s="5" t="s">
        <v>123</v>
      </c>
      <c r="F103">
        <v>3</v>
      </c>
      <c r="G103" s="9">
        <v>0.25</v>
      </c>
      <c r="H103" s="6">
        <v>750</v>
      </c>
      <c r="I103" s="11">
        <f t="shared" si="1"/>
        <v>187.5</v>
      </c>
    </row>
    <row r="104" spans="1:9" x14ac:dyDescent="0.3">
      <c r="B104" t="s">
        <v>94</v>
      </c>
      <c r="C104">
        <v>1270</v>
      </c>
      <c r="F104">
        <v>3</v>
      </c>
      <c r="G104" s="9">
        <v>0.25</v>
      </c>
      <c r="H104" s="6">
        <v>750</v>
      </c>
      <c r="I104" s="11">
        <f t="shared" si="1"/>
        <v>187.5</v>
      </c>
    </row>
    <row r="105" spans="1:9" x14ac:dyDescent="0.3">
      <c r="I105" s="11">
        <f t="shared" si="1"/>
        <v>0</v>
      </c>
    </row>
    <row r="106" spans="1:9" x14ac:dyDescent="0.3">
      <c r="A106" s="1" t="s">
        <v>124</v>
      </c>
      <c r="B106" t="s">
        <v>30</v>
      </c>
      <c r="C106">
        <v>923</v>
      </c>
      <c r="F106">
        <v>3</v>
      </c>
      <c r="G106" s="9">
        <v>0.25</v>
      </c>
      <c r="H106" s="6">
        <v>450</v>
      </c>
      <c r="I106" s="11">
        <f t="shared" si="1"/>
        <v>112.5</v>
      </c>
    </row>
    <row r="107" spans="1:9" x14ac:dyDescent="0.3">
      <c r="A107" t="s">
        <v>126</v>
      </c>
      <c r="B107" t="s">
        <v>30</v>
      </c>
      <c r="C107">
        <v>924</v>
      </c>
      <c r="F107">
        <v>3</v>
      </c>
      <c r="G107" s="9">
        <v>0.25</v>
      </c>
      <c r="H107" s="6">
        <v>450</v>
      </c>
      <c r="I107" s="11">
        <f t="shared" si="1"/>
        <v>112.5</v>
      </c>
    </row>
    <row r="108" spans="1:9" x14ac:dyDescent="0.3">
      <c r="A108" t="s">
        <v>127</v>
      </c>
      <c r="B108" t="s">
        <v>28</v>
      </c>
      <c r="C108">
        <v>922</v>
      </c>
      <c r="F108">
        <v>3</v>
      </c>
      <c r="G108" s="9">
        <v>0.25</v>
      </c>
      <c r="H108" s="6">
        <v>450</v>
      </c>
      <c r="I108" s="11">
        <f t="shared" si="1"/>
        <v>112.5</v>
      </c>
    </row>
    <row r="109" spans="1:9" x14ac:dyDescent="0.3">
      <c r="A109" s="1" t="s">
        <v>125</v>
      </c>
      <c r="B109" t="s">
        <v>28</v>
      </c>
      <c r="C109">
        <v>918</v>
      </c>
      <c r="F109">
        <v>3</v>
      </c>
      <c r="G109" s="9">
        <v>0.25</v>
      </c>
      <c r="H109" s="6">
        <v>450</v>
      </c>
      <c r="I109" s="11">
        <f t="shared" si="1"/>
        <v>112.5</v>
      </c>
    </row>
    <row r="110" spans="1:9" x14ac:dyDescent="0.3">
      <c r="B110" t="s">
        <v>28</v>
      </c>
      <c r="C110">
        <v>919</v>
      </c>
      <c r="F110">
        <v>3</v>
      </c>
      <c r="G110" s="9">
        <v>0.25</v>
      </c>
      <c r="H110" s="6">
        <v>450</v>
      </c>
      <c r="I110" s="11">
        <f t="shared" si="1"/>
        <v>112.5</v>
      </c>
    </row>
    <row r="111" spans="1:9" x14ac:dyDescent="0.3">
      <c r="B111" t="s">
        <v>5</v>
      </c>
      <c r="C111">
        <v>917</v>
      </c>
      <c r="F111">
        <v>3</v>
      </c>
      <c r="G111" s="9">
        <v>0.25</v>
      </c>
      <c r="H111" s="6">
        <v>400</v>
      </c>
      <c r="I111" s="11">
        <f t="shared" si="1"/>
        <v>100</v>
      </c>
    </row>
    <row r="112" spans="1:9" x14ac:dyDescent="0.3">
      <c r="B112" t="s">
        <v>128</v>
      </c>
      <c r="C112">
        <v>855</v>
      </c>
      <c r="F112">
        <v>3</v>
      </c>
      <c r="G112" s="9">
        <v>0.25</v>
      </c>
      <c r="H112" s="6">
        <v>500</v>
      </c>
      <c r="I112" s="11">
        <f t="shared" si="1"/>
        <v>125</v>
      </c>
    </row>
    <row r="113" spans="1:9" x14ac:dyDescent="0.3">
      <c r="B113" t="s">
        <v>129</v>
      </c>
      <c r="C113">
        <v>856</v>
      </c>
      <c r="F113">
        <v>3</v>
      </c>
      <c r="G113" s="9">
        <v>0.25</v>
      </c>
      <c r="H113" s="6">
        <v>750</v>
      </c>
      <c r="I113" s="11">
        <f t="shared" si="1"/>
        <v>187.5</v>
      </c>
    </row>
    <row r="114" spans="1:9" x14ac:dyDescent="0.3">
      <c r="B114" t="s">
        <v>77</v>
      </c>
      <c r="C114">
        <v>838</v>
      </c>
      <c r="F114">
        <v>3</v>
      </c>
      <c r="G114" s="9">
        <v>0.25</v>
      </c>
      <c r="H114" s="6">
        <v>100</v>
      </c>
      <c r="I114" s="11">
        <f t="shared" si="1"/>
        <v>25</v>
      </c>
    </row>
    <row r="115" spans="1:9" x14ac:dyDescent="0.3">
      <c r="B115" t="s">
        <v>130</v>
      </c>
      <c r="C115">
        <v>862</v>
      </c>
      <c r="E115" s="5" t="s">
        <v>131</v>
      </c>
      <c r="F115">
        <v>3</v>
      </c>
      <c r="G115" s="9">
        <v>0.25</v>
      </c>
      <c r="H115" s="6">
        <v>1</v>
      </c>
      <c r="I115" s="11">
        <f t="shared" si="1"/>
        <v>0.25</v>
      </c>
    </row>
    <row r="116" spans="1:9" x14ac:dyDescent="0.3">
      <c r="B116" t="s">
        <v>91</v>
      </c>
      <c r="C116">
        <v>861</v>
      </c>
      <c r="E116" s="5" t="s">
        <v>132</v>
      </c>
      <c r="F116">
        <v>2</v>
      </c>
      <c r="G116" s="9">
        <v>0.1</v>
      </c>
      <c r="H116" s="6">
        <v>250</v>
      </c>
      <c r="I116" s="11">
        <f t="shared" ref="I116:I155" si="2">G116*H116</f>
        <v>25</v>
      </c>
    </row>
    <row r="117" spans="1:9" x14ac:dyDescent="0.3">
      <c r="B117" t="s">
        <v>133</v>
      </c>
      <c r="C117">
        <v>860</v>
      </c>
      <c r="E117" s="5" t="s">
        <v>134</v>
      </c>
      <c r="F117">
        <v>1</v>
      </c>
      <c r="G117" s="9">
        <v>0</v>
      </c>
      <c r="H117" s="6">
        <v>450</v>
      </c>
      <c r="I117" s="11">
        <f t="shared" si="2"/>
        <v>0</v>
      </c>
    </row>
    <row r="118" spans="1:9" x14ac:dyDescent="0.3">
      <c r="B118" t="s">
        <v>92</v>
      </c>
      <c r="C118">
        <v>859</v>
      </c>
      <c r="E118" s="5" t="s">
        <v>135</v>
      </c>
      <c r="F118">
        <v>3</v>
      </c>
      <c r="G118" s="9">
        <v>0.25</v>
      </c>
      <c r="H118" s="6">
        <v>750</v>
      </c>
      <c r="I118" s="11">
        <f t="shared" si="2"/>
        <v>187.5</v>
      </c>
    </row>
    <row r="119" spans="1:9" x14ac:dyDescent="0.3">
      <c r="B119" t="s">
        <v>136</v>
      </c>
      <c r="C119">
        <v>857</v>
      </c>
      <c r="F119">
        <v>3</v>
      </c>
      <c r="G119" s="9">
        <v>0.25</v>
      </c>
      <c r="H119" s="6">
        <v>750</v>
      </c>
      <c r="I119" s="11">
        <f t="shared" si="2"/>
        <v>187.5</v>
      </c>
    </row>
    <row r="120" spans="1:9" x14ac:dyDescent="0.3">
      <c r="I120" s="11" t="s">
        <v>170</v>
      </c>
    </row>
    <row r="121" spans="1:9" x14ac:dyDescent="0.3">
      <c r="A121" s="1" t="s">
        <v>137</v>
      </c>
      <c r="B121" t="s">
        <v>141</v>
      </c>
      <c r="C121">
        <v>874</v>
      </c>
      <c r="E121" s="5" t="s">
        <v>140</v>
      </c>
      <c r="F121">
        <v>3</v>
      </c>
      <c r="G121" s="9">
        <v>0.25</v>
      </c>
      <c r="H121" s="6">
        <v>6000</v>
      </c>
      <c r="I121" s="11">
        <f t="shared" si="2"/>
        <v>1500</v>
      </c>
    </row>
    <row r="122" spans="1:9" x14ac:dyDescent="0.3">
      <c r="A122" t="s">
        <v>139</v>
      </c>
      <c r="I122" s="11" t="s">
        <v>170</v>
      </c>
    </row>
    <row r="123" spans="1:9" x14ac:dyDescent="0.3">
      <c r="A123" t="s">
        <v>127</v>
      </c>
      <c r="B123" t="s">
        <v>143</v>
      </c>
      <c r="C123">
        <v>872</v>
      </c>
      <c r="F123">
        <v>3</v>
      </c>
      <c r="G123" s="9">
        <v>0.25</v>
      </c>
      <c r="H123" s="6">
        <v>750</v>
      </c>
      <c r="I123" s="11">
        <f t="shared" si="2"/>
        <v>187.5</v>
      </c>
    </row>
    <row r="124" spans="1:9" x14ac:dyDescent="0.3">
      <c r="A124" s="1" t="s">
        <v>138</v>
      </c>
      <c r="B124" t="s">
        <v>142</v>
      </c>
      <c r="C124">
        <v>873</v>
      </c>
      <c r="F124">
        <v>3</v>
      </c>
      <c r="G124" s="9">
        <v>0.25</v>
      </c>
      <c r="H124" s="6">
        <v>2000</v>
      </c>
      <c r="I124" s="11">
        <f t="shared" si="2"/>
        <v>500</v>
      </c>
    </row>
    <row r="125" spans="1:9" x14ac:dyDescent="0.3">
      <c r="B125" t="s">
        <v>102</v>
      </c>
      <c r="C125">
        <v>909</v>
      </c>
      <c r="F125">
        <v>3</v>
      </c>
      <c r="G125" s="9">
        <v>0.25</v>
      </c>
      <c r="H125" s="6">
        <v>2100</v>
      </c>
      <c r="I125" s="11">
        <f t="shared" si="2"/>
        <v>525</v>
      </c>
    </row>
    <row r="126" spans="1:9" x14ac:dyDescent="0.3">
      <c r="B126" t="s">
        <v>145</v>
      </c>
      <c r="C126">
        <v>911</v>
      </c>
      <c r="F126">
        <v>3</v>
      </c>
      <c r="G126" s="9">
        <v>0.25</v>
      </c>
      <c r="H126" s="6">
        <v>500</v>
      </c>
      <c r="I126" s="11">
        <f t="shared" si="2"/>
        <v>125</v>
      </c>
    </row>
    <row r="127" spans="1:9" x14ac:dyDescent="0.3">
      <c r="B127" t="s">
        <v>31</v>
      </c>
      <c r="C127">
        <v>904</v>
      </c>
      <c r="F127">
        <v>3</v>
      </c>
      <c r="G127" s="9">
        <v>0.25</v>
      </c>
      <c r="H127" s="6">
        <v>750</v>
      </c>
      <c r="I127" s="11">
        <f t="shared" si="2"/>
        <v>187.5</v>
      </c>
    </row>
    <row r="128" spans="1:9" x14ac:dyDescent="0.3">
      <c r="B128" t="s">
        <v>146</v>
      </c>
      <c r="C128">
        <v>906</v>
      </c>
      <c r="F128">
        <v>3</v>
      </c>
      <c r="G128" s="9">
        <v>0.25</v>
      </c>
      <c r="H128" s="6">
        <v>750</v>
      </c>
      <c r="I128" s="11">
        <f t="shared" si="2"/>
        <v>187.5</v>
      </c>
    </row>
    <row r="129" spans="1:9" x14ac:dyDescent="0.3">
      <c r="B129" t="s">
        <v>146</v>
      </c>
      <c r="C129">
        <v>907</v>
      </c>
      <c r="F129">
        <v>3</v>
      </c>
      <c r="G129" s="9">
        <v>0.25</v>
      </c>
      <c r="H129" s="6">
        <v>750</v>
      </c>
      <c r="I129" s="11">
        <f t="shared" si="2"/>
        <v>187.5</v>
      </c>
    </row>
    <row r="130" spans="1:9" x14ac:dyDescent="0.3">
      <c r="B130" t="s">
        <v>147</v>
      </c>
      <c r="C130">
        <v>908</v>
      </c>
      <c r="F130">
        <v>3</v>
      </c>
      <c r="G130" s="9">
        <v>0.25</v>
      </c>
      <c r="H130" s="6">
        <v>750</v>
      </c>
      <c r="I130" s="11">
        <f t="shared" si="2"/>
        <v>187.5</v>
      </c>
    </row>
    <row r="131" spans="1:9" x14ac:dyDescent="0.3">
      <c r="B131" t="s">
        <v>5</v>
      </c>
      <c r="C131">
        <v>1257</v>
      </c>
      <c r="F131">
        <v>3</v>
      </c>
      <c r="G131" s="9">
        <v>0.25</v>
      </c>
      <c r="H131" s="6">
        <v>400</v>
      </c>
      <c r="I131" s="11">
        <f t="shared" si="2"/>
        <v>100</v>
      </c>
    </row>
    <row r="132" spans="1:9" x14ac:dyDescent="0.3">
      <c r="B132" t="s">
        <v>28</v>
      </c>
      <c r="F132">
        <v>3</v>
      </c>
      <c r="G132" s="9">
        <v>0.25</v>
      </c>
      <c r="H132" s="6">
        <v>450</v>
      </c>
      <c r="I132" s="11">
        <f t="shared" si="2"/>
        <v>112.5</v>
      </c>
    </row>
    <row r="133" spans="1:9" x14ac:dyDescent="0.3">
      <c r="B133" t="s">
        <v>28</v>
      </c>
      <c r="F133">
        <v>3</v>
      </c>
      <c r="G133" s="9">
        <v>0.25</v>
      </c>
      <c r="H133" s="6">
        <v>450</v>
      </c>
      <c r="I133" s="11">
        <f t="shared" si="2"/>
        <v>112.5</v>
      </c>
    </row>
    <row r="134" spans="1:9" x14ac:dyDescent="0.3">
      <c r="B134" t="s">
        <v>28</v>
      </c>
      <c r="F134">
        <v>3</v>
      </c>
      <c r="G134" s="9">
        <v>0.25</v>
      </c>
      <c r="H134" s="6">
        <v>450</v>
      </c>
      <c r="I134" s="11">
        <f t="shared" si="2"/>
        <v>112.5</v>
      </c>
    </row>
    <row r="135" spans="1:9" x14ac:dyDescent="0.3">
      <c r="B135" t="s">
        <v>174</v>
      </c>
      <c r="F135">
        <v>3</v>
      </c>
      <c r="G135" s="9">
        <v>0.25</v>
      </c>
      <c r="H135" s="6">
        <v>6800</v>
      </c>
      <c r="I135" s="11">
        <f t="shared" si="2"/>
        <v>1700</v>
      </c>
    </row>
    <row r="136" spans="1:9" x14ac:dyDescent="0.3">
      <c r="I136" s="11" t="s">
        <v>170</v>
      </c>
    </row>
    <row r="137" spans="1:9" x14ac:dyDescent="0.3">
      <c r="A137" s="1" t="s">
        <v>172</v>
      </c>
      <c r="B137" t="s">
        <v>111</v>
      </c>
      <c r="F137">
        <v>3</v>
      </c>
      <c r="G137" s="9">
        <v>0.25</v>
      </c>
      <c r="H137" s="6">
        <v>450</v>
      </c>
      <c r="I137" s="11">
        <f t="shared" si="2"/>
        <v>112.5</v>
      </c>
    </row>
    <row r="138" spans="1:9" x14ac:dyDescent="0.3">
      <c r="A138" t="s">
        <v>148</v>
      </c>
      <c r="B138" t="s">
        <v>143</v>
      </c>
      <c r="F138">
        <v>3</v>
      </c>
      <c r="G138" s="9">
        <v>0.25</v>
      </c>
      <c r="H138" s="6">
        <v>750</v>
      </c>
      <c r="I138" s="11">
        <f t="shared" si="2"/>
        <v>187.5</v>
      </c>
    </row>
    <row r="139" spans="1:9" x14ac:dyDescent="0.3">
      <c r="A139" s="1" t="s">
        <v>149</v>
      </c>
      <c r="B139" t="s">
        <v>144</v>
      </c>
      <c r="F139">
        <v>3</v>
      </c>
      <c r="G139" s="9">
        <v>0.25</v>
      </c>
      <c r="H139" s="6">
        <v>750</v>
      </c>
      <c r="I139" s="11">
        <f t="shared" si="2"/>
        <v>187.5</v>
      </c>
    </row>
    <row r="140" spans="1:9" x14ac:dyDescent="0.3">
      <c r="B140" t="s">
        <v>102</v>
      </c>
      <c r="F140">
        <v>2</v>
      </c>
      <c r="G140" s="9">
        <v>0.1</v>
      </c>
      <c r="H140" s="6">
        <v>2100</v>
      </c>
      <c r="I140" s="11">
        <f t="shared" si="2"/>
        <v>210</v>
      </c>
    </row>
    <row r="141" spans="1:9" x14ac:dyDescent="0.3">
      <c r="B141" t="s">
        <v>145</v>
      </c>
      <c r="F141">
        <v>3</v>
      </c>
      <c r="G141" s="9">
        <v>0.25</v>
      </c>
      <c r="H141" s="6">
        <v>500</v>
      </c>
      <c r="I141" s="11">
        <f t="shared" si="2"/>
        <v>125</v>
      </c>
    </row>
    <row r="142" spans="1:9" x14ac:dyDescent="0.3">
      <c r="B142" t="s">
        <v>146</v>
      </c>
      <c r="F142">
        <v>2</v>
      </c>
      <c r="G142" s="9">
        <v>0.1</v>
      </c>
      <c r="H142" s="6">
        <v>750</v>
      </c>
      <c r="I142" s="11">
        <f t="shared" si="2"/>
        <v>75</v>
      </c>
    </row>
    <row r="143" spans="1:9" x14ac:dyDescent="0.3">
      <c r="B143" t="s">
        <v>5</v>
      </c>
      <c r="F143">
        <v>3</v>
      </c>
      <c r="G143" s="9">
        <v>0.25</v>
      </c>
      <c r="H143" s="6">
        <v>400</v>
      </c>
      <c r="I143" s="11">
        <f t="shared" si="2"/>
        <v>100</v>
      </c>
    </row>
    <row r="144" spans="1:9" x14ac:dyDescent="0.3">
      <c r="B144" t="s">
        <v>28</v>
      </c>
      <c r="F144">
        <v>3</v>
      </c>
      <c r="G144" s="9">
        <v>0.25</v>
      </c>
      <c r="H144" s="6">
        <v>450</v>
      </c>
      <c r="I144" s="11">
        <f t="shared" si="2"/>
        <v>112.5</v>
      </c>
    </row>
    <row r="145" spans="1:9" x14ac:dyDescent="0.3">
      <c r="B145" t="s">
        <v>28</v>
      </c>
      <c r="F145">
        <v>3</v>
      </c>
      <c r="G145" s="9">
        <v>0.25</v>
      </c>
      <c r="H145" s="6">
        <v>450</v>
      </c>
      <c r="I145" s="11">
        <f t="shared" si="2"/>
        <v>112.5</v>
      </c>
    </row>
    <row r="146" spans="1:9" x14ac:dyDescent="0.3">
      <c r="B146" t="s">
        <v>30</v>
      </c>
      <c r="F146">
        <v>3</v>
      </c>
      <c r="G146" s="9">
        <v>0.25</v>
      </c>
      <c r="H146" s="6">
        <v>450</v>
      </c>
      <c r="I146" s="11">
        <f t="shared" si="2"/>
        <v>112.5</v>
      </c>
    </row>
    <row r="148" spans="1:9" x14ac:dyDescent="0.3">
      <c r="A148" s="1" t="s">
        <v>173</v>
      </c>
      <c r="B148" t="s">
        <v>143</v>
      </c>
      <c r="F148">
        <v>3</v>
      </c>
      <c r="G148" s="9">
        <v>0.25</v>
      </c>
      <c r="H148" s="6">
        <v>750</v>
      </c>
      <c r="I148" s="11">
        <f t="shared" si="2"/>
        <v>187.5</v>
      </c>
    </row>
    <row r="149" spans="1:9" x14ac:dyDescent="0.3">
      <c r="A149" t="s">
        <v>148</v>
      </c>
      <c r="B149" t="s">
        <v>102</v>
      </c>
      <c r="F149">
        <v>2</v>
      </c>
      <c r="G149" s="9">
        <v>0.1</v>
      </c>
      <c r="H149" s="6">
        <v>2100</v>
      </c>
      <c r="I149" s="11">
        <f t="shared" si="2"/>
        <v>210</v>
      </c>
    </row>
    <row r="150" spans="1:9" x14ac:dyDescent="0.3">
      <c r="A150" s="1" t="s">
        <v>150</v>
      </c>
      <c r="B150" t="s">
        <v>145</v>
      </c>
      <c r="F150">
        <v>3</v>
      </c>
      <c r="G150" s="9">
        <v>0.25</v>
      </c>
      <c r="H150" s="6">
        <v>500</v>
      </c>
      <c r="I150" s="11">
        <f t="shared" si="2"/>
        <v>125</v>
      </c>
    </row>
    <row r="151" spans="1:9" x14ac:dyDescent="0.3">
      <c r="B151" t="s">
        <v>31</v>
      </c>
      <c r="F151">
        <v>3</v>
      </c>
      <c r="G151" s="9">
        <v>0.25</v>
      </c>
      <c r="H151" s="6">
        <v>750</v>
      </c>
      <c r="I151" s="11">
        <f t="shared" si="2"/>
        <v>187.5</v>
      </c>
    </row>
    <row r="152" spans="1:9" x14ac:dyDescent="0.3">
      <c r="B152" t="s">
        <v>146</v>
      </c>
      <c r="F152">
        <v>2</v>
      </c>
      <c r="G152" s="9">
        <v>0.1</v>
      </c>
      <c r="H152" s="6">
        <v>750</v>
      </c>
      <c r="I152" s="11">
        <f t="shared" si="2"/>
        <v>75</v>
      </c>
    </row>
    <row r="153" spans="1:9" x14ac:dyDescent="0.3">
      <c r="B153" t="s">
        <v>5</v>
      </c>
      <c r="F153">
        <v>3</v>
      </c>
      <c r="G153" s="9">
        <v>0.25</v>
      </c>
      <c r="H153" s="6">
        <v>400</v>
      </c>
      <c r="I153" s="11">
        <f t="shared" si="2"/>
        <v>100</v>
      </c>
    </row>
    <row r="154" spans="1:9" x14ac:dyDescent="0.3">
      <c r="B154" t="s">
        <v>28</v>
      </c>
      <c r="F154">
        <v>3</v>
      </c>
      <c r="G154" s="9">
        <v>0.25</v>
      </c>
      <c r="H154" s="6">
        <v>450</v>
      </c>
      <c r="I154" s="11">
        <f t="shared" si="2"/>
        <v>112.5</v>
      </c>
    </row>
    <row r="155" spans="1:9" x14ac:dyDescent="0.3">
      <c r="B155" t="s">
        <v>28</v>
      </c>
      <c r="F155">
        <v>3</v>
      </c>
      <c r="G155" s="9">
        <v>0.25</v>
      </c>
      <c r="H155" s="6">
        <v>450</v>
      </c>
      <c r="I155" s="11">
        <f t="shared" si="2"/>
        <v>112.5</v>
      </c>
    </row>
    <row r="157" spans="1:9" x14ac:dyDescent="0.3">
      <c r="H157" s="6">
        <f>SUM(H5:H155)</f>
        <v>234701</v>
      </c>
      <c r="I157" s="6">
        <f>SUM(I5:I155)</f>
        <v>42242.75</v>
      </c>
    </row>
  </sheetData>
  <sheetProtection algorithmName="SHA-512" hashValue="jVRKp/3vFsrUSxbjsi2HG8C7c0d233I8ZxL+0Br1xNiXr9QftYBLU3xrmmIZwFU4Iv5jHs/rEOHmLMCqEZC90Q==" saltValue="kM/8GpWSTwlW6Hhys1j//w==" spinCount="100000" sheet="1" objects="1" scenarios="1"/>
  <pageMargins left="0.7" right="0.7" top="0.75" bottom="0.75" header="0.3" footer="0.3"/>
  <pageSetup paperSize="9" scale="82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7FA1A9-10AB-4EA3-AFF6-D0045DA26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0369A0-3692-41AB-BEB3-222C6D918C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59DB1-191B-4E38-8096-C8AF88809C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