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filterPrivacy="1"/>
  <xr:revisionPtr revIDLastSave="26" documentId="8_{4E723086-7DBA-49EA-AE9D-9B45D981F737}" xr6:coauthVersionLast="47" xr6:coauthVersionMax="47" xr10:uidLastSave="{5E9B3552-9389-468C-8916-58BF7903A186}"/>
  <workbookProtection workbookAlgorithmName="SHA-512" workbookHashValue="RdwN6OGp8nKMbKLxctQRMUK7pzvuR6+2smdNqfL6J76MmcIESzRhj72agJR8Bi2vcJdFQk9UVn2joxed8DYjqg==" workbookSaltValue="dE64Wiog+N2s4L02vOCUbg==" workbookSpinCount="100000" lockStructure="1"/>
  <bookViews>
    <workbookView xWindow="-120" yWindow="-120" windowWidth="29040" windowHeight="15840" activeTab="1" xr2:uid="{00000000-000D-0000-FFFF-FFFF00000000}"/>
  </bookViews>
  <sheets>
    <sheet name="Eisen" sheetId="1" r:id="rId1"/>
    <sheet name="Wensen" sheetId="2" r:id="rId2"/>
    <sheet name="Blad1" sheetId="3" state="hidden" r:id="rId3"/>
  </sheets>
  <definedNames>
    <definedName name="_xlnm._FilterDatabase" localSheetId="0" hidden="1">Eisen!$A$1:$D$105</definedName>
    <definedName name="_xlnm._FilterDatabase" localSheetId="1" hidden="1">Wensen!$A$1:$F$50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8" i="2" l="1"/>
  <c r="E50"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2" i="2"/>
  <c r="G50" i="2" l="1"/>
  <c r="F50" i="2" s="1"/>
</calcChain>
</file>

<file path=xl/sharedStrings.xml><?xml version="1.0" encoding="utf-8"?>
<sst xmlns="http://schemas.openxmlformats.org/spreadsheetml/2006/main" count="464" uniqueCount="180">
  <si>
    <t>Nr</t>
  </si>
  <si>
    <t>Categorie</t>
  </si>
  <si>
    <t>Subcategorie</t>
  </si>
  <si>
    <t>Omschrijving</t>
  </si>
  <si>
    <t>Algemeen</t>
  </si>
  <si>
    <t xml:space="preserve">De Oplossing wordt gedurende het contract doorontwikkeld en speelt in op ontwikkelingen in de markt en technologie zonder additionele kosten. </t>
  </si>
  <si>
    <t>De kosten van nieuwe major en minor releases, updates, patches, fixes (et cetera) en installatie daarvan zijn opgenomen in de aanbieding. Hieronder tevens inbegrepen wijzigingen naar aanleiding van wetswijzigingen. De installatie op en het gebruik van een Acceptatieomgeving zijn hierbij ook inbegrepen.</t>
  </si>
  <si>
    <t>De Oplossing wordt gedurende de looptijd van de overeenkomst periodiek voorzien van updates met duidelijke releasenotes.</t>
  </si>
  <si>
    <t>De Oplossing beschikt over een werkvoorraad van (toekomstige) mutaties. Het moet mogelijk zijn om de toekomstige mutaties aan te passen.</t>
  </si>
  <si>
    <t>Opdrachtgever kan alle in de BRP opgenomen gegevens corrigeren en deze correcties worden gelogd.</t>
  </si>
  <si>
    <t>De Oplossing beschikt over een systeemkalender waarin zon- en feestdagen kunnen worden opgenomen. Dit is noodzakelijk voor de bewaking van de wettelijke termijnen met inachtneming van de Algemene termijnenwet.</t>
  </si>
  <si>
    <t>De volledige systeemdocumentatie, handleidingen voor gebruikers en functioneel beheerders moeten voorafgaand aan de implementatie in het Nederlands worden aangeleverd.</t>
  </si>
  <si>
    <t>De gebruiker van de Oplossing (zowel de medewerker als de gebruiker van digitale diensten) wordt gewezen op welke verplichte velden niet ingevuld zijn.</t>
  </si>
  <si>
    <t>Alle mutaties en raadplegingen worden geprotocolleerd (ook bijvoorbeeld het raadplegen van adres of het maken van een akte van de burgerlijke stand).</t>
  </si>
  <si>
    <t>Er worden minimaal twee gescheiden omgevingen (Acceptatieomgeving en Productieomgeving) beschikbaar gesteld inclusief alle geëiste koppelingen (voor zover mogelijk deze beschikbaar zijn in de Acceptatieomgeving). De Acceptatieomgeving is onder andere bedoeld voor functioneel-inhoudelijke testen. Er kan derhalve op deze omgeving niet met geanonimiseerde gegevens worden gewerkt.</t>
  </si>
  <si>
    <t>Releases worden minimaal twee weken van tevoren op een Test- of Acceptatieomgeving aan Opdrachtgever ter beschikking gesteld. Bij vrijkomen van een release worden de releasenotes opgeleverd die voor de eindgebruiker bruikbaar zijn. Het streven is om zoveel mogelijk wijzigingen 'releasegewijs' door te voeren. Voor het oplossen van urgente productieverstoringen kunnen ad-hoc crashreleases worden ingepland.</t>
  </si>
  <si>
    <t>Gebruiksvriendelijkheid</t>
  </si>
  <si>
    <t>De medewerker wordt in de Oplossing ondersteund in het juist en volledig afhandelen van een aanvraag. Hieronder wordt onder andere verstaan: een logische werkwijze met logische stappen, koppeling vanuit de Oplossing naar de juiste locatie in HBA en/of VIND kennisbanken, “Help-functie”.</t>
  </si>
  <si>
    <t xml:space="preserve">De Oplossing biedt de mogelijkheid om makkelijk signaleringen/notities te plaatsen bij personen of adressen. </t>
  </si>
  <si>
    <t>De Oplossing kent in de selectieschermen een zoekfunctie om de juiste geregistreerde burger te selecteren en filtert op de achternaam, eerste letters achternaam en zoekfunctie op BSN-nummer, a-nummer, postcode met huisnummer en/of geboortedatum. Het is ook mogelijk met een combinatie van deze informatie 'slim' te zoeken (bijvoorbeeld: 'Jansen 1973 Rosmalen'). Daarnaast kan in de Oplossing gezocht worden naar gegevens zonder het invoeren van diakrieten</t>
  </si>
  <si>
    <t>De Oplossing maakt gebruik van (web-)pagina's die responsive zijn naar gelang de grootte van het beeldscherm (het apparaat) van de gebruiker (medewerker of burger), denk hierbij onder andere aan een smartphone of tablet.</t>
  </si>
  <si>
    <t>De Oplossing ondersteunt de Medewerker bij alle aanvragen door een heldere procedure. De Oplossing voldoet aan onderstaande eisen t.a.v. wat er wordt vastgelegd en hoe de kwaliteit van de ingevoerde informatie wordt gewaarborgd. 
- de Oplossing wordt geleverd met een set procedures. Voor alle in Gemma beschreven use cases zijn procedures ingericht
- de in een procedure genomen stappen worden bij de aanvraag vastgelegd
- de in de procedure genomen besluiten worden bij de aanvraag vastgelegd
- een procedure of onderdeel van een procedure moet ondersteund worden met bedrijfsregels conform Gemma
- als er van bedrijfsregels afgeweken wordt door de behandelaar moet daarvoor gewaarschuwd worden</t>
  </si>
  <si>
    <t xml:space="preserve">De Oplossing biedt gebruikers enkel toegang tot gegevens in de GBA-V na voorafgaande autorisatie. Het is per gebruiker of gebruikersprofiel in te stellen of deze toegang heeft tot de “lokale” BRP en/of de GBA-V.  </t>
  </si>
  <si>
    <t>Beheer</t>
  </si>
  <si>
    <t xml:space="preserve">Bij de Oplossing wordt een bibliotheek geleverd met (juiste) documenten (templates) ten behoeve van de uitvoering van de Burgerzaken- en Burgerlijke Stand werkzaamheden.
Bij wijzigen in onder andere LO en wet- en regelgeving biedt Leverancier standaard en binnen de scope van de Opdracht documenten aan die de nieuwe functionaliteit ondersteunen. De lay-out en de inhoud van de met de Oplossing meegeleverde (templates van) akten voldoet aan de eisen zoals gesteld in het Modellenboek van de Nederlandse Vereniging voor Burgerzaken, de NVVB. 
Opdrachtgever kan in deze templates wijzigingen doorvoeren.  </t>
  </si>
  <si>
    <t xml:space="preserve">De Oplossing voorziet in een mogelijkheid voor het terugvinden van aktenummers (de Klapper). </t>
  </si>
  <si>
    <t>In de Oplossing wordt gewaarschuwd als de voorraad A-nummers c.q. BSN’s onder een vooringesteld volume komt.</t>
  </si>
  <si>
    <t>Alle functionele beheertaken kunnen worden uitgevoerd, zonder dat dit invloed heeft op de werking van de Oplossing voor de overige gebruikers. Gebruikers kunnen ingelogd blijven en volledig gebruik maken van de Oplossing tijdens deze functionele beheerstaken.</t>
  </si>
  <si>
    <t>Autorisaties kunnen door een beheerinterface eenvoudig worden geconfigureerd. Het hele rollen- en rechtenmodel binnen de Oplossing kan op één plek geconfigureerd worden. In de Oplossing is het mogelijk om configuraties rollen en rechten te stapelen, overerven, kopiëren en delegeren.</t>
  </si>
  <si>
    <t>Indien een persoonslijst bij binnenkomst wordt afgekeurd omdat deze niet aan de eisen van het LO voldoet (Pf01/ Pf02/ Pf03) dan moet hiervan een melding komen. Indien een persoonslijst bij binnenkomst fouten bevat of waarbij verwachte gegevens ontbreken dan moet hiervan ook een melding komen. Deze meldingen worden getoond in een foutenlijst of overzicht met een omschrijving van de geconstateerde fouten.</t>
  </si>
  <si>
    <t>Op papier te printen documenten worden geprint op de door de medewerker in de Oplossing gekozen printer en de vooraf ingestelde lade(s)</t>
  </si>
  <si>
    <t>De Oplossing heeft een koppeling met het afsprakensysteem (op dit moment Orchestra van Qmatic) beschikbaar waardoor de te maken afspraak geïntegreerd is in de digitale dienst.</t>
  </si>
  <si>
    <t>Een aanvraag waarin meerdere personen (burgers) betrokken zijn wordt bij alle betrokken personen getoond</t>
  </si>
  <si>
    <t>Dossiers kunnen door iedere daartoe bevoegde of geautoriseerde behandelaar bewerkt worden</t>
  </si>
  <si>
    <t>De voortgang van (de verwerking van) batches moet door Opdrachtgever gemonitord kunnen worden. Mocht de verwerking niet goed gaan dan ontvangt Opdrachtgever hiervan een signaal</t>
  </si>
  <si>
    <t>De Oplossing beschikt over functionaliteit om beheeractiviteiten uit te voeren door Opdrachtgever zonder tussenkomst van de Leverancier zoals het (extra) kunnen opstarten en monitoren van het berichtenverkeer en batches.</t>
  </si>
  <si>
    <t>Functionaliteiten</t>
  </si>
  <si>
    <t>Alle actuele data in de gehele Oplossing zijn door de Opdrachtgever op elk moment met eigen software te bevragen, zonder tussenkomst van de leverancier. Tevens heeft de Oplossing mogelijkheden om op elk moment op de actuele data vanuit de Oplossing controles uit te voeren, rapportages op te stellen en te exporteren naar de gangbare formaten</t>
  </si>
  <si>
    <t>De Oplossing ondersteunt DigiD, DigiD machtigen, dubbele DigiD, IRMA, eHerkenning en EIDAS. Op het moment dat de Wet Digitale Overheid van kracht wordt worden alle vanuit de wet toegestane identificatiemethoden ondersteund. Andere identificatiemethoden zijn niet toegestaan</t>
  </si>
  <si>
    <t>In de Oplossing is het mogelijk om tussentijds aanpassingen te kunnen doen tijdens het invoerproces (b.v. toch spoed halverwege paspoortaanvraag)</t>
  </si>
  <si>
    <t>Alle voorgeschreven presentievragen kunnen gedaan worden</t>
  </si>
  <si>
    <t>De Oplossing beschikt over een bibliotheek van rapportages en selecties/ query’s, die gebruikt kan worden door Opdrachtgever. Het gaat hier om operationele procesinformatie en managementinformatie over de processen. Hierbij moet onder andere gedacht worden aan:
- selecties voor managementinformatie, bijvoorbeeld aantallen aanvragen/ verstrekkingen voor kascontrole;
- selecties voor kwaliteitscontrole, bijvoorbeeld selecties op PL’en/ leegstandslijsten;
- Er kunnen overzichten worden gegenereerd per administratieve eenheid (bijvoorbeeld van de nog te waarmerken akten van de Burgerlijke Stand).</t>
  </si>
  <si>
    <t>Minimaal de volgende procedures kunnen online aangeboden voor burgers en/of ondernemers:
- geboorte
- overlijden
- huwelijk
- naamgebruik
- opvragen persoonsgegevens door derden
- uittreksels
- afschriften van aktes
- verhuizen (zowel binnengemeentelijk als vestigingen)
- verhuizen naar het buitenland
- toestemming hoofdbewoner
- verzoek tot geheimhouding persoonsgegevens
- aanvraag stempas, 
- aanvraag kiezerspas 
- aanvraag volmachtbewijs</t>
  </si>
  <si>
    <t>Processen</t>
  </si>
  <si>
    <t>Reisdocumenten en Rijbewijzen</t>
  </si>
  <si>
    <t>De Oplossing kan automatisch en op verzoek naar de burger berichten verzenden voor o.a. de volgende situaties:
- Verlopen en aan te schrijven reisdocumenten
- Herinnering na 6 weken van documenten die nog opgehaald moeten worden (waaronder reisdocumenten en rijbewijzen)
- De Oplossing kan tevens overzichtsrapportages genereren van nog af te halen documenten.</t>
  </si>
  <si>
    <t>Bij de aanvraag van een reisdocument kunnen alleen de reisdocumenten worden geselecteerd waar de betrokkene recht op kan hebben (bv. geen vreemdelingenpaspoort voor een Nederlander)</t>
  </si>
  <si>
    <t>Voor de reisdocumenten geldt dat:   
- thuisbezorgen van documenten wordt ondersteund 
- terugmelding door bezorgdienst van het thuisbezorgen automatisch verwerkt kan worden
Opdrachtgever maakt op dit moment gebruik van de bezorgdienst van AMP</t>
  </si>
  <si>
    <t>Bij de aanvraag van een reisdocument worden alle voorgaande vermissingen en inleveringen van reisdocumenten getoond.</t>
  </si>
  <si>
    <t>Verkiezingen</t>
  </si>
  <si>
    <t>De Oplossing ondersteunt een export van het Register Ongeldige Stempassen, zodat deze in de Stembureau-App kan worden ingelezen.</t>
  </si>
  <si>
    <t xml:space="preserve">De Oplossing ondersteunt een controle op meer dan 1 ondersteuningsverklaring per persoon. </t>
  </si>
  <si>
    <t>De Oplossing voldoet aan onderstaande eisen ten aanzien van het registreren van kiezersregisters.
- kiesgerechtigden kunnen worden gekoppeld aan een stemdistrict
- verzoeken voor kiesrecht voor Europees Parlementsverkiezingen (Y32) kunnen worden geregistreerd.
- EU-onderdanen die niet voor EP-verkiezingen zijn geregistreerd kunnen worden geselecteerd t.b.v. aanschrijvingen
- het is mogelijk om kiesgerechtigden volgens de vigerende regelgeving voor de betreffende verkiezing te selecteren
- voor gemeenteraads-, bestuursraad-, en waterschapsverkiezingen en voor gemeentelijke referenda kunnen kandidaat kiezers worden vergeleken met bestand IND (rechtmatig verblijf)</t>
  </si>
  <si>
    <t>Het is mogelijk om meerdere verkiezingen en referenda op één verkiezingsdag te organiseren
- buiten de reguliere verkiezingen kent ‘s-Hertogenbosch ook verkiezingen van Bestuursraden en commissie van ingezetenen, die tegelijkertijd met de Gemeenteraadsverkiezingen worden gehouden
- het is mogelijk om per verkiezing/referendum kiesrechtcriteria vast te stellen</t>
  </si>
  <si>
    <t>De gemeente wordt ingedeeld in stemdistricten (koppelen adressen aan stemdistricten en eenvoudig in bulk te wijzigen)</t>
  </si>
  <si>
    <t>Het is mogelijk om per verkiezing een sterktelijst (kiezers per stemdistrict) te maken ten behoeve van optimaliseren van de indeling van stemdistricten</t>
  </si>
  <si>
    <t>De Oplossing voldoet aan onderstaande eisen ten aanzien van het aanmaken en beheer stempassen:
- het is mogelijk om stempassen (per bulk en per stuk), vervangende stempassen, kiezerspassen en volmachtbewijzen met vermelding soort verkiezing te vervaardigen. 
- het systeem produceert een Register Ongeldige Stempassen
- ROS wordt automatisch bijgewerkt op basis van overlijden of migratie (evt. met terugwerkende kracht)</t>
  </si>
  <si>
    <t>De Oplossing voldoet aan onderstaande eisen ten aanzien van het aanmaken en beheer van kiezersregister.
- het kunnen aanmaken van een kiezersregister per verkiezing op basis van de datum kandidaatstelling en de selectiecriteria geldend voor die verkiezing. 
- de kiezersregisters worden in ‘s-Hertogenbosch aangemaakt in het weekeinde na de datum kandidaatstelling (peildatum is datum kandidaatstelling).
- het is mogelijk om van een lijst ‘te lichten’ stempassen aan te maken voorafgaande aan de fysieke verzending van de stempassen. (Het primaire doel is het lichten van de stempassen van overledenen en kiezers met volmacht of kiezerspas)</t>
  </si>
  <si>
    <t>Overig</t>
  </si>
  <si>
    <t xml:space="preserve">Bij geautomatiseerde verwerking van BAG-gegevens worden relevant vervolgacties automatisch gestart. Denk hierbij aan: als een pand wordt gesloopt dan wordt contact opgenomen met iedereen die op de bijbehorende adresseerbare objecten zijn ingeschreven, om hun gegevens te updaten. Van de (automatisch) uitgevoerde acties is een signaallijst beschikbaar. </t>
  </si>
  <si>
    <t>ICT</t>
  </si>
  <si>
    <t>Eisen</t>
  </si>
  <si>
    <t>De Oplossing met haar koppelingen voldoet aan de gestelde eisen in de volgende bijlagen: 
- Technische Architectuur 2021-2025 (TA); 
- Concern Informatie architectuur (CIA); 
- Gemeentelijke inkoopvoorwaarden bij IT (GIBIT)</t>
  </si>
  <si>
    <t xml:space="preserve">De Oplossing maakt geen gebruik van VPN/tunnel of vaste lijn connecties om onderdeel te worden van het gemeentelijk netwerk. </t>
  </si>
  <si>
    <t>De authenticatie van gebruikers kan via SSO met Microsoft AzureAD. De autorisatie (rechten/rollen) van gebruikers geschiedt binnen het pakket. User provisioning oplossing wordt in overleg bepaald.</t>
  </si>
  <si>
    <t>De Leverancier garandeert adequate backup- en restorevoorzieningen van de Oplossing waarbij in geval van ramp of incident de afgesproken dienstverlening zodanig snel wordt hervat zodat maximaal binnen 48 uur de dienstverlening van Opdrachtgever aan burgers en bedrijven kan worden gecontinueerd en waarbij het verlies van gegevens maximaal 1 werkdag kan bedragen</t>
  </si>
  <si>
    <t>De inschrijver voegt met betrekking tot de dienstverlening een voorstel voor Service Level Agreement toe, waarin de in deze aanbesteding opgenomen eisen ten aanzien van de dienstverlening door gemeente 's-Hertogenbosch zijn opgenomen. Deze wordt in overleg definitief vastgesteld. Verder komt inschrijver met de gemeente 's-Hertogenbosch een Verwerkersovereenkomst overeen. De standaard binnen de gemeente 's-Hertogenbosch geldende Verwerkersovereenkomst is als bijlage 4 opgenomen (betreft de VNG-standaard).</t>
  </si>
  <si>
    <t>Alle handelingen en acties (inclusief raadplegingen) uitgevoerd door gebruikers van de Oplossing, beheerders en door de Oplossing zelf worden gelogd. Deze logs mogen niet aanpasbaar zijn. Er wordt per handeling/actie minstens het volgende vastgelegd: wie, wat, waar, hoe, wanneer en waarom. Opdrachtgever kan deze logging altijd raadplegen en exporteren.</t>
  </si>
  <si>
    <t>De Oplossing moet de relevante overheids-standaarden ondersteunen, waaronder, maar niet noodzakelijk uitsluitend, de standaarden van Forum Standaardisatie van de niveaus ‘verplicht’ en ‘aanbevolen’ en de standaarden van VNG Realisatie van de niveaus ‘standaard’ (GEMMA/StUF), ‘verplicht’ (API) en ‘pas-toe-of-leg-uit’ (API)</t>
  </si>
  <si>
    <t>De leverancier conformeert zich aan nieuwe standaarden van de niveaus zoals beschreven in de voorgaande eis en garandeert deze binnen een jaar na vaststelling van die standaard te ondersteunen in zijn systeem.</t>
  </si>
  <si>
    <t>Bij/na beëindiging van de Overeenkomst brengt Leverancier geen conversie-/afkoopkosten in rekening en verleent zonder belemmeringen haar medewerking (om niet) aan het beschikbaar stellen van de benodigde data naar een eventueel andere Oplossing/systeem of algemene gangbare standaard.</t>
  </si>
  <si>
    <t>Opdrachtgever behoudt altijd het (intellectuele) eigendom van de gegevens die voor deze dienst worden ingevoerd. Leverancier behoudt geen rechten voor om de gegevens te gebruiken, te ontsluiten of publiek te maken. Leverancier verplicht zich om geen andere handelingen met de (persoons)gegevens te verrichten dan in het contract is omschreven.</t>
  </si>
  <si>
    <t>Leverancier heeft preventieve maatregelen in werking die Opdrachtgever beschermen tegen schade als gevolg van niet integer handelen van medewerkers van Leverancier of door Leverancier ingehuurde derden. De maatregelen moeten passend zijn voor personeel dat is aangesteld in een kwetsbare functie. De dienstaanbieder is bereid een geheimhoudingsverklaring of een Verklaring omtrent het Gedrag van de medewerkers van de dienstaanbieder te overleggen.</t>
  </si>
  <si>
    <t>In het geval van het plotseling wegvallen van of een onvoorziene beëindiging van de dienstverlening door de leverancier of onderleverancier (faillissement, overname of calamiteit), wordt de continuïteit van de Oplossing en dienstverlening gegarandeerd door een derde partij (data-escrow, of een andere vorm van garantstellig zoals een beheerstichting of een tri-partite overeenkomst).</t>
  </si>
  <si>
    <t>Onderhoud wordt altijd vooraf schriftelijk gemeld aan de opdrachtgever met omschrijving van de werkzaamheden die verricht gaan worden. Na onderhoud wordt altijd schriftelijk het verloop van de werkzaamheden gemeld aan de opdrachtgever.  Onderhoud wordt uitgevoerd op momenten dat gebruikers hier minimaal last van ondervinden; tussen 20.00 en 07.00 uur. Andere momenten alleen na toestemming van de opdrachtgever.</t>
  </si>
  <si>
    <t xml:space="preserve">Het e-mailen namens Opdrachtgever is niet toegestaan vanaf de servers van de Oplossing. Als de Oplossing namens Opdrachtgever wil mailen dan moet deze kunnen aansluiten op een SOAP of Rest koppelvlak dat door de Opdrachtgever beschikbaar wordt gesteld.  </t>
  </si>
  <si>
    <t>Opdrachtgever zet een integratie laag in voor het beveiligd leggen van koppelingen. Alle koppelingen lopen via de integratie laag. De integratie laag bestaat uit een XML/API-gateway, ESB en digikoppeling.</t>
  </si>
  <si>
    <t>De Oplossing en de inschrijver voldoen aan de richtlijnen van de AVG. De inschrijver is in dit kader aangemerkt als 'verwerker'. Niet alleen de data moet zijn opgeslagen op EU-grondgebied, maar tevens is de vestigingsplaats van de inschrijver op EU-grondgebied</t>
  </si>
  <si>
    <t>API-aanbieders en afnemers die een VNG-standaard implementeren ondersteunen alle in de bijbehorende specificaties beschreven operaties, tenzij opdrachtgever anders bepaalt</t>
  </si>
  <si>
    <t xml:space="preserve">De leverancier garandeert dat de Oplossing een pen- en hack test ondergaat, voordat de Oplossing voorzien wordt van gemeentelijke data en in gebruik genomen wordt. De resultaten van de test worden besproken met en beschikbaar gesteld aan Opdrachtgever. Opdrachtgever is gerechtigd om naar aanleiding van de resultaten van de test de in gebruik name uit te stellen tot de aanbevolen maatregelen zijn getroffen. </t>
  </si>
  <si>
    <t>De website voor burgers en bedrijven (digitale dienstverlening) blijft gedurende de gehele looptijd voldoen aan de richtlijnen voor digitale toegankelijkheid (Wet) WCAG 2.1, niveau AAA (zowel in oplevering als in doorontwikkeling). Voor livegang van de digitale dienstverlening kan Opdrachtgever de website laten toetsen door een toegankelijkheidsexpert en dienen eventuele issues die binnen de verantwoordelijkheid van de leverancier vallen opgelost</t>
  </si>
  <si>
    <t xml:space="preserve">De interface voor burgers en bedrijven moet toegankelijk en gebruiksvriendelijk zijn op alle courante devices. </t>
  </si>
  <si>
    <t>Als de Oplossing benaderd kan worden door een browser geldt dat deze dienst op basis van een moderne standaardbrowser (marktconform) juist, volledig en optimaal kan worden gebruikt, onafhankelijk van de onderliggende hardware. Daarbij geldt dat bij de ondersteuning van moderne browsers altijd de actualiteit wordt gevolgd. Daarnaast is de Oplossing zonder beperking van functionaliteit, benaderbaar zonder gebruik te maken van plug-ins (zoals Flash, Silverlight, ActiveX, etc.).</t>
  </si>
  <si>
    <t>De Oplossing ondersteunt de ProductAanvragen API's, binnen een jaar nadat deze worden vastgesteld.</t>
  </si>
  <si>
    <t>De Oplossing biedt de mogelijkheid om consistentiecontroles uit te voeren met het Datadistributiesysteem.</t>
  </si>
  <si>
    <t xml:space="preserve">De Oplossing bevat functionaliteit voor het geautomatiseerd versturen van SMS en/of Mailberichten wanneer documenten afgehaald kunnen worden. </t>
  </si>
  <si>
    <t>Koppelingen</t>
  </si>
  <si>
    <t xml:space="preserve">De Oplossing levert de gegevens uit de BRP aan het datadistributiesysteem (op dit moment Key2Datadistributie) ten behoeve van afnemende applicaties. Ook ontvangt de applicatie BAG basisgegevens vanuit de datadistributie. BAG mutaties die relevant zijn voor de BRP moeten automatisch, zonder handmatige tussenkomst van een medewerker, verwerkt worden in de BRP. </t>
  </si>
  <si>
    <t>Vanuit de digitale dienstverlening kan online worden betaald. Hiervoor gebruikt Opdrachtgever op dit moment Ingenico ePayments.</t>
  </si>
  <si>
    <t>De Oplossing is gekoppeld aan andere systemen die essentieel zijn voor de burgerzaken en burgerlijke stand processen. De bestaande system-to-system koppelingen van de huidige burgerzakenoplossing worden overgenomen. Denk aan GBA-V, RDW, RAAS, COVOG/Justis, etc.</t>
  </si>
  <si>
    <t>De Oplossing integreert op dusdanige wijze met het kassasysteem van Opdrachtgever, op dit moment Key2Betalen, dat kan worden gecommuniceerd met het achterliggend financieel systeem en dat alle functionaliteiten en berichten als beschreven in de specificaties van het betreffende systeem volledig worden ondersteund.</t>
  </si>
  <si>
    <t>De Oplossing kan via een webservice koppelen aan de TMV 2.0</t>
  </si>
  <si>
    <t>De Oplossing kan gekoppeld worden aan het Zaaksysteem van de Opdrachtgever (Djuma). Dit gebeurt via zaak- en documentservices en/of ZGW-API's</t>
  </si>
  <si>
    <t>SLA</t>
  </si>
  <si>
    <t>Leverancier rapporteert periodiek (minimaal 1 keer per kwartaal) aan Opdrachtgever over de nakoming van overeengekomen Service Levels waaronder tenminste wordt verstaan: beschikbaarheid, afhandeling en opvolging van (beveiligings-) incidenten, onderhoudswerkzaamheden en het niveau van de diensten. Inhoud en frequentie worden nader omschreven in de SLA.</t>
  </si>
  <si>
    <t>Leverancier levert minimaal jaarlijks een releasekalender op die inzicht verschaft in de over de tijdspanne van een jaar geplande nieuwe softwareversies van de Oplossing.</t>
  </si>
  <si>
    <t>Leverancier garandeert te allen tijde expliciet compliance van onderaannemers, hostingpartijen en gelieerde partners aan de overeengekomen afspraken met Opdrachtgever en is daarbij zelf volledig verantwoordelijk.</t>
  </si>
  <si>
    <t>Leverancier stelt een contactenmatrix op (en onderhoudt deze) met contactpersonen op meerdere niveaus en aandachtsgebieden voor day-2-day business maar ook voor escalaties</t>
  </si>
  <si>
    <t>Leverancier verzorgt een Nederlandstalige helpdesk voor zowel technische als functionele ondersteuning. De helpdesk heeft helder wat de contractafspraken tussen Opdrachtgever en Leverancier zijn en is het centrale punt voor het melden van incidenten, het stellen van vragen, indienen van wijzigingsvoorstellen en geeft informatie/inzicht in de afhandeling daarvan. De helpdesk van de Leverancier levert zowel telefonische ondersteuning als ondersteuning via e-mail en/of een webportaal. De helpdesk is telefonisch bereikbaar op werkdagen van uiterlijk 08.00 tot minimaal 17.00 uur. Voor ondersteuning door de helpdesk van de Leverancier worden geen aanvullende kosten in rekening gebracht</t>
  </si>
  <si>
    <t>Op werkdagen tijdens openingstijden (op dit moment: maandag, dinsdag en vrijdag van 8.30 tot 17.00, op woensdag en donderdag van 8.30 tot 20.00) wordt de beschikbaarheid van de Oplossing voor minimaal 99,9% per maand gegarandeerd, voor de overige uren van de werkweek en het weekend wordt dit voor minimaal 99,0% per maand gegarandeerd. Er wordt uitgegaan van een beschikbaarheid van de verbinding vanuit Opdrachtgever van 100% waarbij gepland onderhoud niet wordt meegenomen.</t>
  </si>
  <si>
    <t>De geoffreerde prijzen van de aangeboden Oplossing zijn inclusief alle benodigde licenties van derden en TPM-verklaringen. Het is niet toegestaan uit te gaan van reeds bij Opdrachtgever aanwezige licenties.</t>
  </si>
  <si>
    <t>Leverancier</t>
  </si>
  <si>
    <t>Visie en ontwikkelen</t>
  </si>
  <si>
    <t>Leverancier heeft het groeipact common ground ondertekend en kan door de Opdrachtgever aan de afspraken daarin worden gehouden.</t>
  </si>
  <si>
    <t>Leverancier onderschrijft het principe van HaalCentraal en de Oplossing moet op basis hiervan koppelen als de standaard beschikbaar is.</t>
  </si>
  <si>
    <t>Opdrachtgever heeft invloed op de ontwikkeling van nieuwe functionaliteit door deelname aan en inhoudelijke inbreng in een gebruikersvereniging of vergelijkbaar met betrekking tot de functionaliteit van de Oplossing. Hierbij wordt transparant gecommuniceerd over de te maken keuzes.</t>
  </si>
  <si>
    <t>Implementatie</t>
  </si>
  <si>
    <t>Leverancier zal voor de prestaties voldoende personen inzetten met voldoende opleiding, vaardigheden en kennis van de bedrijfsvoering en organisatie van Opdrachtgever, om de prestaties te verrichten. Wanneer de hierboven genoemde personen zich bij Opdrachtgever bevinden, of in direct contact met Opdrachtgever staan, zal het personeel van de Leverancier de gedragsvoorschriften van Opdrachtgever naleven. Hiermee zal gevolg gegeven worden aan redelijke verzoeken van Opdrachtgever.</t>
  </si>
  <si>
    <t>Leverancier verzorgt en is verantwoordelijk voor de implementatie inclusief (proef)conversie en oplevering van een conform Wet BRP werkende Oplossing die voldoet aan de specificaties benoemd in het bestek (alle eisen en wensen). Leverancier is daarbij ook verantwoordelijk voor afstemming met RvIG.</t>
  </si>
  <si>
    <t>De bestaande gegevens zoals onder andere klappergegevens, historische en actuele burgerlijke stand dossiers, aangehaakte gegevens en aantekeningen op persoon en adres worden meegeconverteerd.</t>
  </si>
  <si>
    <t xml:space="preserve">Leverancier moet expliciet aantonen dat de integriteit en correctheid van de BRP, aanhakende data, gemeentetabellen en aanwezige dossiers binnen de Oplossing, na migratie behouden is gebleven ten opzichte van de oorspronkelijke data (behoud van datakwaliteit). </t>
  </si>
  <si>
    <t xml:space="preserve">Leverancier levert een project- opleidings- en conversieplan met daarin onder andere beschreven de integratie, configuratie, trainingen, documentatie en ondersteuning. Hierbij wordt benoemd welke activiteiten door Leverancier en welke door de gemeente uitgevoerd dienen te worden </t>
  </si>
  <si>
    <t xml:space="preserve">Leverancier levert tijdig, zijnde volgens de afgesproken datum, de benodigde opleidingen (uiterlijk 4 weken voor livegang), bestaande uit gerichte cursussen, cursusmateriaal en naslagwerk voor functioneel beheerders en eindgebruikers. De opleidingen worden door vakbekwame docenten gegeven op locatie Opdrachtgever en sluiten aan op de werkwijze van Opdrachtgever. </t>
  </si>
  <si>
    <t>De leverancier voert werkings- en functionele testen uit en begeleidt tijdens acceptatietesten.</t>
  </si>
  <si>
    <t>Weging</t>
  </si>
  <si>
    <t>Ja / Nee</t>
  </si>
  <si>
    <t>Voor verstrekking van gegevens uit de BRP die geprotocolleerd moeten worden dient de protocollering standaard "aan" te staan, met de optie voor de behandelaar dit uit te zetten</t>
  </si>
  <si>
    <t>Digitale diensten worden zodanig ontworpen dat deze qua kleur, stijl, vormgeving en interactie aansluiten op de website van de Gemeente ‘s-Hertogenbosch.</t>
  </si>
  <si>
    <t>De Oplossing heeft de beschikking over meegeleverde risicoprofielen. Opdrachtgever heeft de mogelijkheid om de geleverde risicoprofielen aan te passen, toe te voegen en uit te schakelen. Opdrachtgever kan de (automatische) verwerking van de aanvraag op basis van deze risicoprofielen zelf instellen.</t>
  </si>
  <si>
    <t>De Oplossing biedt de mogelijkheid aan de behandelaar om inzicht in de status van de aanvraag binnen de procesflow te zien</t>
  </si>
  <si>
    <t>Opdrachtgever heeft de mogelijkheid om zelfstandig zonder tussenkomst van de leverancier de data in de testomgeving te verversen.</t>
  </si>
  <si>
    <t>Bij het raadplegen van personen kan de Oplossing ook de gekoppelde akten van de burgerlijke stand tonen</t>
  </si>
  <si>
    <t>De digitale dienstverlening aan burger en bedrijven van de Oplossing kunnen op verzoek van de gebruiker in de Engelse taal worden gebruikt.</t>
  </si>
  <si>
    <t xml:space="preserve">Signaleringen/notities kunnen op datum worden geselecteerd en d.m.v. een script of batch of soortgelijk automatisch geplaatst of verwijderd worden. </t>
  </si>
  <si>
    <t>In de Oplossing zijn Functies die niet door de medewerker uitgevoerd kunnen worden ook niet zichtbaar voor de medewerker</t>
  </si>
  <si>
    <t>De persoonslijst is per categorie raadpleegbaar op het scherm en (per categorie) uit te printen.</t>
  </si>
  <si>
    <t xml:space="preserve">Binnen de Oplossing kunnen invulvelden ondersteund worden door tabelwaarden/dropdown boxen. Voor niet-landelijke tabellen is dit door de Opdrachtgever zelfstandig te beheren </t>
  </si>
  <si>
    <t xml:space="preserve">Als binnen de Oplossing procesmatig wordt gewerkt, is de GBA-V voor deze geautoriseerde gebruikers alleen raadpleegbaar in die processen waarvoor de GBA-V mag worden geraadpleegd. De GBA-V is daarmee alleen raadpleegbaar in processen die te maken hebben met, enerzijds, de bijhouding van de BRP (bijv. verhuizing) en, anderzijds, taken die zijn aangewezen in het GABA-autorisatiebesluit (bijv. burgerlijke stand). </t>
  </si>
  <si>
    <t>Binnen de Oplossing moet een blanco beginformulier (dummy-persoon) beschikbaar zijn om een uittreksel te maken en te testen</t>
  </si>
  <si>
    <t>Binnen de Oplossing worden accounts van gebruikers die een bepaalde periode niet hebben ingelogd automatisch uitgeschakeld (geblokkeerd)</t>
  </si>
  <si>
    <t xml:space="preserve">Tijdens een mutatie op de persoonslijst moet de medewerker kunnen bepalen of de mutatie automatisch doorwerkt naar de persoonslijst(en) van gerelateerden. </t>
  </si>
  <si>
    <t xml:space="preserve">De mogelijkheid tot het automatisch doorwerken van mutaties naar de persoonslijst(en) van gerelateerden (wens 16) is per medewerker te autoriseren. </t>
  </si>
  <si>
    <t xml:space="preserve">De Oplossing biedt de mogelijkheid om een standaarddocument eerst te tonen in een tekstverwerker, voordat het geprint wordt. De gebruiker kan het standaarddocument zo aanvullen of aanpassen voordat het wordt geprint. </t>
  </si>
  <si>
    <t>Bij het opmaken van akten van (toekomstige) rechtsfeiten zoals naamskeuze, erkenning van een ongeboren vrucht, melding van huwelijk/partnerschapsregistratie, worden de gegevens “vastgehouden”. De gegevens worden gepresenteerd bij het vastleggen van het definitieve rechtsfeit zoals de geboorte, het huwelijk of de partnerschapsregistratie. Concreet betekent dit bijvoorbeeld dat bij een geboorteaangifte automatisch de gegevens van de daaraan voorafgegane erkenning ongeboren vrucht worden getoond.</t>
  </si>
  <si>
    <t xml:space="preserve">In een dossier worden naast gegevens van de aanvrager ook gegevens over het verloop van het proces bijgehouden. </t>
  </si>
  <si>
    <t>De Oplossing is in staat om automatische foutcontroles uit te voeren over het gehele bestand, over enkele PL’en, en/of over PL’en die in een bepaalde periode zijn binnengekomen (naast de BCM check).</t>
  </si>
  <si>
    <t>Geboorte</t>
  </si>
  <si>
    <t xml:space="preserve">De Oplossing ondersteunt het geautomatiseerd verifiëren van (digitale) geboorten bij een arts of verloskundige. </t>
  </si>
  <si>
    <t>Huwelijk</t>
  </si>
  <si>
    <t>De dossieropbouw voor huwelijk en partnerschap wordt ondersteund met agendafunctionaliteit en tabellen voor (B)ABS, locaties, bodes, aanvullende producten</t>
  </si>
  <si>
    <t>Verhuizing/Emigratie/Adresonderzoek</t>
  </si>
  <si>
    <t>De Oplossing houdt bij het online doorgeven van een emigratie rekening met de vereisten uit de wet (bv. artikel 2.43: in persoon verschijnen bij emigratie als iemand op het adres achterblijft). Het doorgeven van de emigratie wordt dan niet geblokkeerd, maar de medewerker ontvangt hiervoor wel een waarschuwing.</t>
  </si>
  <si>
    <t xml:space="preserve">De Oplossing bevat een mogelijkheid tot een procesmatige afhandeling van (adres-) onderzoeken. Ieder onderzoek kent dossiervorming, procedures en taken, geautomatiseerde correspondentie (sjablonen), herinneringen en meldingen op termijnen.  De termijnen zijn door de Opdrachtgever zelf in te stellen. </t>
  </si>
  <si>
    <t xml:space="preserve">Bij het verwerken van een verhuisaangifte kunnen eenvoudig de adresgegevens van huidige bewoners in onderzoek gezet worden. </t>
  </si>
  <si>
    <t xml:space="preserve">De Oplossing beschikt over een digitale dienst waarmee burgers een adresonderzoek naar iemand in kunnen laten stellen. </t>
  </si>
  <si>
    <t>De Oplossing genereert na de verwerking van een verhuizing geautomatiseerd een brief aan de verhuizer. In deze brief staat in ieder geval de datum van verhuizing en het totaal aantal ingeschreven personen op het adres (hierbij rekening houdend met de verhuisaangiften).  Bij verhuizingen die in de toekomst worden verwerkt, wordt deze brief bij voorkeur pas gegenereerd op de daadwerkelijke verhuisdatum.</t>
  </si>
  <si>
    <t>Bij de verwerking van een aangifte briefadres kan een herinnering geplaatst worden waarna de medewerker geautomatiseerd geattendeerd wordt op het aflopen van een termijn.</t>
  </si>
  <si>
    <t>De Oplossing maakt zichtbaar onderscheid tussen verschillende adressen (onder andere briefadres, woonadres, leegstand)</t>
  </si>
  <si>
    <t>De Oplossing ondersteunt en begeleidt de medewerker bij verwerking zodat duidelijk zichtbaar is of bijvoorbeeld iemand aangifte mag doen en of er sprake is van een geheim adres</t>
  </si>
  <si>
    <t xml:space="preserve">De Oplossing voorkomt zoveel mogelijk dat een verhuizing op een onjuiste code kan worden verwerkt (bv. “P” bij ongehuwde), bijvoorbeeld door alleen de mogelijke codes te tonen. </t>
  </si>
  <si>
    <t>De Oplossing biedt de medewerker de mogelijkheid om bij het verwerken van een mutatie een onderzoek te beëindigen.</t>
  </si>
  <si>
    <t>Documenten</t>
  </si>
  <si>
    <t xml:space="preserve">Burgers kunnen aanvragen uittreksels en afschriften BRP en BS via een digitaal formulier indienen. De identiteit van de aanvrager wordt digitaal vastgesteld (DigiD). Aan de zijde van de gemeente worden de 15 meest aangevraagde uittreksels BRP geautomatiseerd geprint zodat deze snel kunnen worden verzonden. Overige aanvrager komen in de wachtkamer van de ambtenaar terecht. </t>
  </si>
  <si>
    <t>De dubbelen van de akten van de Burgerlijke Stand kunnen digitaal worden aangeleverd aan de centrale bewaarplaats in Zutphen.</t>
  </si>
  <si>
    <t>De Oplossing kan koppelen met identiteitscontrole- en documentcontrolesoftware (op dit moment Oribi)</t>
  </si>
  <si>
    <t>De Oplossing bevat een functionaliteit die Opdrachtgever in staat stelt om snel en doelmatig aan het wettelijke inzagerecht gehoor te geven.</t>
  </si>
  <si>
    <t>De Oplossing biedt de mogelijkheid om een vrij bericht in één keer en tegelijkertijd naar meerdere afnemers te versturen.</t>
  </si>
  <si>
    <t>De Oplossing faciliteert verwerking van naturalisatie/optieprocedures. Zoals in alle andere dossiers is ook hier de status te volgen. De gemeente ‘s-Hertogenbosch maakt gebruik maakt van Portaal Zakelijk van de IND voor het indienen van haar verzoeken.</t>
  </si>
  <si>
    <t>Voor de Naturalisatie geldt dat een dossier pas is afgerond na verwerking Nederlandse nationaliteit in BRP</t>
  </si>
  <si>
    <t>De Oplossing voldoet nu en in de toekomst aan alle wet- en regelgeving en de geldende, door de RvIG gepubliceerde, beschrijvingen voor gemeentelijke basisadministraties.</t>
  </si>
  <si>
    <t>De Oplossing bevat alle beschikbare functionaliteiten die beschreven zijn in de, op moment van leveren, meest recente versie van het logisch ontwerp GBA (LO).</t>
  </si>
  <si>
    <t>Alle geoffreerde prijzen van de aangeboden Oplossing zijn gebaseerd op de specificaties in dit bestek. Dat wil zeggen dat alle in de offerte beschreven functionaliteiten en specificaties (beantwoording van eisen en wensen) onder het aanbod vallen en zijn inbegrepen bij de prijsopgave.</t>
  </si>
  <si>
    <r>
      <t xml:space="preserve">Derden (advocaten en notarissen) kunnen aanvragen uittreksels en afschriften BRP en BS via een digitaal formulier indienen. De authenticiteit van de aanvrager wordt online geverifieerd, waarna de aanvraag in de wachtkamer van de ambtenaar wordt geplaatst. Adresgegevens van de derden (NAW) kunnen worden </t>
    </r>
    <r>
      <rPr>
        <sz val="10"/>
        <rFont val="Arial"/>
        <family val="2"/>
      </rPr>
      <t>hergebruikt</t>
    </r>
    <r>
      <rPr>
        <sz val="10"/>
        <color theme="1"/>
        <rFont val="Arial"/>
        <family val="2"/>
      </rPr>
      <t xml:space="preserve"> ten behoeve van verzending van documenten</t>
    </r>
  </si>
  <si>
    <t>De behandelaar krijgt een waarschuwing of signaal bij een inschrijving op een adres waar een aantekening op staat of geen woonbestemming heeft.</t>
  </si>
  <si>
    <r>
      <t xml:space="preserve">De Oplossing is in het Nederlands beschikbaar inclusief een </t>
    </r>
    <r>
      <rPr>
        <sz val="10"/>
        <rFont val="Arial"/>
        <family val="2"/>
      </rPr>
      <t>Nederlandstalige</t>
    </r>
    <r>
      <rPr>
        <sz val="10"/>
        <color rgb="FF7030A0"/>
        <rFont val="Arial"/>
        <family val="2"/>
      </rPr>
      <t xml:space="preserve"> </t>
    </r>
    <r>
      <rPr>
        <sz val="10"/>
        <color rgb="FF000000"/>
        <rFont val="Arial"/>
        <family val="2"/>
      </rPr>
      <t>online helpfunctionaliteit en voor dagelijkse ondersteuning is een Helpdesk beschikbaar. De Oplossing bevat begrijpelijk leesbare velden, hiermee wordt B1-niveau bedoeld.</t>
    </r>
  </si>
  <si>
    <t>Naast de door de Leverancier te leveren set standaarddocumenten biedt de Oplossing de mogelijkheid om zelf documenten te maken en te wijzigen. Deze documenten zijn eenvoudig te beheren en aan te passen in het documentcreatiesysteem. De aan te maken documenten moeten automatisch kunnen worden gevuld met gegevens uit onder andere de BRP of GBA-V of procedure en gegevens uit de tabellen.</t>
  </si>
  <si>
    <t xml:space="preserve">Opdrachtgever heeft het recht om gedurende de looptijd van de overeenkomst functionaliteiten te wijzigen c.q. toe te voegen. Bijvoorbeeld centraal aangeboden functionaliteiten vanuit landelijke ontwikkelingen of stembureau's. </t>
  </si>
  <si>
    <t xml:space="preserve">Buiten kantooruren en in het weekend beschikt de leverancier over een storingsdienst die direct kan ingrijpen bij een calamiteit, zoals storing of beveiligingsincident. Opdrachtgever kan contact opnemen met de storingsdienst. </t>
  </si>
  <si>
    <t xml:space="preserve">Opdrachtgever gaat uit van een livegang per 1 oktober 2022 die garandeert dat de basis op orde is. Dit wil zeggen dat de belangrijkste processen zijn ingericht, de relevante gegevens correct en volledig zijn geconverteerd en de digitale diensten beschikbaar zijn. </t>
  </si>
  <si>
    <t>Contract</t>
  </si>
  <si>
    <t>De Oplossing kan geautomatiseerd signaleren op opvallend gebruik van de BRP of GBA-V door medewerkers, zoals:
- het raadplegen van gegevens buiten kantooruren;
- het herhaaldelijk raadplegen van één persoon;
- het raadplegen van gegevens van te selecteren persoonslijsten.</t>
  </si>
  <si>
    <t>De Oplossing heeft een mogelijkheid voor opslag, denk hierbij aan gebruik van de persoonskaarten</t>
  </si>
  <si>
    <t xml:space="preserve">De Oplossing beschikt over een digitale dienst waarmee de burger melding voorgenomen huwelijk kan doen. Beide partners identificeren zich daarbij middels het wettelijk vereiste identificatieniveau. </t>
  </si>
  <si>
    <t>De Oplossing heeft een digitale dienst voor huwelijken waarbij de burger de keuze om bij de melding een huwelijksdatum, locatie en (vrijblijvend) een ambtenaar te kiezen. In de digitale dienst wordt informatie over de te kiezen ambtenaren en locaties gegeven. In de digitale dienst is een kassafunctionaliteit ingebouwd die realtime de te betalen leges weergeeft, ook als de gemaakte keuzes wijzigen.</t>
  </si>
  <si>
    <t>De Oplossing biedt de mogelijkheid om processtappen te definiëren waarin het verplicht is dat een tweede medewerker meekijkt of accordeert. Dit is in te richten door de Opdrachtgever zonder tussenkomst van de leverancier. Een voorbeeld hiervan is het melden van een overlijden.</t>
  </si>
  <si>
    <t>Ja</t>
  </si>
  <si>
    <t>Nee</t>
  </si>
  <si>
    <t>Voor de Oplossing wordt een acceptabele, goed werkbare performance voor circa 200 gelijktijdige gebruikers gegarandeerd. 'Acceptabel' vertaalt zich onder meer in, maar niet uitputtend, de volgende responstijden: Aanslagen tonen binnen 0,1 seconde op het scherm (in 99% van de gevallen). Preview van bestanden worden binnen 0,5 seconde getoond (in 99% van de gevallen). Openen van een bestand is binnen 3 seconden gereed (in 90% van de gevallen). Eenvoudige query’s leveren binnen 3 seconden resultaat (in 90% van de gevallen). Daar waar responstijden niet worden gehaald is het voor de gebruiker duidelijk dat de Oplossing bezig is met het uitvoeren van de opdracht.</t>
  </si>
  <si>
    <t>Totaal score Programma van Wensen</t>
  </si>
  <si>
    <t>Vervallen, wens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</si>
</sst>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10"/>
      <color rgb="FF7030A0"/>
      <name val="Arial"/>
      <family val="2"/>
    </font>
    <font>
      <sz val="10"/>
      <name val="Arial"/>
      <family val="2"/>
    </font>
    <font>
      <sz val="11"/>
      <color theme="1"/>
      <name val="Calibri"/>
      <family val="2"/>
      <scheme val="minor"/>
    </font>
    <font>
      <sz val="10"/>
      <color theme="0"/>
      <name val="Arial"/>
      <family val="2"/>
    </font>
    <font>
      <i/>
      <sz val="10"/>
      <color theme="1"/>
      <name val="Arial"/>
      <family val="2"/>
    </font>
  </fonts>
  <fills count="4">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s>
  <borders count="2">
    <border>
      <left/>
      <right/>
      <top/>
      <bottom/>
      <diagonal/>
    </border>
    <border>
      <left/>
      <right/>
      <top style="thin">
        <color indexed="64"/>
      </top>
      <bottom style="double">
        <color indexed="64"/>
      </bottom>
      <diagonal/>
    </border>
  </borders>
  <cellStyleXfs count="2">
    <xf numFmtId="0" fontId="0" fillId="0" borderId="0"/>
    <xf numFmtId="9" fontId="6" fillId="0" borderId="0" applyFont="0" applyFill="0" applyBorder="0" applyAlignment="0" applyProtection="0"/>
  </cellStyleXfs>
  <cellXfs count="16">
    <xf numFmtId="0" fontId="0" fillId="0" borderId="0" xfId="0"/>
    <xf numFmtId="0" fontId="1" fillId="2" borderId="0" xfId="0" applyFont="1" applyFill="1" applyAlignment="1">
      <alignment vertical="top"/>
    </xf>
    <xf numFmtId="0" fontId="1" fillId="2" borderId="0" xfId="0" applyFont="1" applyFill="1" applyAlignment="1">
      <alignment vertical="top" wrapText="1"/>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2" fillId="3" borderId="0" xfId="0" applyFont="1" applyFill="1" applyAlignment="1" applyProtection="1">
      <alignment vertical="top"/>
      <protection locked="0"/>
    </xf>
    <xf numFmtId="0" fontId="1" fillId="2" borderId="0" xfId="0" applyFont="1" applyFill="1" applyAlignment="1" applyProtection="1">
      <alignment vertical="top"/>
    </xf>
    <xf numFmtId="0" fontId="1" fillId="2" borderId="0" xfId="0" applyFont="1" applyFill="1" applyAlignment="1" applyProtection="1">
      <alignment vertical="top" wrapText="1"/>
    </xf>
    <xf numFmtId="0" fontId="2" fillId="0" borderId="0" xfId="0" applyFont="1" applyAlignment="1" applyProtection="1">
      <alignment vertical="top"/>
    </xf>
    <xf numFmtId="0" fontId="2" fillId="0" borderId="0" xfId="0" applyFont="1" applyAlignment="1" applyProtection="1">
      <alignment vertical="top" wrapText="1"/>
    </xf>
    <xf numFmtId="0" fontId="7" fillId="0" borderId="0" xfId="0" applyFont="1" applyAlignment="1" applyProtection="1">
      <alignment vertical="top"/>
    </xf>
    <xf numFmtId="0" fontId="1" fillId="0" borderId="0" xfId="0" applyFont="1" applyAlignment="1" applyProtection="1">
      <alignment horizontal="right" vertical="top" wrapText="1"/>
    </xf>
    <xf numFmtId="10" fontId="2" fillId="0" borderId="1" xfId="1" applyNumberFormat="1" applyFont="1" applyBorder="1" applyAlignment="1" applyProtection="1">
      <alignment vertical="top"/>
    </xf>
    <xf numFmtId="0" fontId="8" fillId="0" borderId="0" xfId="0" applyFont="1" applyAlignment="1">
      <alignmen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
  <sheetViews>
    <sheetView topLeftCell="A46" zoomScale="130" zoomScaleNormal="130" workbookViewId="0">
      <selection activeCell="B52" sqref="B52"/>
    </sheetView>
  </sheetViews>
  <sheetFormatPr defaultRowHeight="12.75" x14ac:dyDescent="0.25"/>
  <cols>
    <col min="1" max="1" width="5.140625" style="3" customWidth="1"/>
    <col min="2" max="2" width="16.28515625" style="3" customWidth="1"/>
    <col min="3" max="3" width="29.5703125" style="3" customWidth="1"/>
    <col min="4" max="4" width="132.85546875" style="4" customWidth="1"/>
    <col min="5" max="16384" width="9.140625" style="3"/>
  </cols>
  <sheetData>
    <row r="1" spans="1:4" x14ac:dyDescent="0.25">
      <c r="A1" s="1" t="s">
        <v>0</v>
      </c>
      <c r="B1" s="1" t="s">
        <v>1</v>
      </c>
      <c r="C1" s="1" t="s">
        <v>2</v>
      </c>
      <c r="D1" s="2" t="s">
        <v>3</v>
      </c>
    </row>
    <row r="2" spans="1:4" ht="25.5" x14ac:dyDescent="0.25">
      <c r="A2" s="3">
        <v>1</v>
      </c>
      <c r="B2" s="3" t="s">
        <v>4</v>
      </c>
      <c r="C2" s="3" t="s">
        <v>4</v>
      </c>
      <c r="D2" s="4" t="s">
        <v>159</v>
      </c>
    </row>
    <row r="3" spans="1:4" ht="25.5" x14ac:dyDescent="0.25">
      <c r="A3" s="3">
        <v>2</v>
      </c>
      <c r="B3" s="3" t="s">
        <v>4</v>
      </c>
      <c r="C3" s="3" t="s">
        <v>4</v>
      </c>
      <c r="D3" s="5" t="s">
        <v>160</v>
      </c>
    </row>
    <row r="4" spans="1:4" x14ac:dyDescent="0.25">
      <c r="A4" s="3">
        <v>3</v>
      </c>
      <c r="B4" s="3" t="s">
        <v>4</v>
      </c>
      <c r="C4" s="3" t="s">
        <v>4</v>
      </c>
      <c r="D4" s="4" t="s">
        <v>5</v>
      </c>
    </row>
    <row r="5" spans="1:4" ht="25.5" x14ac:dyDescent="0.25">
      <c r="A5" s="3">
        <v>4</v>
      </c>
      <c r="B5" s="3" t="s">
        <v>4</v>
      </c>
      <c r="C5" s="3" t="s">
        <v>4</v>
      </c>
      <c r="D5" s="4" t="s">
        <v>6</v>
      </c>
    </row>
    <row r="6" spans="1:4" x14ac:dyDescent="0.25">
      <c r="A6" s="3">
        <v>5</v>
      </c>
      <c r="B6" s="3" t="s">
        <v>4</v>
      </c>
      <c r="C6" s="3" t="s">
        <v>4</v>
      </c>
      <c r="D6" s="5" t="s">
        <v>7</v>
      </c>
    </row>
    <row r="7" spans="1:4" x14ac:dyDescent="0.25">
      <c r="A7" s="3">
        <v>6</v>
      </c>
      <c r="B7" s="3" t="s">
        <v>4</v>
      </c>
      <c r="C7" s="3" t="s">
        <v>4</v>
      </c>
      <c r="D7" s="4" t="s">
        <v>8</v>
      </c>
    </row>
    <row r="8" spans="1:4" x14ac:dyDescent="0.25">
      <c r="A8" s="3">
        <v>7</v>
      </c>
      <c r="B8" s="3" t="s">
        <v>4</v>
      </c>
      <c r="C8" s="3" t="s">
        <v>4</v>
      </c>
      <c r="D8" s="5" t="s">
        <v>9</v>
      </c>
    </row>
    <row r="9" spans="1:4" ht="25.5" x14ac:dyDescent="0.25">
      <c r="A9" s="3">
        <v>8</v>
      </c>
      <c r="B9" s="3" t="s">
        <v>4</v>
      </c>
      <c r="C9" s="3" t="s">
        <v>4</v>
      </c>
      <c r="D9" s="4" t="s">
        <v>10</v>
      </c>
    </row>
    <row r="10" spans="1:4" ht="25.5" x14ac:dyDescent="0.25">
      <c r="A10" s="3">
        <v>9</v>
      </c>
      <c r="B10" s="3" t="s">
        <v>4</v>
      </c>
      <c r="C10" s="3" t="s">
        <v>4</v>
      </c>
      <c r="D10" s="5" t="s">
        <v>164</v>
      </c>
    </row>
    <row r="11" spans="1:4" ht="25.5" x14ac:dyDescent="0.25">
      <c r="A11" s="3">
        <v>10</v>
      </c>
      <c r="B11" s="3" t="s">
        <v>4</v>
      </c>
      <c r="C11" s="3" t="s">
        <v>4</v>
      </c>
      <c r="D11" s="5" t="s">
        <v>11</v>
      </c>
    </row>
    <row r="12" spans="1:4" x14ac:dyDescent="0.25">
      <c r="A12" s="3">
        <v>11</v>
      </c>
      <c r="B12" s="3" t="s">
        <v>4</v>
      </c>
      <c r="C12" s="3" t="s">
        <v>4</v>
      </c>
      <c r="D12" s="5" t="s">
        <v>12</v>
      </c>
    </row>
    <row r="13" spans="1:4" x14ac:dyDescent="0.25">
      <c r="A13" s="3">
        <v>12</v>
      </c>
      <c r="B13" s="3" t="s">
        <v>4</v>
      </c>
      <c r="C13" s="3" t="s">
        <v>4</v>
      </c>
      <c r="D13" s="4" t="s">
        <v>13</v>
      </c>
    </row>
    <row r="14" spans="1:4" ht="38.25" x14ac:dyDescent="0.25">
      <c r="A14" s="3">
        <v>13</v>
      </c>
      <c r="B14" s="3" t="s">
        <v>4</v>
      </c>
      <c r="C14" s="3" t="s">
        <v>4</v>
      </c>
      <c r="D14" s="5" t="s">
        <v>14</v>
      </c>
    </row>
    <row r="15" spans="1:4" ht="38.25" x14ac:dyDescent="0.25">
      <c r="A15" s="3">
        <v>14</v>
      </c>
      <c r="B15" s="3" t="s">
        <v>4</v>
      </c>
      <c r="C15" s="3" t="s">
        <v>4</v>
      </c>
      <c r="D15" s="5" t="s">
        <v>15</v>
      </c>
    </row>
    <row r="16" spans="1:4" ht="25.5" x14ac:dyDescent="0.25">
      <c r="A16" s="3">
        <v>15</v>
      </c>
      <c r="B16" s="3" t="s">
        <v>4</v>
      </c>
      <c r="C16" s="3" t="s">
        <v>16</v>
      </c>
      <c r="D16" s="5" t="s">
        <v>17</v>
      </c>
    </row>
    <row r="17" spans="1:4" x14ac:dyDescent="0.25">
      <c r="A17" s="3">
        <v>16</v>
      </c>
      <c r="B17" s="3" t="s">
        <v>4</v>
      </c>
      <c r="C17" s="3" t="s">
        <v>16</v>
      </c>
      <c r="D17" s="5" t="s">
        <v>18</v>
      </c>
    </row>
    <row r="18" spans="1:4" ht="51" x14ac:dyDescent="0.25">
      <c r="A18" s="3">
        <v>17</v>
      </c>
      <c r="B18" s="3" t="s">
        <v>4</v>
      </c>
      <c r="C18" s="3" t="s">
        <v>16</v>
      </c>
      <c r="D18" s="5" t="s">
        <v>19</v>
      </c>
    </row>
    <row r="19" spans="1:4" ht="25.5" x14ac:dyDescent="0.25">
      <c r="A19" s="3">
        <v>18</v>
      </c>
      <c r="B19" s="3" t="s">
        <v>4</v>
      </c>
      <c r="C19" s="3" t="s">
        <v>16</v>
      </c>
      <c r="D19" s="5" t="s">
        <v>20</v>
      </c>
    </row>
    <row r="20" spans="1:4" ht="89.25" x14ac:dyDescent="0.25">
      <c r="A20" s="3">
        <v>19</v>
      </c>
      <c r="B20" s="3" t="s">
        <v>4</v>
      </c>
      <c r="C20" s="3" t="s">
        <v>16</v>
      </c>
      <c r="D20" s="4" t="s">
        <v>21</v>
      </c>
    </row>
    <row r="21" spans="1:4" ht="25.5" x14ac:dyDescent="0.25">
      <c r="A21" s="3">
        <v>20</v>
      </c>
      <c r="B21" s="3" t="s">
        <v>4</v>
      </c>
      <c r="C21" s="3" t="s">
        <v>16</v>
      </c>
      <c r="D21" s="5" t="s">
        <v>22</v>
      </c>
    </row>
    <row r="22" spans="1:4" ht="25.5" x14ac:dyDescent="0.25">
      <c r="A22" s="3">
        <v>21</v>
      </c>
      <c r="B22" s="3" t="s">
        <v>4</v>
      </c>
      <c r="C22" s="3" t="s">
        <v>16</v>
      </c>
      <c r="D22" s="4" t="s">
        <v>31</v>
      </c>
    </row>
    <row r="23" spans="1:4" ht="76.5" x14ac:dyDescent="0.25">
      <c r="A23" s="3">
        <v>22</v>
      </c>
      <c r="B23" s="3" t="s">
        <v>4</v>
      </c>
      <c r="C23" s="3" t="s">
        <v>23</v>
      </c>
      <c r="D23" s="4" t="s">
        <v>24</v>
      </c>
    </row>
    <row r="24" spans="1:4" ht="38.25" x14ac:dyDescent="0.25">
      <c r="A24" s="3">
        <v>23</v>
      </c>
      <c r="B24" s="3" t="s">
        <v>4</v>
      </c>
      <c r="C24" s="3" t="s">
        <v>23</v>
      </c>
      <c r="D24" s="5" t="s">
        <v>165</v>
      </c>
    </row>
    <row r="25" spans="1:4" x14ac:dyDescent="0.25">
      <c r="A25" s="3">
        <v>24</v>
      </c>
      <c r="B25" s="3" t="s">
        <v>4</v>
      </c>
      <c r="C25" s="3" t="s">
        <v>23</v>
      </c>
      <c r="D25" s="4" t="s">
        <v>25</v>
      </c>
    </row>
    <row r="26" spans="1:4" x14ac:dyDescent="0.25">
      <c r="A26" s="3">
        <v>25</v>
      </c>
      <c r="B26" s="3" t="s">
        <v>4</v>
      </c>
      <c r="C26" s="3" t="s">
        <v>23</v>
      </c>
      <c r="D26" s="5" t="s">
        <v>26</v>
      </c>
    </row>
    <row r="27" spans="1:4" ht="25.5" x14ac:dyDescent="0.25">
      <c r="A27" s="3">
        <v>26</v>
      </c>
      <c r="B27" s="3" t="s">
        <v>4</v>
      </c>
      <c r="C27" s="3" t="s">
        <v>23</v>
      </c>
      <c r="D27" s="4" t="s">
        <v>27</v>
      </c>
    </row>
    <row r="28" spans="1:4" ht="25.5" x14ac:dyDescent="0.25">
      <c r="A28" s="3">
        <v>27</v>
      </c>
      <c r="B28" s="3" t="s">
        <v>4</v>
      </c>
      <c r="C28" s="3" t="s">
        <v>23</v>
      </c>
      <c r="D28" s="5" t="s">
        <v>28</v>
      </c>
    </row>
    <row r="29" spans="1:4" ht="38.25" x14ac:dyDescent="0.25">
      <c r="A29" s="3">
        <v>28</v>
      </c>
      <c r="B29" s="3" t="s">
        <v>4</v>
      </c>
      <c r="C29" s="3" t="s">
        <v>23</v>
      </c>
      <c r="D29" s="4" t="s">
        <v>29</v>
      </c>
    </row>
    <row r="30" spans="1:4" x14ac:dyDescent="0.25">
      <c r="A30" s="3">
        <v>29</v>
      </c>
      <c r="B30" s="3" t="s">
        <v>4</v>
      </c>
      <c r="C30" s="3" t="s">
        <v>23</v>
      </c>
      <c r="D30" s="5" t="s">
        <v>30</v>
      </c>
    </row>
    <row r="31" spans="1:4" ht="25.5" x14ac:dyDescent="0.25">
      <c r="A31" s="3">
        <v>30</v>
      </c>
      <c r="B31" s="3" t="s">
        <v>4</v>
      </c>
      <c r="C31" s="3" t="s">
        <v>23</v>
      </c>
      <c r="D31" s="5" t="s">
        <v>34</v>
      </c>
    </row>
    <row r="32" spans="1:4" ht="25.5" x14ac:dyDescent="0.25">
      <c r="A32" s="3">
        <v>31</v>
      </c>
      <c r="B32" s="3" t="s">
        <v>4</v>
      </c>
      <c r="C32" s="3" t="s">
        <v>23</v>
      </c>
      <c r="D32" s="4" t="s">
        <v>35</v>
      </c>
    </row>
    <row r="33" spans="1:4" x14ac:dyDescent="0.25">
      <c r="A33" s="3">
        <v>32</v>
      </c>
      <c r="B33" s="3" t="s">
        <v>4</v>
      </c>
      <c r="C33" s="3" t="s">
        <v>36</v>
      </c>
      <c r="D33" s="5" t="s">
        <v>32</v>
      </c>
    </row>
    <row r="34" spans="1:4" ht="12" customHeight="1" x14ac:dyDescent="0.25">
      <c r="A34" s="3">
        <v>33</v>
      </c>
      <c r="B34" s="3" t="s">
        <v>4</v>
      </c>
      <c r="C34" s="3" t="s">
        <v>36</v>
      </c>
      <c r="D34" s="4" t="s">
        <v>33</v>
      </c>
    </row>
    <row r="35" spans="1:4" ht="38.25" x14ac:dyDescent="0.25">
      <c r="A35" s="3">
        <v>34</v>
      </c>
      <c r="B35" s="3" t="s">
        <v>4</v>
      </c>
      <c r="C35" s="3" t="s">
        <v>36</v>
      </c>
      <c r="D35" s="5" t="s">
        <v>37</v>
      </c>
    </row>
    <row r="36" spans="1:4" ht="25.5" x14ac:dyDescent="0.25">
      <c r="A36" s="3">
        <v>35</v>
      </c>
      <c r="B36" s="3" t="s">
        <v>4</v>
      </c>
      <c r="C36" s="3" t="s">
        <v>36</v>
      </c>
      <c r="D36" s="4" t="s">
        <v>38</v>
      </c>
    </row>
    <row r="37" spans="1:4" x14ac:dyDescent="0.25">
      <c r="A37" s="3">
        <v>36</v>
      </c>
      <c r="B37" s="3" t="s">
        <v>4</v>
      </c>
      <c r="C37" s="3" t="s">
        <v>36</v>
      </c>
      <c r="D37" s="5" t="s">
        <v>39</v>
      </c>
    </row>
    <row r="38" spans="1:4" x14ac:dyDescent="0.25">
      <c r="A38" s="3">
        <v>37</v>
      </c>
      <c r="B38" s="3" t="s">
        <v>4</v>
      </c>
      <c r="C38" s="3" t="s">
        <v>36</v>
      </c>
      <c r="D38" s="4" t="s">
        <v>40</v>
      </c>
    </row>
    <row r="39" spans="1:4" ht="63.75" x14ac:dyDescent="0.25">
      <c r="A39" s="3">
        <v>38</v>
      </c>
      <c r="B39" s="3" t="s">
        <v>4</v>
      </c>
      <c r="C39" s="3" t="s">
        <v>36</v>
      </c>
      <c r="D39" s="4" t="s">
        <v>41</v>
      </c>
    </row>
    <row r="40" spans="1:4" ht="205.5" customHeight="1" x14ac:dyDescent="0.25">
      <c r="A40" s="3">
        <v>39</v>
      </c>
      <c r="B40" s="3" t="s">
        <v>4</v>
      </c>
      <c r="C40" s="3" t="s">
        <v>36</v>
      </c>
      <c r="D40" s="4" t="s">
        <v>42</v>
      </c>
    </row>
    <row r="41" spans="1:4" ht="51" x14ac:dyDescent="0.25">
      <c r="A41" s="3">
        <v>40</v>
      </c>
      <c r="B41" s="3" t="s">
        <v>43</v>
      </c>
      <c r="C41" s="3" t="s">
        <v>44</v>
      </c>
      <c r="D41" s="4" t="s">
        <v>45</v>
      </c>
    </row>
    <row r="42" spans="1:4" ht="25.5" x14ac:dyDescent="0.25">
      <c r="A42" s="3">
        <v>41</v>
      </c>
      <c r="B42" s="3" t="s">
        <v>43</v>
      </c>
      <c r="C42" s="3" t="s">
        <v>44</v>
      </c>
      <c r="D42" s="4" t="s">
        <v>46</v>
      </c>
    </row>
    <row r="43" spans="1:4" ht="51" x14ac:dyDescent="0.25">
      <c r="A43" s="3">
        <v>42</v>
      </c>
      <c r="B43" s="3" t="s">
        <v>43</v>
      </c>
      <c r="C43" s="3" t="s">
        <v>44</v>
      </c>
      <c r="D43" s="4" t="s">
        <v>47</v>
      </c>
    </row>
    <row r="44" spans="1:4" x14ac:dyDescent="0.25">
      <c r="A44" s="3">
        <v>43</v>
      </c>
      <c r="B44" s="3" t="s">
        <v>43</v>
      </c>
      <c r="C44" s="3" t="s">
        <v>44</v>
      </c>
      <c r="D44" s="4" t="s">
        <v>48</v>
      </c>
    </row>
    <row r="45" spans="1:4" ht="51" x14ac:dyDescent="0.25">
      <c r="A45" s="3">
        <v>44</v>
      </c>
      <c r="B45" s="3" t="s">
        <v>43</v>
      </c>
      <c r="C45" s="3" t="s">
        <v>49</v>
      </c>
      <c r="D45" s="4" t="s">
        <v>53</v>
      </c>
    </row>
    <row r="46" spans="1:4" x14ac:dyDescent="0.25">
      <c r="A46" s="3">
        <v>45</v>
      </c>
      <c r="B46" s="3" t="s">
        <v>43</v>
      </c>
      <c r="C46" s="3" t="s">
        <v>49</v>
      </c>
      <c r="D46" s="4" t="s">
        <v>54</v>
      </c>
    </row>
    <row r="47" spans="1:4" x14ac:dyDescent="0.25">
      <c r="A47" s="3">
        <v>46</v>
      </c>
      <c r="B47" s="3" t="s">
        <v>43</v>
      </c>
      <c r="C47" s="3" t="s">
        <v>49</v>
      </c>
      <c r="D47" s="4" t="s">
        <v>55</v>
      </c>
    </row>
    <row r="48" spans="1:4" ht="89.25" x14ac:dyDescent="0.25">
      <c r="A48" s="3">
        <v>47</v>
      </c>
      <c r="B48" s="3" t="s">
        <v>43</v>
      </c>
      <c r="C48" s="3" t="s">
        <v>49</v>
      </c>
      <c r="D48" s="4" t="s">
        <v>52</v>
      </c>
    </row>
    <row r="49" spans="1:4" ht="63.75" x14ac:dyDescent="0.25">
      <c r="A49" s="3">
        <v>48</v>
      </c>
      <c r="B49" s="3" t="s">
        <v>43</v>
      </c>
      <c r="C49" s="3" t="s">
        <v>49</v>
      </c>
      <c r="D49" s="4" t="s">
        <v>56</v>
      </c>
    </row>
    <row r="50" spans="1:4" ht="63.75" x14ac:dyDescent="0.25">
      <c r="A50" s="3">
        <v>49</v>
      </c>
      <c r="B50" s="3" t="s">
        <v>43</v>
      </c>
      <c r="C50" s="3" t="s">
        <v>49</v>
      </c>
      <c r="D50" s="4" t="s">
        <v>57</v>
      </c>
    </row>
    <row r="51" spans="1:4" x14ac:dyDescent="0.25">
      <c r="A51" s="3">
        <v>50</v>
      </c>
      <c r="B51" s="3" t="s">
        <v>43</v>
      </c>
      <c r="C51" s="3" t="s">
        <v>49</v>
      </c>
      <c r="D51" s="4" t="s">
        <v>50</v>
      </c>
    </row>
    <row r="52" spans="1:4" x14ac:dyDescent="0.25">
      <c r="A52" s="3">
        <v>51</v>
      </c>
      <c r="B52" s="15" t="s">
        <v>179</v>
      </c>
    </row>
    <row r="53" spans="1:4" ht="38.25" x14ac:dyDescent="0.25">
      <c r="A53" s="3">
        <v>52</v>
      </c>
      <c r="B53" s="3" t="s">
        <v>43</v>
      </c>
      <c r="C53" s="3" t="s">
        <v>58</v>
      </c>
      <c r="D53" s="4" t="s">
        <v>59</v>
      </c>
    </row>
    <row r="54" spans="1:4" ht="51" x14ac:dyDescent="0.25">
      <c r="A54" s="3">
        <v>53</v>
      </c>
      <c r="B54" s="3" t="s">
        <v>60</v>
      </c>
      <c r="C54" s="3" t="s">
        <v>61</v>
      </c>
      <c r="D54" s="4" t="s">
        <v>62</v>
      </c>
    </row>
    <row r="55" spans="1:4" x14ac:dyDescent="0.25">
      <c r="A55" s="3">
        <v>54</v>
      </c>
      <c r="B55" s="3" t="s">
        <v>60</v>
      </c>
      <c r="C55" s="3" t="s">
        <v>61</v>
      </c>
      <c r="D55" s="4" t="s">
        <v>63</v>
      </c>
    </row>
    <row r="56" spans="1:4" ht="25.5" x14ac:dyDescent="0.25">
      <c r="A56" s="3">
        <v>55</v>
      </c>
      <c r="B56" s="3" t="s">
        <v>60</v>
      </c>
      <c r="C56" s="3" t="s">
        <v>61</v>
      </c>
      <c r="D56" s="4" t="s">
        <v>64</v>
      </c>
    </row>
    <row r="57" spans="1:4" ht="38.25" x14ac:dyDescent="0.25">
      <c r="A57" s="3">
        <v>56</v>
      </c>
      <c r="B57" s="3" t="s">
        <v>60</v>
      </c>
      <c r="C57" s="3" t="s">
        <v>61</v>
      </c>
      <c r="D57" s="4" t="s">
        <v>65</v>
      </c>
    </row>
    <row r="58" spans="1:4" ht="38.25" x14ac:dyDescent="0.25">
      <c r="A58" s="3">
        <v>57</v>
      </c>
      <c r="B58" s="3" t="s">
        <v>60</v>
      </c>
      <c r="C58" s="3" t="s">
        <v>61</v>
      </c>
      <c r="D58" s="4" t="s">
        <v>67</v>
      </c>
    </row>
    <row r="59" spans="1:4" ht="38.25" x14ac:dyDescent="0.25">
      <c r="A59" s="3">
        <v>58</v>
      </c>
      <c r="B59" s="3" t="s">
        <v>60</v>
      </c>
      <c r="C59" s="3" t="s">
        <v>61</v>
      </c>
      <c r="D59" s="4" t="s">
        <v>68</v>
      </c>
    </row>
    <row r="60" spans="1:4" ht="25.5" x14ac:dyDescent="0.25">
      <c r="A60" s="3">
        <v>59</v>
      </c>
      <c r="B60" s="3" t="s">
        <v>60</v>
      </c>
      <c r="C60" s="3" t="s">
        <v>61</v>
      </c>
      <c r="D60" s="4" t="s">
        <v>69</v>
      </c>
    </row>
    <row r="61" spans="1:4" ht="63.75" x14ac:dyDescent="0.25">
      <c r="A61" s="3">
        <v>60</v>
      </c>
      <c r="B61" s="3" t="s">
        <v>60</v>
      </c>
      <c r="C61" s="3" t="s">
        <v>61</v>
      </c>
      <c r="D61" s="4" t="s">
        <v>177</v>
      </c>
    </row>
    <row r="62" spans="1:4" ht="25.5" x14ac:dyDescent="0.25">
      <c r="A62" s="3">
        <v>61</v>
      </c>
      <c r="B62" s="3" t="s">
        <v>60</v>
      </c>
      <c r="C62" s="3" t="s">
        <v>61</v>
      </c>
      <c r="D62" s="4" t="s">
        <v>70</v>
      </c>
    </row>
    <row r="63" spans="1:4" ht="38.25" x14ac:dyDescent="0.25">
      <c r="A63" s="3">
        <v>62</v>
      </c>
      <c r="B63" s="3" t="s">
        <v>60</v>
      </c>
      <c r="C63" s="3" t="s">
        <v>61</v>
      </c>
      <c r="D63" s="4" t="s">
        <v>71</v>
      </c>
    </row>
    <row r="64" spans="1:4" ht="38.25" x14ac:dyDescent="0.25">
      <c r="A64" s="3">
        <v>63</v>
      </c>
      <c r="B64" s="3" t="s">
        <v>60</v>
      </c>
      <c r="C64" s="3" t="s">
        <v>61</v>
      </c>
      <c r="D64" s="4" t="s">
        <v>72</v>
      </c>
    </row>
    <row r="65" spans="1:4" ht="38.25" x14ac:dyDescent="0.25">
      <c r="A65" s="3">
        <v>64</v>
      </c>
      <c r="B65" s="3" t="s">
        <v>60</v>
      </c>
      <c r="C65" s="3" t="s">
        <v>61</v>
      </c>
      <c r="D65" s="5" t="s">
        <v>73</v>
      </c>
    </row>
    <row r="66" spans="1:4" ht="38.25" x14ac:dyDescent="0.25">
      <c r="A66" s="3">
        <v>65</v>
      </c>
      <c r="B66" s="3" t="s">
        <v>60</v>
      </c>
      <c r="C66" s="3" t="s">
        <v>61</v>
      </c>
      <c r="D66" s="4" t="s">
        <v>74</v>
      </c>
    </row>
    <row r="67" spans="1:4" ht="25.5" x14ac:dyDescent="0.25">
      <c r="A67" s="3">
        <v>66</v>
      </c>
      <c r="B67" s="3" t="s">
        <v>60</v>
      </c>
      <c r="C67" s="3" t="s">
        <v>61</v>
      </c>
      <c r="D67" s="4" t="s">
        <v>75</v>
      </c>
    </row>
    <row r="68" spans="1:4" ht="25.5" x14ac:dyDescent="0.25">
      <c r="A68" s="3">
        <v>67</v>
      </c>
      <c r="B68" s="3" t="s">
        <v>60</v>
      </c>
      <c r="C68" s="3" t="s">
        <v>61</v>
      </c>
      <c r="D68" s="4" t="s">
        <v>76</v>
      </c>
    </row>
    <row r="69" spans="1:4" ht="25.5" x14ac:dyDescent="0.25">
      <c r="A69" s="3">
        <v>68</v>
      </c>
      <c r="B69" s="3" t="s">
        <v>60</v>
      </c>
      <c r="C69" s="3" t="s">
        <v>61</v>
      </c>
      <c r="D69" s="4" t="s">
        <v>77</v>
      </c>
    </row>
    <row r="70" spans="1:4" ht="25.5" x14ac:dyDescent="0.25">
      <c r="A70" s="3">
        <v>69</v>
      </c>
      <c r="B70" s="3" t="s">
        <v>60</v>
      </c>
      <c r="C70" s="3" t="s">
        <v>61</v>
      </c>
      <c r="D70" s="4" t="s">
        <v>78</v>
      </c>
    </row>
    <row r="71" spans="1:4" ht="38.25" x14ac:dyDescent="0.25">
      <c r="A71" s="3">
        <v>70</v>
      </c>
      <c r="B71" s="3" t="s">
        <v>60</v>
      </c>
      <c r="C71" s="3" t="s">
        <v>61</v>
      </c>
      <c r="D71" s="4" t="s">
        <v>79</v>
      </c>
    </row>
    <row r="72" spans="1:4" ht="38.25" x14ac:dyDescent="0.25">
      <c r="A72" s="3">
        <v>71</v>
      </c>
      <c r="B72" s="3" t="s">
        <v>60</v>
      </c>
      <c r="C72" s="3" t="s">
        <v>61</v>
      </c>
      <c r="D72" s="4" t="s">
        <v>80</v>
      </c>
    </row>
    <row r="73" spans="1:4" x14ac:dyDescent="0.25">
      <c r="A73" s="3">
        <v>72</v>
      </c>
      <c r="B73" s="3" t="s">
        <v>60</v>
      </c>
      <c r="C73" s="3" t="s">
        <v>61</v>
      </c>
      <c r="D73" s="4" t="s">
        <v>81</v>
      </c>
    </row>
    <row r="74" spans="1:4" ht="51" x14ac:dyDescent="0.25">
      <c r="A74" s="3">
        <v>73</v>
      </c>
      <c r="B74" s="3" t="s">
        <v>60</v>
      </c>
      <c r="C74" s="3" t="s">
        <v>61</v>
      </c>
      <c r="D74" s="4" t="s">
        <v>82</v>
      </c>
    </row>
    <row r="75" spans="1:4" x14ac:dyDescent="0.25">
      <c r="A75" s="3">
        <v>74</v>
      </c>
      <c r="B75" s="3" t="s">
        <v>60</v>
      </c>
      <c r="C75" s="3" t="s">
        <v>61</v>
      </c>
      <c r="D75" s="4" t="s">
        <v>83</v>
      </c>
    </row>
    <row r="76" spans="1:4" x14ac:dyDescent="0.25">
      <c r="A76" s="3">
        <v>75</v>
      </c>
      <c r="B76" s="3" t="s">
        <v>60</v>
      </c>
      <c r="C76" s="3" t="s">
        <v>61</v>
      </c>
      <c r="D76" s="4" t="s">
        <v>84</v>
      </c>
    </row>
    <row r="77" spans="1:4" x14ac:dyDescent="0.25">
      <c r="A77" s="3">
        <v>76</v>
      </c>
      <c r="B77" s="3" t="s">
        <v>60</v>
      </c>
      <c r="C77" s="3" t="s">
        <v>61</v>
      </c>
      <c r="D77" s="4" t="s">
        <v>85</v>
      </c>
    </row>
    <row r="78" spans="1:4" ht="38.25" x14ac:dyDescent="0.25">
      <c r="A78" s="3">
        <v>77</v>
      </c>
      <c r="B78" s="3" t="s">
        <v>60</v>
      </c>
      <c r="C78" s="3" t="s">
        <v>86</v>
      </c>
      <c r="D78" s="4" t="s">
        <v>87</v>
      </c>
    </row>
    <row r="79" spans="1:4" x14ac:dyDescent="0.25">
      <c r="A79" s="3">
        <v>78</v>
      </c>
      <c r="B79" s="3" t="s">
        <v>60</v>
      </c>
      <c r="C79" s="3" t="s">
        <v>86</v>
      </c>
      <c r="D79" s="4" t="s">
        <v>88</v>
      </c>
    </row>
    <row r="80" spans="1:4" ht="25.5" x14ac:dyDescent="0.25">
      <c r="A80" s="3">
        <v>79</v>
      </c>
      <c r="B80" s="3" t="s">
        <v>60</v>
      </c>
      <c r="C80" s="3" t="s">
        <v>86</v>
      </c>
      <c r="D80" s="4" t="s">
        <v>89</v>
      </c>
    </row>
    <row r="81" spans="1:4" ht="38.25" x14ac:dyDescent="0.25">
      <c r="A81" s="3">
        <v>80</v>
      </c>
      <c r="B81" s="3" t="s">
        <v>60</v>
      </c>
      <c r="C81" s="3" t="s">
        <v>86</v>
      </c>
      <c r="D81" s="4" t="s">
        <v>90</v>
      </c>
    </row>
    <row r="82" spans="1:4" x14ac:dyDescent="0.25">
      <c r="A82" s="3">
        <v>81</v>
      </c>
      <c r="B82" s="3" t="s">
        <v>60</v>
      </c>
      <c r="C82" s="3" t="s">
        <v>86</v>
      </c>
      <c r="D82" s="4" t="s">
        <v>91</v>
      </c>
    </row>
    <row r="83" spans="1:4" x14ac:dyDescent="0.25">
      <c r="A83" s="3">
        <v>82</v>
      </c>
      <c r="B83" s="3" t="s">
        <v>60</v>
      </c>
      <c r="C83" s="3" t="s">
        <v>86</v>
      </c>
      <c r="D83" s="4" t="s">
        <v>92</v>
      </c>
    </row>
    <row r="84" spans="1:4" ht="51" x14ac:dyDescent="0.25">
      <c r="A84" s="3">
        <v>83</v>
      </c>
      <c r="B84" s="3" t="s">
        <v>60</v>
      </c>
      <c r="C84" s="3" t="s">
        <v>93</v>
      </c>
      <c r="D84" s="4" t="s">
        <v>99</v>
      </c>
    </row>
    <row r="85" spans="1:4" ht="63.75" x14ac:dyDescent="0.25">
      <c r="A85" s="3">
        <v>84</v>
      </c>
      <c r="B85" s="3" t="s">
        <v>60</v>
      </c>
      <c r="C85" s="3" t="s">
        <v>93</v>
      </c>
      <c r="D85" s="4" t="s">
        <v>98</v>
      </c>
    </row>
    <row r="86" spans="1:4" ht="25.5" x14ac:dyDescent="0.25">
      <c r="A86" s="3">
        <v>85</v>
      </c>
      <c r="B86" s="3" t="s">
        <v>60</v>
      </c>
      <c r="C86" s="3" t="s">
        <v>93</v>
      </c>
      <c r="D86" s="4" t="s">
        <v>167</v>
      </c>
    </row>
    <row r="87" spans="1:4" ht="51" x14ac:dyDescent="0.25">
      <c r="A87" s="3">
        <v>86</v>
      </c>
      <c r="B87" s="3" t="s">
        <v>60</v>
      </c>
      <c r="C87" s="3" t="s">
        <v>93</v>
      </c>
      <c r="D87" s="4" t="s">
        <v>66</v>
      </c>
    </row>
    <row r="88" spans="1:4" ht="38.25" x14ac:dyDescent="0.25">
      <c r="A88" s="3">
        <v>87</v>
      </c>
      <c r="B88" s="3" t="s">
        <v>60</v>
      </c>
      <c r="C88" s="3" t="s">
        <v>93</v>
      </c>
      <c r="D88" s="4" t="s">
        <v>94</v>
      </c>
    </row>
    <row r="89" spans="1:4" ht="25.5" x14ac:dyDescent="0.25">
      <c r="A89" s="3">
        <v>88</v>
      </c>
      <c r="B89" s="3" t="s">
        <v>60</v>
      </c>
      <c r="C89" s="3" t="s">
        <v>93</v>
      </c>
      <c r="D89" s="4" t="s">
        <v>97</v>
      </c>
    </row>
    <row r="90" spans="1:4" ht="25.5" x14ac:dyDescent="0.25">
      <c r="A90" s="3">
        <v>89</v>
      </c>
      <c r="B90" s="3" t="s">
        <v>60</v>
      </c>
      <c r="C90" s="3" t="s">
        <v>93</v>
      </c>
      <c r="D90" s="4" t="s">
        <v>95</v>
      </c>
    </row>
    <row r="91" spans="1:4" ht="25.5" x14ac:dyDescent="0.25">
      <c r="A91" s="3">
        <v>90</v>
      </c>
      <c r="B91" s="3" t="s">
        <v>60</v>
      </c>
      <c r="C91" s="3" t="s">
        <v>93</v>
      </c>
      <c r="D91" s="4" t="s">
        <v>96</v>
      </c>
    </row>
    <row r="92" spans="1:4" ht="25.5" x14ac:dyDescent="0.25">
      <c r="A92" s="3">
        <v>91</v>
      </c>
      <c r="B92" s="3" t="s">
        <v>60</v>
      </c>
      <c r="C92" s="3" t="s">
        <v>93</v>
      </c>
      <c r="D92" s="4" t="s">
        <v>100</v>
      </c>
    </row>
    <row r="93" spans="1:4" x14ac:dyDescent="0.25">
      <c r="A93" s="3">
        <v>92</v>
      </c>
      <c r="B93" s="3" t="s">
        <v>101</v>
      </c>
      <c r="C93" s="3" t="s">
        <v>102</v>
      </c>
      <c r="D93" s="4" t="s">
        <v>103</v>
      </c>
    </row>
    <row r="94" spans="1:4" x14ac:dyDescent="0.25">
      <c r="A94" s="3">
        <v>93</v>
      </c>
      <c r="B94" s="3" t="s">
        <v>101</v>
      </c>
      <c r="C94" s="3" t="s">
        <v>102</v>
      </c>
      <c r="D94" s="4" t="s">
        <v>104</v>
      </c>
    </row>
    <row r="95" spans="1:4" ht="25.5" x14ac:dyDescent="0.25">
      <c r="A95" s="3">
        <v>94</v>
      </c>
      <c r="B95" s="3" t="s">
        <v>101</v>
      </c>
      <c r="C95" s="3" t="s">
        <v>102</v>
      </c>
      <c r="D95" s="4" t="s">
        <v>105</v>
      </c>
    </row>
    <row r="96" spans="1:4" ht="25.5" x14ac:dyDescent="0.25">
      <c r="A96" s="3">
        <v>95</v>
      </c>
      <c r="B96" s="3" t="s">
        <v>101</v>
      </c>
      <c r="C96" s="3" t="s">
        <v>106</v>
      </c>
      <c r="D96" s="4" t="s">
        <v>111</v>
      </c>
    </row>
    <row r="97" spans="1:4" ht="51" x14ac:dyDescent="0.25">
      <c r="A97" s="3">
        <v>96</v>
      </c>
      <c r="B97" s="3" t="s">
        <v>101</v>
      </c>
      <c r="C97" s="3" t="s">
        <v>106</v>
      </c>
      <c r="D97" s="4" t="s">
        <v>107</v>
      </c>
    </row>
    <row r="98" spans="1:4" ht="25.5" x14ac:dyDescent="0.25">
      <c r="A98" s="3">
        <v>97</v>
      </c>
      <c r="B98" s="3" t="s">
        <v>101</v>
      </c>
      <c r="C98" s="3" t="s">
        <v>106</v>
      </c>
      <c r="D98" s="4" t="s">
        <v>108</v>
      </c>
    </row>
    <row r="99" spans="1:4" ht="25.5" x14ac:dyDescent="0.25">
      <c r="A99" s="3">
        <v>98</v>
      </c>
      <c r="B99" s="3" t="s">
        <v>101</v>
      </c>
      <c r="C99" s="3" t="s">
        <v>106</v>
      </c>
      <c r="D99" s="4" t="s">
        <v>109</v>
      </c>
    </row>
    <row r="100" spans="1:4" ht="25.5" x14ac:dyDescent="0.25">
      <c r="A100" s="3">
        <v>99</v>
      </c>
      <c r="B100" s="3" t="s">
        <v>101</v>
      </c>
      <c r="C100" s="3" t="s">
        <v>106</v>
      </c>
      <c r="D100" s="4" t="s">
        <v>110</v>
      </c>
    </row>
    <row r="101" spans="1:4" ht="38.25" x14ac:dyDescent="0.25">
      <c r="A101" s="3">
        <v>100</v>
      </c>
      <c r="B101" s="3" t="s">
        <v>101</v>
      </c>
      <c r="C101" s="3" t="s">
        <v>106</v>
      </c>
      <c r="D101" s="4" t="s">
        <v>112</v>
      </c>
    </row>
    <row r="102" spans="1:4" x14ac:dyDescent="0.25">
      <c r="A102" s="3">
        <v>101</v>
      </c>
      <c r="B102" s="3" t="s">
        <v>101</v>
      </c>
      <c r="C102" s="3" t="s">
        <v>106</v>
      </c>
      <c r="D102" s="4" t="s">
        <v>113</v>
      </c>
    </row>
    <row r="103" spans="1:4" ht="25.5" x14ac:dyDescent="0.25">
      <c r="A103" s="3">
        <v>102</v>
      </c>
      <c r="B103" s="3" t="s">
        <v>101</v>
      </c>
      <c r="C103" s="3" t="s">
        <v>106</v>
      </c>
      <c r="D103" s="4" t="s">
        <v>168</v>
      </c>
    </row>
    <row r="104" spans="1:4" ht="25.5" x14ac:dyDescent="0.25">
      <c r="A104" s="3">
        <v>103</v>
      </c>
      <c r="B104" s="3" t="s">
        <v>101</v>
      </c>
      <c r="C104" s="3" t="s">
        <v>169</v>
      </c>
      <c r="D104" s="4" t="s">
        <v>161</v>
      </c>
    </row>
    <row r="105" spans="1:4" ht="25.5" x14ac:dyDescent="0.25">
      <c r="A105" s="3">
        <v>104</v>
      </c>
      <c r="B105" s="3" t="s">
        <v>101</v>
      </c>
      <c r="C105" s="3" t="s">
        <v>169</v>
      </c>
      <c r="D105" s="6" t="s">
        <v>166</v>
      </c>
    </row>
  </sheetData>
  <sheetProtection algorithmName="SHA-512" hashValue="vnk6RCgKhTzx219G2rwTV3N2aUmOM5AesfSYcQsC//jyvE9i1HXRGyy/ev3doRkqieNeDSzQSb6gbPTi6AxfPA==" saltValue="M+3CsIg1s6ybU6sJDVKo9w==" spinCount="100000" sheet="1" objects="1" scenarios="1" autoFilter="0"/>
  <autoFilter ref="A1:D105"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9551-0647-488F-B8D0-C21F5C256384}">
  <dimension ref="A1:G51"/>
  <sheetViews>
    <sheetView tabSelected="1" topLeftCell="A37" zoomScaleNormal="100" workbookViewId="0">
      <selection activeCell="D48" sqref="D48"/>
    </sheetView>
  </sheetViews>
  <sheetFormatPr defaultRowHeight="12.75" x14ac:dyDescent="0.25"/>
  <cols>
    <col min="1" max="1" width="5.140625" style="10" customWidth="1"/>
    <col min="2" max="2" width="17.140625" style="10" customWidth="1"/>
    <col min="3" max="3" width="32.85546875" style="10" bestFit="1" customWidth="1"/>
    <col min="4" max="4" width="101.5703125" style="11" customWidth="1"/>
    <col min="5" max="5" width="11.140625" style="10" customWidth="1"/>
    <col min="6" max="6" width="14" style="10" customWidth="1"/>
    <col min="7" max="16384" width="9.140625" style="10"/>
  </cols>
  <sheetData>
    <row r="1" spans="1:7" x14ac:dyDescent="0.25">
      <c r="A1" s="8" t="s">
        <v>0</v>
      </c>
      <c r="B1" s="8" t="s">
        <v>1</v>
      </c>
      <c r="C1" s="8" t="s">
        <v>2</v>
      </c>
      <c r="D1" s="9" t="s">
        <v>3</v>
      </c>
      <c r="E1" s="8" t="s">
        <v>114</v>
      </c>
      <c r="F1" s="8" t="s">
        <v>115</v>
      </c>
    </row>
    <row r="2" spans="1:7" ht="38.25" x14ac:dyDescent="0.25">
      <c r="A2" s="10">
        <v>1</v>
      </c>
      <c r="B2" s="10" t="s">
        <v>4</v>
      </c>
      <c r="C2" s="10" t="s">
        <v>4</v>
      </c>
      <c r="D2" s="11" t="s">
        <v>174</v>
      </c>
      <c r="E2" s="10">
        <v>3</v>
      </c>
      <c r="F2" s="7"/>
      <c r="G2" s="12">
        <f>IF(F2="Ja",E2,0)</f>
        <v>0</v>
      </c>
    </row>
    <row r="3" spans="1:7" ht="25.5" x14ac:dyDescent="0.25">
      <c r="A3" s="10">
        <v>2</v>
      </c>
      <c r="B3" s="10" t="s">
        <v>4</v>
      </c>
      <c r="C3" s="10" t="s">
        <v>4</v>
      </c>
      <c r="D3" s="11" t="s">
        <v>116</v>
      </c>
      <c r="E3" s="10">
        <v>1</v>
      </c>
      <c r="F3" s="7"/>
      <c r="G3" s="12">
        <f t="shared" ref="G3:G48" si="0">IF(F3="Ja",E3,0)</f>
        <v>0</v>
      </c>
    </row>
    <row r="4" spans="1:7" ht="25.5" x14ac:dyDescent="0.25">
      <c r="A4" s="10">
        <v>3</v>
      </c>
      <c r="B4" s="10" t="s">
        <v>4</v>
      </c>
      <c r="C4" s="10" t="s">
        <v>4</v>
      </c>
      <c r="D4" s="11" t="s">
        <v>117</v>
      </c>
      <c r="E4" s="10">
        <v>1</v>
      </c>
      <c r="F4" s="7"/>
      <c r="G4" s="12">
        <f t="shared" si="0"/>
        <v>0</v>
      </c>
    </row>
    <row r="5" spans="1:7" ht="38.25" x14ac:dyDescent="0.25">
      <c r="A5" s="10">
        <v>4</v>
      </c>
      <c r="B5" s="10" t="s">
        <v>4</v>
      </c>
      <c r="C5" s="10" t="s">
        <v>4</v>
      </c>
      <c r="D5" s="11" t="s">
        <v>118</v>
      </c>
      <c r="E5" s="10">
        <v>3</v>
      </c>
      <c r="F5" s="7"/>
      <c r="G5" s="12">
        <f t="shared" si="0"/>
        <v>0</v>
      </c>
    </row>
    <row r="6" spans="1:7" ht="25.5" x14ac:dyDescent="0.25">
      <c r="A6" s="10">
        <v>5</v>
      </c>
      <c r="B6" s="10" t="s">
        <v>4</v>
      </c>
      <c r="C6" s="10" t="s">
        <v>4</v>
      </c>
      <c r="D6" s="11" t="s">
        <v>119</v>
      </c>
      <c r="E6" s="10">
        <v>3</v>
      </c>
      <c r="F6" s="7"/>
      <c r="G6" s="12">
        <f t="shared" si="0"/>
        <v>0</v>
      </c>
    </row>
    <row r="7" spans="1:7" ht="25.5" x14ac:dyDescent="0.25">
      <c r="A7" s="10">
        <v>6</v>
      </c>
      <c r="B7" s="10" t="s">
        <v>4</v>
      </c>
      <c r="C7" s="10" t="s">
        <v>4</v>
      </c>
      <c r="D7" s="11" t="s">
        <v>120</v>
      </c>
      <c r="E7" s="10">
        <v>1</v>
      </c>
      <c r="F7" s="7"/>
      <c r="G7" s="12">
        <f t="shared" si="0"/>
        <v>0</v>
      </c>
    </row>
    <row r="8" spans="1:7" x14ac:dyDescent="0.25">
      <c r="A8" s="10">
        <v>7</v>
      </c>
      <c r="B8" s="10" t="s">
        <v>4</v>
      </c>
      <c r="C8" s="10" t="s">
        <v>4</v>
      </c>
      <c r="D8" s="11" t="s">
        <v>121</v>
      </c>
      <c r="E8" s="10">
        <v>3</v>
      </c>
      <c r="F8" s="7"/>
      <c r="G8" s="12">
        <f t="shared" si="0"/>
        <v>0</v>
      </c>
    </row>
    <row r="9" spans="1:7" ht="25.5" x14ac:dyDescent="0.25">
      <c r="A9" s="10">
        <v>8</v>
      </c>
      <c r="B9" s="10" t="s">
        <v>4</v>
      </c>
      <c r="C9" s="10" t="s">
        <v>4</v>
      </c>
      <c r="D9" s="11" t="s">
        <v>122</v>
      </c>
      <c r="E9" s="10">
        <v>3</v>
      </c>
      <c r="F9" s="7"/>
      <c r="G9" s="12">
        <f t="shared" si="0"/>
        <v>0</v>
      </c>
    </row>
    <row r="10" spans="1:7" ht="25.5" x14ac:dyDescent="0.25">
      <c r="A10" s="10">
        <v>9</v>
      </c>
      <c r="B10" s="10" t="s">
        <v>4</v>
      </c>
      <c r="C10" s="10" t="s">
        <v>16</v>
      </c>
      <c r="D10" s="11" t="s">
        <v>123</v>
      </c>
      <c r="E10" s="10">
        <v>3</v>
      </c>
      <c r="F10" s="7"/>
      <c r="G10" s="12">
        <f t="shared" si="0"/>
        <v>0</v>
      </c>
    </row>
    <row r="11" spans="1:7" ht="25.5" x14ac:dyDescent="0.25">
      <c r="A11" s="10">
        <v>10</v>
      </c>
      <c r="B11" s="10" t="s">
        <v>4</v>
      </c>
      <c r="C11" s="10" t="s">
        <v>16</v>
      </c>
      <c r="D11" s="11" t="s">
        <v>124</v>
      </c>
      <c r="E11" s="10">
        <v>1</v>
      </c>
      <c r="F11" s="7"/>
      <c r="G11" s="12">
        <f t="shared" si="0"/>
        <v>0</v>
      </c>
    </row>
    <row r="12" spans="1:7" x14ac:dyDescent="0.25">
      <c r="A12" s="10">
        <v>11</v>
      </c>
      <c r="B12" s="10" t="s">
        <v>4</v>
      </c>
      <c r="C12" s="10" t="s">
        <v>16</v>
      </c>
      <c r="D12" s="11" t="s">
        <v>125</v>
      </c>
      <c r="E12" s="10">
        <v>3</v>
      </c>
      <c r="F12" s="7"/>
      <c r="G12" s="12">
        <f t="shared" si="0"/>
        <v>0</v>
      </c>
    </row>
    <row r="13" spans="1:7" ht="25.5" x14ac:dyDescent="0.25">
      <c r="A13" s="10">
        <v>12</v>
      </c>
      <c r="B13" s="10" t="s">
        <v>4</v>
      </c>
      <c r="C13" s="10" t="s">
        <v>16</v>
      </c>
      <c r="D13" s="11" t="s">
        <v>126</v>
      </c>
      <c r="E13" s="10">
        <v>1</v>
      </c>
      <c r="F13" s="7"/>
      <c r="G13" s="12">
        <f t="shared" si="0"/>
        <v>0</v>
      </c>
    </row>
    <row r="14" spans="1:7" ht="51" x14ac:dyDescent="0.25">
      <c r="A14" s="10">
        <v>13</v>
      </c>
      <c r="B14" s="10" t="s">
        <v>4</v>
      </c>
      <c r="C14" s="10" t="s">
        <v>16</v>
      </c>
      <c r="D14" s="11" t="s">
        <v>127</v>
      </c>
      <c r="E14" s="10">
        <v>5</v>
      </c>
      <c r="F14" s="7"/>
      <c r="G14" s="12">
        <f t="shared" si="0"/>
        <v>0</v>
      </c>
    </row>
    <row r="15" spans="1:7" ht="25.5" x14ac:dyDescent="0.25">
      <c r="A15" s="10">
        <v>14</v>
      </c>
      <c r="B15" s="10" t="s">
        <v>4</v>
      </c>
      <c r="C15" s="10" t="s">
        <v>23</v>
      </c>
      <c r="D15" s="11" t="s">
        <v>129</v>
      </c>
      <c r="E15" s="10">
        <v>3</v>
      </c>
      <c r="F15" s="7"/>
      <c r="G15" s="12">
        <f t="shared" si="0"/>
        <v>0</v>
      </c>
    </row>
    <row r="16" spans="1:7" ht="51" x14ac:dyDescent="0.25">
      <c r="A16" s="10">
        <v>15</v>
      </c>
      <c r="B16" s="10" t="s">
        <v>4</v>
      </c>
      <c r="C16" s="10" t="s">
        <v>23</v>
      </c>
      <c r="D16" s="11" t="s">
        <v>170</v>
      </c>
      <c r="E16" s="10">
        <v>5</v>
      </c>
      <c r="F16" s="7"/>
      <c r="G16" s="12">
        <f t="shared" si="0"/>
        <v>0</v>
      </c>
    </row>
    <row r="17" spans="1:7" ht="25.5" x14ac:dyDescent="0.25">
      <c r="A17" s="10">
        <v>16</v>
      </c>
      <c r="B17" s="10" t="s">
        <v>4</v>
      </c>
      <c r="C17" s="10" t="s">
        <v>23</v>
      </c>
      <c r="D17" s="11" t="s">
        <v>130</v>
      </c>
      <c r="E17" s="10">
        <v>5</v>
      </c>
      <c r="F17" s="7"/>
      <c r="G17" s="12">
        <f t="shared" si="0"/>
        <v>0</v>
      </c>
    </row>
    <row r="18" spans="1:7" ht="25.5" x14ac:dyDescent="0.25">
      <c r="A18" s="10">
        <v>17</v>
      </c>
      <c r="B18" s="10" t="s">
        <v>4</v>
      </c>
      <c r="C18" s="10" t="s">
        <v>23</v>
      </c>
      <c r="D18" s="11" t="s">
        <v>131</v>
      </c>
      <c r="E18" s="10">
        <v>1</v>
      </c>
      <c r="F18" s="7"/>
      <c r="G18" s="12">
        <f t="shared" si="0"/>
        <v>0</v>
      </c>
    </row>
    <row r="19" spans="1:7" ht="25.5" x14ac:dyDescent="0.25">
      <c r="A19" s="10">
        <v>18</v>
      </c>
      <c r="B19" s="10" t="s">
        <v>4</v>
      </c>
      <c r="C19" s="10" t="s">
        <v>23</v>
      </c>
      <c r="D19" s="11" t="s">
        <v>128</v>
      </c>
      <c r="E19" s="10">
        <v>3</v>
      </c>
      <c r="F19" s="7"/>
      <c r="G19" s="12">
        <f t="shared" si="0"/>
        <v>0</v>
      </c>
    </row>
    <row r="20" spans="1:7" ht="25.5" x14ac:dyDescent="0.25">
      <c r="A20" s="10">
        <v>19</v>
      </c>
      <c r="B20" s="10" t="s">
        <v>4</v>
      </c>
      <c r="C20" s="10" t="s">
        <v>23</v>
      </c>
      <c r="D20" s="11" t="s">
        <v>132</v>
      </c>
      <c r="E20" s="10">
        <v>3</v>
      </c>
      <c r="F20" s="7"/>
      <c r="G20" s="12">
        <f t="shared" si="0"/>
        <v>0</v>
      </c>
    </row>
    <row r="21" spans="1:7" ht="63.75" x14ac:dyDescent="0.25">
      <c r="A21" s="10">
        <v>20</v>
      </c>
      <c r="B21" s="10" t="s">
        <v>4</v>
      </c>
      <c r="C21" s="10" t="s">
        <v>23</v>
      </c>
      <c r="D21" s="11" t="s">
        <v>133</v>
      </c>
      <c r="E21" s="10">
        <v>3</v>
      </c>
      <c r="F21" s="7"/>
      <c r="G21" s="12">
        <f t="shared" si="0"/>
        <v>0</v>
      </c>
    </row>
    <row r="22" spans="1:7" x14ac:dyDescent="0.25">
      <c r="A22" s="10">
        <v>21</v>
      </c>
      <c r="B22" s="10" t="s">
        <v>4</v>
      </c>
      <c r="C22" s="10" t="s">
        <v>36</v>
      </c>
      <c r="D22" s="11" t="s">
        <v>134</v>
      </c>
      <c r="E22" s="10">
        <v>3</v>
      </c>
      <c r="F22" s="7"/>
      <c r="G22" s="12">
        <f t="shared" si="0"/>
        <v>0</v>
      </c>
    </row>
    <row r="23" spans="1:7" ht="25.5" x14ac:dyDescent="0.25">
      <c r="A23" s="10">
        <v>22</v>
      </c>
      <c r="B23" s="10" t="s">
        <v>4</v>
      </c>
      <c r="C23" s="10" t="s">
        <v>36</v>
      </c>
      <c r="D23" s="11" t="s">
        <v>135</v>
      </c>
      <c r="E23" s="10">
        <v>5</v>
      </c>
      <c r="F23" s="7"/>
      <c r="G23" s="12">
        <f t="shared" si="0"/>
        <v>0</v>
      </c>
    </row>
    <row r="24" spans="1:7" x14ac:dyDescent="0.25">
      <c r="A24" s="10">
        <v>23</v>
      </c>
      <c r="B24" s="10" t="s">
        <v>4</v>
      </c>
      <c r="C24" s="10" t="s">
        <v>36</v>
      </c>
      <c r="D24" s="11" t="s">
        <v>171</v>
      </c>
      <c r="E24" s="10">
        <v>5</v>
      </c>
      <c r="F24" s="7"/>
      <c r="G24" s="12">
        <f t="shared" si="0"/>
        <v>0</v>
      </c>
    </row>
    <row r="25" spans="1:7" x14ac:dyDescent="0.25">
      <c r="A25" s="10">
        <v>24</v>
      </c>
      <c r="B25" s="10" t="s">
        <v>43</v>
      </c>
      <c r="C25" s="10" t="s">
        <v>136</v>
      </c>
      <c r="D25" s="11" t="s">
        <v>137</v>
      </c>
      <c r="E25" s="10">
        <v>5</v>
      </c>
      <c r="F25" s="7"/>
      <c r="G25" s="12">
        <f t="shared" si="0"/>
        <v>0</v>
      </c>
    </row>
    <row r="26" spans="1:7" ht="25.5" x14ac:dyDescent="0.25">
      <c r="A26" s="10">
        <v>25</v>
      </c>
      <c r="B26" s="10" t="s">
        <v>43</v>
      </c>
      <c r="C26" s="10" t="s">
        <v>138</v>
      </c>
      <c r="D26" s="11" t="s">
        <v>172</v>
      </c>
      <c r="E26" s="10">
        <v>5</v>
      </c>
      <c r="F26" s="7"/>
      <c r="G26" s="12">
        <f t="shared" si="0"/>
        <v>0</v>
      </c>
    </row>
    <row r="27" spans="1:7" ht="51" x14ac:dyDescent="0.25">
      <c r="A27" s="10">
        <v>26</v>
      </c>
      <c r="B27" s="10" t="s">
        <v>43</v>
      </c>
      <c r="C27" s="10" t="s">
        <v>138</v>
      </c>
      <c r="D27" s="11" t="s">
        <v>173</v>
      </c>
      <c r="E27" s="10">
        <v>3</v>
      </c>
      <c r="F27" s="7"/>
      <c r="G27" s="12">
        <f t="shared" si="0"/>
        <v>0</v>
      </c>
    </row>
    <row r="28" spans="1:7" ht="25.5" x14ac:dyDescent="0.25">
      <c r="A28" s="10">
        <v>27</v>
      </c>
      <c r="B28" s="10" t="s">
        <v>43</v>
      </c>
      <c r="C28" s="10" t="s">
        <v>138</v>
      </c>
      <c r="D28" s="11" t="s">
        <v>139</v>
      </c>
      <c r="E28" s="10">
        <v>5</v>
      </c>
      <c r="F28" s="7"/>
      <c r="G28" s="12">
        <f t="shared" si="0"/>
        <v>0</v>
      </c>
    </row>
    <row r="29" spans="1:7" ht="38.25" x14ac:dyDescent="0.25">
      <c r="A29" s="10">
        <v>28</v>
      </c>
      <c r="B29" s="10" t="s">
        <v>43</v>
      </c>
      <c r="C29" s="10" t="s">
        <v>140</v>
      </c>
      <c r="D29" s="11" t="s">
        <v>141</v>
      </c>
      <c r="E29" s="10">
        <v>3</v>
      </c>
      <c r="F29" s="7"/>
      <c r="G29" s="12">
        <f t="shared" si="0"/>
        <v>0</v>
      </c>
    </row>
    <row r="30" spans="1:7" ht="38.25" x14ac:dyDescent="0.25">
      <c r="A30" s="10">
        <v>29</v>
      </c>
      <c r="B30" s="10" t="s">
        <v>43</v>
      </c>
      <c r="C30" s="10" t="s">
        <v>140</v>
      </c>
      <c r="D30" s="11" t="s">
        <v>142</v>
      </c>
      <c r="E30" s="10">
        <v>3</v>
      </c>
      <c r="F30" s="7"/>
      <c r="G30" s="12">
        <f t="shared" si="0"/>
        <v>0</v>
      </c>
    </row>
    <row r="31" spans="1:7" ht="25.5" x14ac:dyDescent="0.25">
      <c r="A31" s="10">
        <v>30</v>
      </c>
      <c r="B31" s="10" t="s">
        <v>43</v>
      </c>
      <c r="C31" s="10" t="s">
        <v>140</v>
      </c>
      <c r="D31" s="11" t="s">
        <v>143</v>
      </c>
      <c r="E31" s="10">
        <v>1</v>
      </c>
      <c r="F31" s="7"/>
      <c r="G31" s="12">
        <f t="shared" si="0"/>
        <v>0</v>
      </c>
    </row>
    <row r="32" spans="1:7" ht="25.5" x14ac:dyDescent="0.25">
      <c r="A32" s="10">
        <v>31</v>
      </c>
      <c r="B32" s="10" t="s">
        <v>43</v>
      </c>
      <c r="C32" s="10" t="s">
        <v>140</v>
      </c>
      <c r="D32" s="11" t="s">
        <v>144</v>
      </c>
      <c r="E32" s="10">
        <v>1</v>
      </c>
      <c r="F32" s="7"/>
      <c r="G32" s="12">
        <f t="shared" si="0"/>
        <v>0</v>
      </c>
    </row>
    <row r="33" spans="1:7" ht="51" x14ac:dyDescent="0.25">
      <c r="A33" s="10">
        <v>32</v>
      </c>
      <c r="B33" s="10" t="s">
        <v>43</v>
      </c>
      <c r="C33" s="10" t="s">
        <v>140</v>
      </c>
      <c r="D33" s="11" t="s">
        <v>145</v>
      </c>
      <c r="E33" s="10">
        <v>5</v>
      </c>
      <c r="F33" s="7"/>
      <c r="G33" s="12">
        <f t="shared" si="0"/>
        <v>0</v>
      </c>
    </row>
    <row r="34" spans="1:7" ht="25.5" x14ac:dyDescent="0.25">
      <c r="A34" s="10">
        <v>33</v>
      </c>
      <c r="B34" s="10" t="s">
        <v>43</v>
      </c>
      <c r="C34" s="10" t="s">
        <v>140</v>
      </c>
      <c r="D34" s="11" t="s">
        <v>163</v>
      </c>
      <c r="E34" s="10">
        <v>3</v>
      </c>
      <c r="F34" s="7"/>
      <c r="G34" s="12">
        <f t="shared" si="0"/>
        <v>0</v>
      </c>
    </row>
    <row r="35" spans="1:7" ht="25.5" x14ac:dyDescent="0.25">
      <c r="A35" s="10">
        <v>34</v>
      </c>
      <c r="B35" s="10" t="s">
        <v>43</v>
      </c>
      <c r="C35" s="10" t="s">
        <v>140</v>
      </c>
      <c r="D35" s="11" t="s">
        <v>146</v>
      </c>
      <c r="E35" s="10">
        <v>1</v>
      </c>
      <c r="F35" s="7"/>
      <c r="G35" s="12">
        <f t="shared" si="0"/>
        <v>0</v>
      </c>
    </row>
    <row r="36" spans="1:7" ht="25.5" x14ac:dyDescent="0.25">
      <c r="A36" s="10">
        <v>35</v>
      </c>
      <c r="B36" s="10" t="s">
        <v>43</v>
      </c>
      <c r="C36" s="10" t="s">
        <v>140</v>
      </c>
      <c r="D36" s="11" t="s">
        <v>147</v>
      </c>
      <c r="E36" s="10">
        <v>1</v>
      </c>
      <c r="F36" s="7"/>
      <c r="G36" s="12">
        <f t="shared" si="0"/>
        <v>0</v>
      </c>
    </row>
    <row r="37" spans="1:7" ht="25.5" x14ac:dyDescent="0.25">
      <c r="A37" s="10">
        <v>36</v>
      </c>
      <c r="B37" s="10" t="s">
        <v>43</v>
      </c>
      <c r="C37" s="10" t="s">
        <v>140</v>
      </c>
      <c r="D37" s="11" t="s">
        <v>148</v>
      </c>
      <c r="E37" s="10">
        <v>3</v>
      </c>
      <c r="F37" s="7"/>
      <c r="G37" s="12">
        <f t="shared" si="0"/>
        <v>0</v>
      </c>
    </row>
    <row r="38" spans="1:7" ht="51" x14ac:dyDescent="0.25">
      <c r="A38" s="10">
        <v>37</v>
      </c>
      <c r="B38" s="10" t="s">
        <v>43</v>
      </c>
      <c r="C38" s="10" t="s">
        <v>140</v>
      </c>
      <c r="D38" s="11" t="s">
        <v>162</v>
      </c>
      <c r="E38" s="10">
        <v>5</v>
      </c>
      <c r="F38" s="7"/>
      <c r="G38" s="12">
        <f t="shared" si="0"/>
        <v>0</v>
      </c>
    </row>
    <row r="39" spans="1:7" ht="25.5" x14ac:dyDescent="0.25">
      <c r="A39" s="10">
        <v>38</v>
      </c>
      <c r="B39" s="10" t="s">
        <v>43</v>
      </c>
      <c r="C39" s="10" t="s">
        <v>140</v>
      </c>
      <c r="D39" s="11" t="s">
        <v>149</v>
      </c>
      <c r="E39" s="10">
        <v>1</v>
      </c>
      <c r="F39" s="7"/>
      <c r="G39" s="12">
        <f t="shared" si="0"/>
        <v>0</v>
      </c>
    </row>
    <row r="40" spans="1:7" ht="25.5" x14ac:dyDescent="0.25">
      <c r="A40" s="10">
        <v>39</v>
      </c>
      <c r="B40" s="10" t="s">
        <v>43</v>
      </c>
      <c r="C40" s="10" t="s">
        <v>140</v>
      </c>
      <c r="D40" s="11" t="s">
        <v>150</v>
      </c>
      <c r="E40" s="10">
        <v>1</v>
      </c>
      <c r="F40" s="7"/>
      <c r="G40" s="12">
        <f t="shared" si="0"/>
        <v>0</v>
      </c>
    </row>
    <row r="41" spans="1:7" ht="51" x14ac:dyDescent="0.25">
      <c r="A41" s="10">
        <v>40</v>
      </c>
      <c r="B41" s="10" t="s">
        <v>43</v>
      </c>
      <c r="C41" s="10" t="s">
        <v>151</v>
      </c>
      <c r="D41" s="11" t="s">
        <v>152</v>
      </c>
      <c r="E41" s="10">
        <v>5</v>
      </c>
      <c r="F41" s="7"/>
      <c r="G41" s="12">
        <f t="shared" si="0"/>
        <v>0</v>
      </c>
    </row>
    <row r="42" spans="1:7" ht="25.5" x14ac:dyDescent="0.25">
      <c r="A42" s="10">
        <v>41</v>
      </c>
      <c r="B42" s="10" t="s">
        <v>43</v>
      </c>
      <c r="C42" s="10" t="s">
        <v>58</v>
      </c>
      <c r="D42" s="11" t="s">
        <v>153</v>
      </c>
      <c r="E42" s="10">
        <v>1</v>
      </c>
      <c r="F42" s="7"/>
      <c r="G42" s="12">
        <f t="shared" si="0"/>
        <v>0</v>
      </c>
    </row>
    <row r="43" spans="1:7" x14ac:dyDescent="0.25">
      <c r="A43" s="10">
        <v>42</v>
      </c>
      <c r="B43" s="10" t="s">
        <v>43</v>
      </c>
      <c r="C43" s="10" t="s">
        <v>58</v>
      </c>
      <c r="D43" s="11" t="s">
        <v>154</v>
      </c>
      <c r="E43" s="10">
        <v>3</v>
      </c>
      <c r="F43" s="7"/>
      <c r="G43" s="12">
        <f t="shared" si="0"/>
        <v>0</v>
      </c>
    </row>
    <row r="44" spans="1:7" ht="25.5" x14ac:dyDescent="0.25">
      <c r="A44" s="10">
        <v>43</v>
      </c>
      <c r="B44" s="10" t="s">
        <v>43</v>
      </c>
      <c r="C44" s="10" t="s">
        <v>58</v>
      </c>
      <c r="D44" s="11" t="s">
        <v>155</v>
      </c>
      <c r="E44" s="10">
        <v>1</v>
      </c>
      <c r="F44" s="7"/>
      <c r="G44" s="12">
        <f t="shared" si="0"/>
        <v>0</v>
      </c>
    </row>
    <row r="45" spans="1:7" ht="25.5" x14ac:dyDescent="0.25">
      <c r="A45" s="10">
        <v>44</v>
      </c>
      <c r="B45" s="10" t="s">
        <v>43</v>
      </c>
      <c r="C45" s="10" t="s">
        <v>58</v>
      </c>
      <c r="D45" s="11" t="s">
        <v>156</v>
      </c>
      <c r="E45" s="10">
        <v>3</v>
      </c>
      <c r="F45" s="7"/>
      <c r="G45" s="12">
        <f t="shared" si="0"/>
        <v>0</v>
      </c>
    </row>
    <row r="46" spans="1:7" ht="38.25" x14ac:dyDescent="0.25">
      <c r="A46" s="10">
        <v>45</v>
      </c>
      <c r="B46" s="10" t="s">
        <v>43</v>
      </c>
      <c r="C46" s="10" t="s">
        <v>58</v>
      </c>
      <c r="D46" s="11" t="s">
        <v>157</v>
      </c>
      <c r="E46" s="10">
        <v>1</v>
      </c>
      <c r="F46" s="7"/>
      <c r="G46" s="12">
        <f t="shared" si="0"/>
        <v>0</v>
      </c>
    </row>
    <row r="47" spans="1:7" x14ac:dyDescent="0.25">
      <c r="A47" s="10">
        <v>46</v>
      </c>
      <c r="B47" s="10" t="s">
        <v>43</v>
      </c>
      <c r="C47" s="10" t="s">
        <v>58</v>
      </c>
      <c r="D47" s="11" t="s">
        <v>158</v>
      </c>
      <c r="E47" s="10">
        <v>1</v>
      </c>
      <c r="F47" s="7"/>
      <c r="G47" s="12">
        <f t="shared" si="0"/>
        <v>0</v>
      </c>
    </row>
    <row r="48" spans="1:7" x14ac:dyDescent="0.25">
      <c r="A48" s="10">
        <v>47</v>
      </c>
      <c r="B48" s="3" t="s">
        <v>43</v>
      </c>
      <c r="C48" s="3" t="s">
        <v>49</v>
      </c>
      <c r="D48" s="4" t="s">
        <v>51</v>
      </c>
      <c r="E48" s="10">
        <v>3</v>
      </c>
      <c r="F48" s="7"/>
      <c r="G48" s="12">
        <f t="shared" si="0"/>
        <v>0</v>
      </c>
    </row>
    <row r="50" spans="4:7" ht="13.5" thickBot="1" x14ac:dyDescent="0.3">
      <c r="D50" s="13" t="s">
        <v>178</v>
      </c>
      <c r="E50" s="12">
        <f>SUM(E2:E48)</f>
        <v>131</v>
      </c>
      <c r="F50" s="14">
        <f>G50/E50*0.15</f>
        <v>0</v>
      </c>
      <c r="G50" s="12">
        <f>SUM(G2:G48)</f>
        <v>0</v>
      </c>
    </row>
    <row r="51" spans="4:7" ht="13.5" thickTop="1" x14ac:dyDescent="0.25"/>
  </sheetData>
  <sheetProtection algorithmName="SHA-512" hashValue="YjYrfHaKeLpBEXCI/QJhz3JyAUpgoMu5unTDqCtHVtLsz7exPNciP4I95mGfhWuAZSSRmJdIa4oD7vgagqxSOw==" saltValue="6N7hVXjCdCeVtXGxnPlGhg==" spinCount="100000" sheet="1" objects="1" scenarios="1" autoFilter="0"/>
  <autoFilter ref="A1:F50" xr:uid="{5EA69551-0647-488F-B8D0-C21F5C256384}"/>
  <pageMargins left="0.7" right="0.7" top="0.75" bottom="0.75" header="0.3" footer="0.3"/>
  <pageSetup paperSize="9" orientation="portrait" r:id="rId1"/>
  <ignoredErrors>
    <ignoredError sqref="F50"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47511C2C-6B06-46CE-883A-A3D7B415C200}">
          <x14:formula1>
            <xm:f>Blad1!$A$1:$A$3</xm:f>
          </x14:formula1>
          <xm:sqref>F2:F48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B5F1-C762-4F23-B7FB-B406A9FAD44D}">
  <dimension ref="A2:A3"/>
  <sheetViews>
    <sheetView workbookViewId="0">
      <selection activeCell="A4" sqref="A4"/>
    </sheetView>
  </sheetViews>
  <sheetFormatPr defaultRowHeight="15" x14ac:dyDescent="0.25"/>
  <sheetData>
    <row r="2" spans="1:1" x14ac:dyDescent="0.25">
      <c r="A2" t="s">
        <v>175</v>
      </c>
    </row>
    <row r="3" spans="1:1" x14ac:dyDescent="0.25">
      <c r="A3" t="s">
        <v>176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126ea1a5bd4327ba499bf040c5b397 xmlns="278c3c4d-f426-4f19-87e5-1f9242ca19bd">
      <Terms xmlns="http://schemas.microsoft.com/office/infopath/2007/PartnerControls"/>
    </fa126ea1a5bd4327ba499bf040c5b397>
    <o361d3ceefc4464b85133234aef79e41 xmlns="278c3c4d-f426-4f19-87e5-1f9242ca19bd">
      <Terms xmlns="http://schemas.microsoft.com/office/infopath/2007/PartnerControls"/>
    </o361d3ceefc4464b85133234aef79e41>
    <gshDatum1 xmlns="278c3c4d-f426-4f19-87e5-1f9242ca19bd" xsi:nil="true"/>
    <TaxCatchAll xmlns="c0b29a76-bd00-4ea4-bedb-0661c8a0b3a2">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EA49C06E18614C905B96FA1A37596E" ma:contentTypeVersion="18" ma:contentTypeDescription="Een nieuw document maken." ma:contentTypeScope="" ma:versionID="2937a5085e91a0ea7b7b3b8a05840610">
  <xsd:schema xmlns:xsd="http://www.w3.org/2001/XMLSchema" xmlns:xs="http://www.w3.org/2001/XMLSchema" xmlns:p="http://schemas.microsoft.com/office/2006/metadata/properties" xmlns:ns2="278c3c4d-f426-4f19-87e5-1f9242ca19bd" xmlns:ns3="c0b29a76-bd00-4ea4-bedb-0661c8a0b3a2" xmlns:ns4="7b852722-0c5d-4216-a10d-7149321ec7b5" targetNamespace="http://schemas.microsoft.com/office/2006/metadata/properties" ma:root="true" ma:fieldsID="e30151db85b071ca4f2ea1756929c58f" ns2:_="" ns3:_="" ns4:_="">
    <xsd:import namespace="278c3c4d-f426-4f19-87e5-1f9242ca19bd"/>
    <xsd:import namespace="c0b29a76-bd00-4ea4-bedb-0661c8a0b3a2"/>
    <xsd:import namespace="7b852722-0c5d-4216-a10d-7149321ec7b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b29a76-bd00-4ea4-bedb-0661c8a0b3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3ca2237-ac24-4be2-a4c2-ce8264b34b86}" ma:internalName="TaxCatchAll" ma:showField="CatchAllData" ma:web="c0b29a76-bd00-4ea4-bedb-0661c8a0b3a2">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852722-0c5d-4216-a10d-7149321ec7b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3B7CD-6789-4D9C-B5C6-170F980C03E5}">
  <ds:schemaRefs>
    <ds:schemaRef ds:uri="http://schemas.microsoft.com/office/2006/metadata/properties"/>
    <ds:schemaRef ds:uri="http://schemas.microsoft.com/office/infopath/2007/PartnerControls"/>
    <ds:schemaRef ds:uri="278c3c4d-f426-4f19-87e5-1f9242ca19bd"/>
    <ds:schemaRef ds:uri="c0b29a76-bd00-4ea4-bedb-0661c8a0b3a2"/>
  </ds:schemaRefs>
</ds:datastoreItem>
</file>

<file path=customXml/itemProps2.xml><?xml version="1.0" encoding="utf-8"?>
<ds:datastoreItem xmlns:ds="http://schemas.openxmlformats.org/officeDocument/2006/customXml" ds:itemID="{8B9E8C70-6E3D-4367-B7B2-6A88AB1FEEC2}">
  <ds:schemaRefs>
    <ds:schemaRef ds:uri="http://schemas.microsoft.com/sharepoint/v3/contenttype/forms"/>
  </ds:schemaRefs>
</ds:datastoreItem>
</file>

<file path=customXml/itemProps3.xml><?xml version="1.0" encoding="utf-8"?>
<ds:datastoreItem xmlns:ds="http://schemas.openxmlformats.org/officeDocument/2006/customXml" ds:itemID="{67A45B50-02EF-4516-8AD7-9188EE7DCA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c0b29a76-bd00-4ea4-bedb-0661c8a0b3a2"/>
    <ds:schemaRef ds:uri="7b852722-0c5d-4216-a10d-7149321ec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Eisen</vt:lpstr>
      <vt:lpstr>Wensen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2022-02-14T17:04:45Z</dcterms:created>
  <dcterms:modified xsi:type="dcterms:W3CDTF">2022-03-10T10:00:34Z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0x0101003AEA49C06E18614C905B96FA1A37596E</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