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O:\2_Programma_bestuur_en_organisatie\2_Mens_en_organisatie\inkoop\Aanbestedingen 2021\2021-Z3732 E-tender, CB en CM\03. Aanbestedingsleidraad\"/>
    </mc:Choice>
  </mc:AlternateContent>
  <xr:revisionPtr revIDLastSave="0" documentId="8_{D54D75EC-78B3-4380-BC53-F5481AF45F07}" xr6:coauthVersionLast="47" xr6:coauthVersionMax="47" xr10:uidLastSave="{00000000-0000-0000-0000-000000000000}"/>
  <bookViews>
    <workbookView xWindow="-120" yWindow="-120" windowWidth="29040" windowHeight="15840" activeTab="1" xr2:uid="{00000000-000D-0000-FFFF-FFFF00000000}"/>
  </bookViews>
  <sheets>
    <sheet name="Samenvatting" sheetId="1" r:id="rId1"/>
    <sheet name="Invulblad" sheetId="2" r:id="rId2"/>
  </sheets>
  <definedNames>
    <definedName name="_xlnm.Print_Area" localSheetId="1">Invulblad!$A$1:$H$109</definedName>
    <definedName name="_xlnm.Print_Area" localSheetId="0">Samenvatting!$A$1:$D$23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 l="1"/>
  <c r="C38" i="2"/>
  <c r="G41" i="2"/>
  <c r="G42" i="2"/>
  <c r="G43" i="2"/>
  <c r="G44" i="2"/>
  <c r="G45" i="2"/>
  <c r="G46" i="2"/>
  <c r="G47" i="2"/>
  <c r="G48" i="2"/>
  <c r="G49" i="2"/>
  <c r="G40" i="2"/>
  <c r="G50" i="2" s="1"/>
  <c r="G27" i="2"/>
  <c r="G28" i="2"/>
  <c r="G29" i="2"/>
  <c r="G30" i="2"/>
  <c r="G31" i="2"/>
  <c r="G32" i="2"/>
  <c r="G33" i="2"/>
  <c r="G34" i="2"/>
  <c r="G35" i="2"/>
  <c r="G26" i="2"/>
  <c r="G36" i="2" s="1"/>
  <c r="G11" i="2"/>
  <c r="G12" i="2" l="1"/>
  <c r="G13" i="2"/>
  <c r="G14" i="2"/>
  <c r="G15" i="2"/>
  <c r="G16" i="2"/>
  <c r="G17" i="2"/>
  <c r="G18" i="2"/>
  <c r="G19" i="2"/>
  <c r="G20" i="2"/>
  <c r="G75" i="2"/>
  <c r="G21" i="2" l="1"/>
  <c r="D10" i="1" s="1"/>
  <c r="G76" i="2"/>
  <c r="D17" i="1" s="1"/>
  <c r="G63" i="2"/>
  <c r="G64" i="2" s="1"/>
  <c r="D15" i="1" s="1"/>
  <c r="C72" i="2" l="1"/>
  <c r="C66" i="2"/>
  <c r="C60" i="2"/>
  <c r="C54" i="2"/>
  <c r="C23" i="2"/>
  <c r="C8" i="2"/>
  <c r="G69" i="2" l="1"/>
  <c r="G57" i="2"/>
  <c r="G58" i="2" s="1"/>
  <c r="D14" i="1" s="1"/>
  <c r="G70" i="2" l="1"/>
  <c r="D16" i="1" s="1"/>
  <c r="D12" i="1"/>
  <c r="D18" i="1"/>
</calcChain>
</file>

<file path=xl/sharedStrings.xml><?xml version="1.0" encoding="utf-8"?>
<sst xmlns="http://schemas.openxmlformats.org/spreadsheetml/2006/main" count="164" uniqueCount="86">
  <si>
    <t>Prijzenblad - Samenvatting</t>
  </si>
  <si>
    <t>Samenvatting vergoedingen</t>
  </si>
  <si>
    <t>Nr.</t>
  </si>
  <si>
    <t xml:space="preserve">Omschrijving post </t>
  </si>
  <si>
    <t xml:space="preserve">Prijs per eenheid in € (excl. BTW) </t>
  </si>
  <si>
    <t>Subtotaal</t>
  </si>
  <si>
    <t>A</t>
  </si>
  <si>
    <t>Eenmalige implementatie kosten</t>
  </si>
  <si>
    <t>A1</t>
  </si>
  <si>
    <t>Configuratie (hosting en inrichting)</t>
  </si>
  <si>
    <t>A2</t>
  </si>
  <si>
    <t>Implementatie (proces en opleiding)</t>
  </si>
  <si>
    <t>A3</t>
  </si>
  <si>
    <t>Integratie (koppelvlak en coördinatie)</t>
  </si>
  <si>
    <t>B</t>
  </si>
  <si>
    <t>Jaarlijkse vergoedingen</t>
  </si>
  <si>
    <t>B1</t>
  </si>
  <si>
    <t>Hosting (SaaS)</t>
  </si>
  <si>
    <t>B2</t>
  </si>
  <si>
    <t>Toegang (beheer, gebruik en raadplegen)</t>
  </si>
  <si>
    <t>B3</t>
  </si>
  <si>
    <t>Onderhoud (patches, updates en upgrades)</t>
  </si>
  <si>
    <t>B4</t>
  </si>
  <si>
    <t>Ondersteuning bij applicatiebeheer</t>
  </si>
  <si>
    <t>Inschrijfsom (4 kalenderjaren)</t>
  </si>
  <si>
    <t>Aandachtspunten voor de inschrijver</t>
  </si>
  <si>
    <r>
      <t>Inschrijver dient alle grijze cellen (</t>
    </r>
    <r>
      <rPr>
        <sz val="9"/>
        <color theme="0" tint="-4.9989318521683403E-2"/>
        <rFont val="Webdings"/>
        <family val="1"/>
        <charset val="2"/>
      </rPr>
      <t>g</t>
    </r>
    <r>
      <rPr>
        <sz val="9"/>
        <color theme="0" tint="-0.14999847407452621"/>
        <rFont val="Webdings"/>
        <family val="1"/>
        <charset val="2"/>
      </rPr>
      <t>g</t>
    </r>
    <r>
      <rPr>
        <sz val="9"/>
        <rFont val="Calibri"/>
        <family val="2"/>
      </rPr>
      <t>) in te vullen en gebruikt bij het invullen van getallen, indien nodig, een komma (géén punt).</t>
    </r>
  </si>
  <si>
    <t>Prijzenblad - invulblad</t>
  </si>
  <si>
    <t xml:space="preserve">A. Eenmalige vergoedingen </t>
  </si>
  <si>
    <t xml:space="preserve">Omschrijving </t>
  </si>
  <si>
    <t>Aantal eenheden</t>
  </si>
  <si>
    <t>Eenheid</t>
  </si>
  <si>
    <t>1.</t>
  </si>
  <si>
    <t>Technisch beschikbaar stellen (hosting)</t>
  </si>
  <si>
    <t>eenmalig</t>
  </si>
  <si>
    <t>2.</t>
  </si>
  <si>
    <t>3.</t>
  </si>
  <si>
    <t>Registreren gebruikers (toegangsautorisatie)</t>
  </si>
  <si>
    <t>4.</t>
  </si>
  <si>
    <t>5.</t>
  </si>
  <si>
    <t>6.</t>
  </si>
  <si>
    <t>7.</t>
  </si>
  <si>
    <t>8.</t>
  </si>
  <si>
    <t>9.</t>
  </si>
  <si>
    <t>10.</t>
  </si>
  <si>
    <t>Subtotaal eenmalige vergoeding: configuratie</t>
  </si>
  <si>
    <t>Inrichten proces en systeem</t>
  </si>
  <si>
    <t>Toekennen rollen en rechten</t>
  </si>
  <si>
    <t>Importeren data (contracten en leveranciers)</t>
  </si>
  <si>
    <t>Instructie, training en opleiding</t>
  </si>
  <si>
    <t>Opleidingsmateriaal (naslagwerk)</t>
  </si>
  <si>
    <t>B. Jaarlijkse vergoedingen</t>
  </si>
  <si>
    <t>Omschrijving</t>
  </si>
  <si>
    <t>jaar</t>
  </si>
  <si>
    <t>Subtotaal jaarlijkse vergoedingen: hosting</t>
  </si>
  <si>
    <t>Kosten toegang</t>
  </si>
  <si>
    <t>Subtotaal jaarlijkse vergoedingen: licenties</t>
  </si>
  <si>
    <t>Kosten onderhoud</t>
  </si>
  <si>
    <t>Subtotaal jaarlijkse vergoedingen: onderhoud</t>
  </si>
  <si>
    <t>Ondersteuning (servicedesk)</t>
  </si>
  <si>
    <t>Subtotaal jaarlijkse vergoedingen: ondersteuning bij applicatiebeheer</t>
  </si>
  <si>
    <t>C. Uurtarieven</t>
  </si>
  <si>
    <t>Functiebenaming</t>
  </si>
  <si>
    <t>Uurtarief in € (excl. BTW)</t>
  </si>
  <si>
    <t>Contractmanager</t>
  </si>
  <si>
    <t>Projectmanager</t>
  </si>
  <si>
    <t>Medior (implementatie) consulent</t>
  </si>
  <si>
    <t>Junior (implementatie) consulent</t>
  </si>
  <si>
    <t>Eenmalige vergoeding</t>
  </si>
  <si>
    <t>Subtotaal eenmalige vergoeding: implementatie</t>
  </si>
  <si>
    <t>Subtotaal eenmalige vergoeding: integratie</t>
  </si>
  <si>
    <t>Bijlage 2 Prijzenblad</t>
  </si>
  <si>
    <t>D. Opties</t>
  </si>
  <si>
    <t>Omschrijving optie</t>
  </si>
  <si>
    <t>Inrichting Waterschap Limburg (domein, huisstijl)</t>
  </si>
  <si>
    <t>Beschikbaar stellen geconfigureerd koppelvlak</t>
  </si>
  <si>
    <t>Coördinatie realiseren API gegevensuitwisselingen*</t>
  </si>
  <si>
    <t>Kosten voorzieningen</t>
  </si>
  <si>
    <t>Senior (implementatie) consulent</t>
  </si>
  <si>
    <t>* Opgegeven vergoeding is een plafondbedrag. Enkel de gerealiseerde koppelingen mogen gefactureerd worden (vergoeding te herleiden uit open begroting)</t>
  </si>
  <si>
    <t>Het is NIET toegestaan de opmaak van dit prijzenblad anders dan aangegeven te wijzigen. Het door een inschrijver zelfstandig wijzigen van de opmaak van deze bijlage maakt de inschrijving onvergelijkbaar met andere inschrijvingen en kan leiden tot het ongeldig verklaren van de inschrijving.
Inschrijver dient als bijlage bij dit prijzenblad een open begroting (vormvrij) toe te voegen. De open begroting dient qua opzet in lijn te zijn met de posten op het prijzenblad (A1 t/m A3 en B1 t/m B4) en is een gedetailleerde uitwerking van de totaalprijs per post. Hierin is minimaal opgenomen functienamen incl. uren alsmede overige kosten (functienamen en uurtarieven conform opgave op dit prijzenblad!). De open begroting maakt geen onderdeel uit van de gunningcriteria, maar is bedoeld om WL te informeren.</t>
  </si>
  <si>
    <t>Optie DI.17</t>
  </si>
  <si>
    <t>Optie IV.12</t>
  </si>
  <si>
    <t>Optie CM.14</t>
  </si>
  <si>
    <t>Optie CM.15</t>
  </si>
  <si>
    <t>Inschrijver: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</si>
</sst>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quot;€&quot;\ #,##0.00_-"/>
  </numFmts>
  <fonts count="20" x14ac:knownFonts="1">
    <font>
      <sz val="11"/>
      <color theme="1"/>
      <name val="Calibri"/>
      <family val="2"/>
      <scheme val="minor"/>
    </font>
    <font>
      <b/>
      <sz val="20"/>
      <name val="Calibri"/>
      <family val="2"/>
    </font>
    <font>
      <sz val="18"/>
      <color theme="1"/>
      <name val="Calibri"/>
      <family val="2"/>
    </font>
    <font>
      <b/>
      <sz val="18"/>
      <color indexed="22"/>
      <name val="Calibri"/>
      <family val="2"/>
    </font>
    <font>
      <b/>
      <sz val="14"/>
      <color rgb="FF000000"/>
      <name val="Calibri"/>
      <family val="2"/>
    </font>
    <font>
      <b/>
      <sz val="9"/>
      <color theme="1"/>
      <name val="Calibri"/>
      <family val="2"/>
      <scheme val="minor"/>
    </font>
    <font>
      <sz val="9"/>
      <color theme="1"/>
      <name val="Calibri"/>
      <family val="2"/>
      <scheme val="minor"/>
    </font>
    <font>
      <b/>
      <sz val="9"/>
      <color indexed="9"/>
      <name val="Calibri"/>
      <family val="2"/>
    </font>
    <font>
      <b/>
      <sz val="9"/>
      <color indexed="8"/>
      <name val="Calibri"/>
      <family val="2"/>
    </font>
    <font>
      <sz val="9"/>
      <name val="Calibri"/>
      <family val="2"/>
    </font>
    <font>
      <sz val="9"/>
      <color theme="1"/>
      <name val="Calibri"/>
      <family val="2"/>
    </font>
    <font>
      <b/>
      <sz val="10"/>
      <color theme="1"/>
      <name val="Calibri"/>
      <family val="2"/>
      <scheme val="minor"/>
    </font>
    <font>
      <b/>
      <sz val="14"/>
      <color rgb="FFFF0000"/>
      <name val="Calibri"/>
      <family val="2"/>
    </font>
    <font>
      <b/>
      <sz val="11"/>
      <color theme="1"/>
      <name val="Calibri"/>
      <family val="2"/>
      <scheme val="minor"/>
    </font>
    <font>
      <b/>
      <sz val="14"/>
      <color theme="1"/>
      <name val="Calibri"/>
      <family val="2"/>
    </font>
    <font>
      <b/>
      <sz val="20"/>
      <color theme="1"/>
      <name val="Calibri"/>
      <family val="2"/>
    </font>
    <font>
      <sz val="9"/>
      <color theme="0" tint="-4.9989318521683403E-2"/>
      <name val="Webdings"/>
      <family val="1"/>
      <charset val="2"/>
    </font>
    <font>
      <sz val="9"/>
      <color theme="0" tint="-0.14999847407452621"/>
      <name val="Webdings"/>
      <family val="1"/>
      <charset val="2"/>
    </font>
    <font>
      <b/>
      <sz val="18"/>
      <name val="Calibri"/>
      <family val="2"/>
    </font>
    <font>
      <i/>
      <sz val="8"/>
      <color theme="1"/>
      <name val="Calibri"/>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style="thick">
        <color indexed="9"/>
      </right>
      <top/>
      <bottom/>
      <diagonal/>
    </border>
    <border>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93">
    <xf numFmtId="0" fontId="0" fillId="0" borderId="0" xfId="0"/>
    <xf numFmtId="0" fontId="1" fillId="2" borderId="0" xfId="0" applyFont="1" applyFill="1"/>
    <xf numFmtId="0" fontId="2" fillId="2" borderId="0" xfId="0" applyFont="1" applyFill="1"/>
    <xf numFmtId="0" fontId="0" fillId="0" borderId="0" xfId="0" applyAlignment="1">
      <alignment wrapText="1"/>
    </xf>
    <xf numFmtId="0" fontId="4" fillId="2" borderId="0" xfId="0" applyFont="1" applyFill="1" applyAlignment="1">
      <alignment vertical="center"/>
    </xf>
    <xf numFmtId="0" fontId="0" fillId="2" borderId="0" xfId="0" applyFill="1"/>
    <xf numFmtId="0" fontId="0" fillId="2" borderId="1" xfId="0" applyFill="1" applyBorder="1"/>
    <xf numFmtId="0" fontId="3" fillId="2" borderId="0" xfId="0" applyFont="1" applyFill="1"/>
    <xf numFmtId="165" fontId="8" fillId="2" borderId="0" xfId="0" applyNumberFormat="1" applyFont="1" applyFill="1" applyAlignment="1">
      <alignment horizontal="center"/>
    </xf>
    <xf numFmtId="0" fontId="0" fillId="2" borderId="0" xfId="0" applyFill="1" applyAlignment="1">
      <alignment wrapText="1"/>
    </xf>
    <xf numFmtId="0" fontId="11" fillId="0" borderId="3" xfId="0" applyFont="1" applyBorder="1" applyAlignment="1">
      <alignment horizontal="center" vertical="center" wrapText="1"/>
    </xf>
    <xf numFmtId="0" fontId="6" fillId="2" borderId="3" xfId="0" applyFont="1" applyFill="1" applyBorder="1" applyAlignment="1">
      <alignment horizontal="center" wrapText="1"/>
    </xf>
    <xf numFmtId="0" fontId="6" fillId="0" borderId="3" xfId="0" applyFont="1" applyBorder="1" applyAlignment="1">
      <alignment horizontal="center" vertical="center" wrapText="1"/>
    </xf>
    <xf numFmtId="44" fontId="6" fillId="2" borderId="3" xfId="0" applyNumberFormat="1" applyFont="1" applyFill="1" applyBorder="1" applyAlignment="1">
      <alignment horizontal="center" vertical="center"/>
    </xf>
    <xf numFmtId="0" fontId="12" fillId="2" borderId="2" xfId="0" applyFont="1" applyFill="1" applyBorder="1" applyAlignment="1">
      <alignment vertical="center"/>
    </xf>
    <xf numFmtId="0" fontId="7" fillId="2" borderId="0" xfId="0" applyFont="1" applyFill="1" applyAlignment="1">
      <alignment horizontal="center"/>
    </xf>
    <xf numFmtId="0" fontId="5" fillId="2" borderId="3" xfId="0" applyFont="1" applyFill="1" applyBorder="1" applyAlignment="1">
      <alignment horizontal="center" vertical="center" wrapText="1"/>
    </xf>
    <xf numFmtId="0" fontId="14" fillId="2" borderId="2" xfId="0" applyFont="1" applyFill="1" applyBorder="1" applyAlignment="1">
      <alignment vertical="center"/>
    </xf>
    <xf numFmtId="0" fontId="5" fillId="2" borderId="3" xfId="0" applyFont="1" applyFill="1" applyBorder="1" applyAlignment="1">
      <alignment horizontal="center"/>
    </xf>
    <xf numFmtId="44" fontId="5" fillId="2" borderId="3" xfId="0" applyNumberFormat="1" applyFont="1" applyFill="1" applyBorder="1" applyAlignment="1">
      <alignment horizontal="left" vertical="center"/>
    </xf>
    <xf numFmtId="0" fontId="14" fillId="2" borderId="0" xfId="0" applyFont="1" applyFill="1" applyAlignment="1">
      <alignment vertical="center"/>
    </xf>
    <xf numFmtId="0" fontId="12" fillId="2" borderId="0" xfId="0" applyFont="1" applyFill="1" applyAlignment="1">
      <alignment vertical="center"/>
    </xf>
    <xf numFmtId="0" fontId="6" fillId="2" borderId="3" xfId="0" applyFont="1" applyFill="1" applyBorder="1" applyAlignment="1">
      <alignment horizontal="left" wrapText="1"/>
    </xf>
    <xf numFmtId="0" fontId="6" fillId="0" borderId="3" xfId="0" applyFont="1" applyBorder="1" applyAlignment="1">
      <alignment horizontal="left" vertical="center" wrapText="1"/>
    </xf>
    <xf numFmtId="0" fontId="5" fillId="2"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164" fontId="6" fillId="2" borderId="3" xfId="0" applyNumberFormat="1" applyFont="1" applyFill="1" applyBorder="1" applyAlignment="1">
      <alignment horizontal="center" vertical="center"/>
    </xf>
    <xf numFmtId="0" fontId="6" fillId="0" borderId="4" xfId="0" applyFont="1" applyBorder="1" applyAlignment="1">
      <alignment horizontal="center" vertical="center" wrapText="1"/>
    </xf>
    <xf numFmtId="1" fontId="6" fillId="2" borderId="3" xfId="0" applyNumberFormat="1" applyFont="1" applyFill="1" applyBorder="1" applyAlignment="1">
      <alignment horizontal="center" vertical="center"/>
    </xf>
    <xf numFmtId="0" fontId="13" fillId="2" borderId="0" xfId="0" applyFont="1" applyFill="1"/>
    <xf numFmtId="0" fontId="5" fillId="2" borderId="0" xfId="0" applyFont="1" applyFill="1" applyAlignment="1">
      <alignment horizontal="center"/>
    </xf>
    <xf numFmtId="0" fontId="5" fillId="2" borderId="0" xfId="0" applyFont="1" applyFill="1" applyAlignment="1">
      <alignment horizontal="right"/>
    </xf>
    <xf numFmtId="44" fontId="5" fillId="2" borderId="0" xfId="0" applyNumberFormat="1" applyFont="1" applyFill="1" applyAlignment="1">
      <alignment horizontal="left" vertical="center"/>
    </xf>
    <xf numFmtId="0" fontId="5" fillId="2" borderId="3" xfId="0" applyFont="1" applyFill="1" applyBorder="1" applyAlignment="1">
      <alignment horizontal="center" wrapText="1"/>
    </xf>
    <xf numFmtId="0" fontId="5" fillId="2" borderId="3" xfId="0" applyFont="1" applyFill="1" applyBorder="1" applyAlignment="1">
      <alignment horizontal="left" wrapText="1"/>
    </xf>
    <xf numFmtId="44" fontId="5" fillId="2" borderId="3" xfId="0" applyNumberFormat="1" applyFont="1" applyFill="1" applyBorder="1" applyAlignment="1">
      <alignment horizontal="center" vertical="center"/>
    </xf>
    <xf numFmtId="0" fontId="0" fillId="2" borderId="0" xfId="0" applyFill="1" applyAlignment="1">
      <alignment horizontal="right"/>
    </xf>
    <xf numFmtId="0" fontId="18" fillId="2" borderId="0" xfId="0" applyFont="1" applyFill="1"/>
    <xf numFmtId="0" fontId="5" fillId="0" borderId="3" xfId="0" applyFont="1" applyBorder="1" applyAlignment="1">
      <alignment horizontal="right" vertical="center" wrapText="1"/>
    </xf>
    <xf numFmtId="0" fontId="15" fillId="0" borderId="0" xfId="0" applyFont="1" applyFill="1"/>
    <xf numFmtId="0" fontId="1" fillId="0" borderId="0" xfId="0" applyFont="1" applyFill="1"/>
    <xf numFmtId="0" fontId="19" fillId="2" borderId="0" xfId="0" applyFont="1" applyFill="1" applyAlignment="1">
      <alignment vertical="center"/>
    </xf>
    <xf numFmtId="0" fontId="4" fillId="2" borderId="2" xfId="0" applyFont="1" applyFill="1" applyBorder="1" applyAlignment="1">
      <alignment vertical="center"/>
    </xf>
    <xf numFmtId="0" fontId="9" fillId="2" borderId="0" xfId="0" applyFont="1" applyFill="1" applyAlignment="1">
      <alignment wrapText="1"/>
    </xf>
    <xf numFmtId="0" fontId="6" fillId="2" borderId="4" xfId="0" applyFont="1" applyFill="1" applyBorder="1" applyAlignment="1">
      <alignment horizontal="left" vertical="center" wrapText="1"/>
    </xf>
    <xf numFmtId="0" fontId="10" fillId="2" borderId="0" xfId="0" applyFont="1" applyFill="1" applyAlignment="1">
      <alignment wrapText="1"/>
    </xf>
    <xf numFmtId="0" fontId="0" fillId="0" borderId="0" xfId="0" applyAlignment="1"/>
    <xf numFmtId="0" fontId="4" fillId="2" borderId="2" xfId="0" applyFont="1" applyFill="1" applyBorder="1" applyAlignment="1">
      <alignment vertical="center"/>
    </xf>
    <xf numFmtId="0" fontId="0" fillId="0" borderId="2" xfId="0" applyBorder="1" applyAlignment="1"/>
    <xf numFmtId="0" fontId="9" fillId="2" borderId="0" xfId="0" applyFont="1" applyFill="1" applyAlignment="1">
      <alignment wrapText="1"/>
    </xf>
    <xf numFmtId="0" fontId="5" fillId="2" borderId="5" xfId="0" applyFont="1" applyFill="1" applyBorder="1" applyAlignment="1">
      <alignment horizontal="center" vertical="center" wrapText="1"/>
    </xf>
    <xf numFmtId="0" fontId="0" fillId="0" borderId="6" xfId="0" applyBorder="1" applyAlignment="1">
      <alignmen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4" xfId="0" applyFont="1" applyFill="1" applyBorder="1" applyAlignment="1">
      <alignment horizontal="left" wrapText="1"/>
    </xf>
    <xf numFmtId="0" fontId="0" fillId="0" borderId="5" xfId="0" applyBorder="1" applyAlignment="1">
      <alignment horizontal="left" wrapText="1"/>
    </xf>
    <xf numFmtId="0" fontId="0" fillId="2" borderId="5" xfId="0" applyFill="1" applyBorder="1" applyAlignment="1">
      <alignment horizontal="left" wrapText="1"/>
    </xf>
    <xf numFmtId="0" fontId="5" fillId="2" borderId="4" xfId="0" applyFont="1" applyFill="1"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5" xfId="0"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1" fontId="6" fillId="3" borderId="3" xfId="0" applyNumberFormat="1" applyFont="1" applyFill="1" applyBorder="1" applyAlignment="1" applyProtection="1">
      <alignment horizontal="center" vertical="center"/>
      <protection locked="0"/>
    </xf>
    <xf numFmtId="44" fontId="6" fillId="3" borderId="3" xfId="0" applyNumberFormat="1" applyFont="1" applyFill="1" applyBorder="1" applyAlignment="1" applyProtection="1">
      <alignment horizontal="center" vertical="center"/>
      <protection locked="0"/>
    </xf>
    <xf numFmtId="44" fontId="6" fillId="4" borderId="3" xfId="0" applyNumberFormat="1" applyFont="1" applyFill="1" applyBorder="1" applyAlignment="1" applyProtection="1">
      <alignment horizontal="center" vertical="center"/>
      <protection locked="0"/>
    </xf>
    <xf numFmtId="1" fontId="6" fillId="4" borderId="3" xfId="0" applyNumberFormat="1" applyFont="1" applyFill="1" applyBorder="1" applyAlignment="1" applyProtection="1">
      <alignment horizontal="center" vertical="center"/>
      <protection locked="0"/>
    </xf>
    <xf numFmtId="164" fontId="6" fillId="3" borderId="3" xfId="0" applyNumberFormat="1" applyFont="1" applyFill="1" applyBorder="1" applyAlignment="1" applyProtection="1">
      <alignment horizontal="center" vertical="center"/>
      <protection locked="0"/>
    </xf>
    <xf numFmtId="164" fontId="6" fillId="4" borderId="3" xfId="0" applyNumberFormat="1" applyFont="1" applyFill="1" applyBorder="1" applyAlignment="1" applyProtection="1">
      <alignment horizontal="center" vertical="center"/>
      <protection locked="0"/>
    </xf>
    <xf numFmtId="0" fontId="6" fillId="3" borderId="4"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44" fontId="6" fillId="3" borderId="5" xfId="0" applyNumberFormat="1" applyFont="1" applyFill="1" applyBorder="1" applyAlignment="1" applyProtection="1">
      <alignment horizontal="center" vertical="center"/>
      <protection locked="0"/>
    </xf>
    <xf numFmtId="0" fontId="0" fillId="3" borderId="6" xfId="0" applyFill="1" applyBorder="1" applyAlignment="1" applyProtection="1">
      <protection locked="0"/>
    </xf>
    <xf numFmtId="44" fontId="6" fillId="4" borderId="5" xfId="0" applyNumberFormat="1" applyFont="1" applyFill="1" applyBorder="1" applyAlignment="1" applyProtection="1">
      <alignment horizontal="center" vertical="center"/>
      <protection locked="0"/>
    </xf>
    <xf numFmtId="0" fontId="0" fillId="4" borderId="6" xfId="0" applyFill="1" applyBorder="1" applyAlignment="1" applyProtection="1">
      <protection locked="0"/>
    </xf>
    <xf numFmtId="0" fontId="6" fillId="4" borderId="4" xfId="0" applyFont="1" applyFill="1" applyBorder="1" applyAlignment="1" applyProtection="1">
      <alignment horizontal="left" wrapText="1"/>
      <protection locked="0"/>
    </xf>
    <xf numFmtId="0" fontId="0" fillId="4" borderId="5" xfId="0" applyFill="1" applyBorder="1" applyAlignment="1" applyProtection="1">
      <alignment horizontal="left" wrapText="1"/>
      <protection locked="0"/>
    </xf>
    <xf numFmtId="0" fontId="6" fillId="3" borderId="4" xfId="0" applyFont="1" applyFill="1" applyBorder="1" applyAlignment="1" applyProtection="1">
      <alignment horizontal="left" wrapText="1"/>
      <protection locked="0"/>
    </xf>
    <xf numFmtId="0" fontId="0" fillId="3" borderId="5" xfId="0" applyFill="1" applyBorder="1" applyAlignment="1" applyProtection="1">
      <alignment horizontal="left" wrapText="1"/>
      <protection locked="0"/>
    </xf>
    <xf numFmtId="44" fontId="6" fillId="3" borderId="4" xfId="0" applyNumberFormat="1" applyFont="1" applyFill="1" applyBorder="1" applyAlignment="1" applyProtection="1">
      <alignment horizontal="center" vertical="center"/>
      <protection locked="0"/>
    </xf>
    <xf numFmtId="44" fontId="6" fillId="3" borderId="6" xfId="0" applyNumberFormat="1" applyFont="1" applyFill="1" applyBorder="1" applyAlignment="1" applyProtection="1">
      <alignment horizontal="center" vertical="center"/>
      <protection locked="0"/>
    </xf>
    <xf numFmtId="0" fontId="6" fillId="3" borderId="4"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wrapText="1"/>
      <protection locked="0"/>
    </xf>
    <xf numFmtId="0" fontId="6" fillId="4" borderId="5" xfId="0" applyFont="1" applyFill="1" applyBorder="1" applyAlignment="1" applyProtection="1">
      <alignment horizontal="left" vertical="center" wrapText="1"/>
      <protection locked="0"/>
    </xf>
    <xf numFmtId="0" fontId="6" fillId="4" borderId="6" xfId="0" applyFont="1" applyFill="1" applyBorder="1" applyAlignment="1" applyProtection="1">
      <alignment horizontal="left"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149086</xdr:rowOff>
    </xdr:from>
    <xdr:to>
      <xdr:col>3</xdr:col>
      <xdr:colOff>1827329</xdr:colOff>
      <xdr:row>2</xdr:row>
      <xdr:rowOff>78271</xdr:rowOff>
    </xdr:to>
    <xdr:pic>
      <xdr:nvPicPr>
        <xdr:cNvPr id="2" name="Afbeelding 1">
          <a:extLst>
            <a:ext uri="{FF2B5EF4-FFF2-40B4-BE49-F238E27FC236}">
              <a16:creationId xmlns:a16="http://schemas.microsoft.com/office/drawing/2014/main" id="{2BCC779B-09D7-4348-A62C-FF618332134A}"/>
            </a:ext>
          </a:extLst>
        </xdr:cNvPr>
        <xdr:cNvPicPr>
          <a:picLocks noChangeAspect="1"/>
        </xdr:cNvPicPr>
      </xdr:nvPicPr>
      <xdr:blipFill>
        <a:blip xmlns:r="http://schemas.openxmlformats.org/officeDocument/2006/relationships" r:embed="rId1"/>
        <a:stretch>
          <a:fillRect/>
        </a:stretch>
      </xdr:blipFill>
      <xdr:spPr>
        <a:xfrm>
          <a:off x="3669196" y="149086"/>
          <a:ext cx="1833323" cy="4567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488676</xdr:colOff>
      <xdr:row>1</xdr:row>
      <xdr:rowOff>246821</xdr:rowOff>
    </xdr:from>
    <xdr:to>
      <xdr:col>6</xdr:col>
      <xdr:colOff>711859</xdr:colOff>
      <xdr:row>3</xdr:row>
      <xdr:rowOff>235959</xdr:rowOff>
    </xdr:to>
    <xdr:pic>
      <xdr:nvPicPr>
        <xdr:cNvPr id="3" name="Afbeelding 2">
          <a:extLst>
            <a:ext uri="{FF2B5EF4-FFF2-40B4-BE49-F238E27FC236}">
              <a16:creationId xmlns:a16="http://schemas.microsoft.com/office/drawing/2014/main" id="{C5293820-5C6B-439C-82A6-DBA79DF3939C}"/>
            </a:ext>
          </a:extLst>
        </xdr:cNvPr>
        <xdr:cNvPicPr>
          <a:picLocks noChangeAspect="1"/>
        </xdr:cNvPicPr>
      </xdr:nvPicPr>
      <xdr:blipFill>
        <a:blip xmlns:r="http://schemas.openxmlformats.org/officeDocument/2006/relationships" r:embed="rId1"/>
        <a:stretch>
          <a:fillRect/>
        </a:stretch>
      </xdr:blipFill>
      <xdr:spPr>
        <a:xfrm>
          <a:off x="6127476" y="437321"/>
          <a:ext cx="1823384" cy="468319"/>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view="pageBreakPreview" zoomScale="110" zoomScaleNormal="100" zoomScaleSheetLayoutView="110" workbookViewId="0">
      <selection activeCell="D14" sqref="D14"/>
    </sheetView>
  </sheetViews>
  <sheetFormatPr defaultColWidth="8.85546875" defaultRowHeight="15" x14ac:dyDescent="0.25"/>
  <cols>
    <col min="1" max="1" width="3.85546875" customWidth="1"/>
    <col min="2" max="2" width="4.7109375" customWidth="1"/>
    <col min="3" max="3" width="37.42578125" customWidth="1"/>
    <col min="4" max="4" width="43.140625" customWidth="1"/>
    <col min="5" max="5" width="11.140625" customWidth="1"/>
  </cols>
  <sheetData>
    <row r="1" spans="1:5" x14ac:dyDescent="0.25">
      <c r="A1" s="5"/>
      <c r="B1" s="5"/>
      <c r="C1" s="5"/>
      <c r="D1" s="5"/>
    </row>
    <row r="2" spans="1:5" ht="26.25" x14ac:dyDescent="0.4">
      <c r="A2" s="5"/>
      <c r="B2" s="39" t="s">
        <v>71</v>
      </c>
      <c r="C2" s="40"/>
      <c r="D2" s="5"/>
      <c r="E2" s="5"/>
    </row>
    <row r="3" spans="1:5" ht="11.25" customHeight="1" x14ac:dyDescent="0.4">
      <c r="A3" s="5"/>
      <c r="B3" s="39"/>
      <c r="C3" s="40"/>
      <c r="D3" s="5"/>
      <c r="E3" s="5"/>
    </row>
    <row r="4" spans="1:5" ht="23.25" x14ac:dyDescent="0.35">
      <c r="A4" s="5"/>
      <c r="B4" s="2" t="s">
        <v>0</v>
      </c>
      <c r="C4" s="2"/>
      <c r="D4" s="5"/>
      <c r="E4" s="5"/>
    </row>
    <row r="5" spans="1:5" ht="12.75" customHeight="1" x14ac:dyDescent="0.35">
      <c r="A5" s="5"/>
      <c r="B5" s="5"/>
      <c r="C5" s="7"/>
      <c r="D5" s="5"/>
      <c r="E5" s="5"/>
    </row>
    <row r="6" spans="1:5" ht="18.75" x14ac:dyDescent="0.25">
      <c r="A6" s="5"/>
      <c r="B6" s="17" t="s">
        <v>1</v>
      </c>
      <c r="C6" s="14"/>
      <c r="D6" s="42"/>
      <c r="E6" s="8"/>
    </row>
    <row r="7" spans="1:5" x14ac:dyDescent="0.25">
      <c r="A7" s="5"/>
      <c r="B7" s="5"/>
      <c r="C7" s="15"/>
      <c r="D7" s="8"/>
      <c r="E7" s="8"/>
    </row>
    <row r="8" spans="1:5" x14ac:dyDescent="0.25">
      <c r="A8" s="5"/>
      <c r="B8" s="16" t="s">
        <v>2</v>
      </c>
      <c r="C8" s="24" t="s">
        <v>3</v>
      </c>
      <c r="D8" s="16" t="s">
        <v>5</v>
      </c>
      <c r="E8" s="8"/>
    </row>
    <row r="9" spans="1:5" x14ac:dyDescent="0.25">
      <c r="A9" s="5"/>
      <c r="B9" s="16" t="s">
        <v>6</v>
      </c>
      <c r="C9" s="24" t="s">
        <v>7</v>
      </c>
      <c r="D9" s="16"/>
      <c r="E9" s="8"/>
    </row>
    <row r="10" spans="1:5" x14ac:dyDescent="0.25">
      <c r="A10" s="5"/>
      <c r="B10" s="11" t="s">
        <v>8</v>
      </c>
      <c r="C10" s="22" t="s">
        <v>9</v>
      </c>
      <c r="D10" s="13">
        <f>Invulblad!G21</f>
        <v>0</v>
      </c>
      <c r="E10" s="8"/>
    </row>
    <row r="11" spans="1:5" x14ac:dyDescent="0.25">
      <c r="A11" s="5"/>
      <c r="B11" s="11" t="s">
        <v>10</v>
      </c>
      <c r="C11" s="22" t="s">
        <v>11</v>
      </c>
      <c r="D11" s="13">
        <f>Invulblad!G36</f>
        <v>0</v>
      </c>
      <c r="E11" s="8"/>
    </row>
    <row r="12" spans="1:5" x14ac:dyDescent="0.25">
      <c r="A12" s="5"/>
      <c r="B12" s="11" t="s">
        <v>12</v>
      </c>
      <c r="C12" s="22" t="s">
        <v>13</v>
      </c>
      <c r="D12" s="13">
        <f>Invulblad!G50</f>
        <v>0</v>
      </c>
      <c r="E12" s="8"/>
    </row>
    <row r="13" spans="1:5" x14ac:dyDescent="0.25">
      <c r="A13" s="5"/>
      <c r="B13" s="33" t="s">
        <v>14</v>
      </c>
      <c r="C13" s="34" t="s">
        <v>15</v>
      </c>
      <c r="D13" s="35"/>
      <c r="E13" s="8"/>
    </row>
    <row r="14" spans="1:5" x14ac:dyDescent="0.25">
      <c r="A14" s="5"/>
      <c r="B14" s="11" t="s">
        <v>16</v>
      </c>
      <c r="C14" s="22" t="s">
        <v>17</v>
      </c>
      <c r="D14" s="13">
        <f>Invulblad!G58</f>
        <v>0</v>
      </c>
      <c r="E14" s="8"/>
    </row>
    <row r="15" spans="1:5" x14ac:dyDescent="0.25">
      <c r="A15" s="5"/>
      <c r="B15" s="11" t="s">
        <v>18</v>
      </c>
      <c r="C15" s="22" t="s">
        <v>19</v>
      </c>
      <c r="D15" s="13">
        <f>Invulblad!G64</f>
        <v>0</v>
      </c>
      <c r="E15" s="8"/>
    </row>
    <row r="16" spans="1:5" x14ac:dyDescent="0.25">
      <c r="A16" s="5"/>
      <c r="B16" s="11" t="s">
        <v>20</v>
      </c>
      <c r="C16" s="22" t="s">
        <v>21</v>
      </c>
      <c r="D16" s="13">
        <f>Invulblad!G70</f>
        <v>0</v>
      </c>
      <c r="E16" s="8"/>
    </row>
    <row r="17" spans="1:6" x14ac:dyDescent="0.25">
      <c r="A17" s="5"/>
      <c r="B17" s="11" t="s">
        <v>22</v>
      </c>
      <c r="C17" s="22" t="s">
        <v>23</v>
      </c>
      <c r="D17" s="13">
        <f>Invulblad!G76</f>
        <v>0</v>
      </c>
      <c r="E17" s="8"/>
    </row>
    <row r="18" spans="1:6" x14ac:dyDescent="0.25">
      <c r="A18" s="5"/>
      <c r="B18" s="12"/>
      <c r="C18" s="38" t="s">
        <v>24</v>
      </c>
      <c r="D18" s="13">
        <f>SUM(D10:D17)</f>
        <v>0</v>
      </c>
      <c r="E18" s="8"/>
    </row>
    <row r="19" spans="1:6" x14ac:dyDescent="0.25">
      <c r="A19" s="5"/>
      <c r="B19" s="5"/>
      <c r="C19" s="15"/>
      <c r="D19" s="8"/>
      <c r="E19" s="8"/>
    </row>
    <row r="20" spans="1:6" ht="18.75" x14ac:dyDescent="0.25">
      <c r="A20" s="5"/>
      <c r="B20" s="47" t="s">
        <v>25</v>
      </c>
      <c r="C20" s="48"/>
      <c r="D20" s="42"/>
      <c r="E20" s="4"/>
    </row>
    <row r="21" spans="1:6" ht="30" customHeight="1" x14ac:dyDescent="0.25">
      <c r="A21" s="9"/>
      <c r="B21" s="49" t="s">
        <v>26</v>
      </c>
      <c r="C21" s="46"/>
      <c r="D21" s="46"/>
      <c r="E21" s="43"/>
      <c r="F21" s="3"/>
    </row>
    <row r="22" spans="1:6" ht="119.25" customHeight="1" x14ac:dyDescent="0.25">
      <c r="A22" s="5"/>
      <c r="B22" s="45" t="s">
        <v>80</v>
      </c>
      <c r="C22" s="46"/>
      <c r="D22" s="46"/>
      <c r="E22" s="5"/>
    </row>
    <row r="23" spans="1:6" x14ac:dyDescent="0.25">
      <c r="A23" s="5"/>
      <c r="B23" s="5"/>
      <c r="C23" s="5"/>
      <c r="D23" s="5"/>
    </row>
  </sheetData>
  <sheetProtection algorithmName="SHA-512" hashValue="KN7hGqZsB2NywB1MDkIthU2HYSVmmpWLxpQF3NFqKRc1S7r3eqJ7gSnZGGcSwUhAmAcDfxsV7gT8Bm0jNvqslg==" saltValue="+QWfoJhaOcJhfUb/uxMmJQ==" spinCount="100000" sheet="1" objects="1" scenarios="1"/>
  <mergeCells count="3">
    <mergeCell ref="B22:D22"/>
    <mergeCell ref="B20:C20"/>
    <mergeCell ref="B21:D21"/>
  </mergeCells>
  <pageMargins left="0.7" right="0.7" top="0.75" bottom="0.75" header="0.3" footer="0.3"/>
  <pageSetup paperSize="9" scale="98"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09"/>
  <sheetViews>
    <sheetView tabSelected="1" view="pageBreakPreview" topLeftCell="A73" zoomScale="130" zoomScaleNormal="85" zoomScaleSheetLayoutView="130" workbookViewId="0">
      <selection activeCell="F11" sqref="F11 D11"/>
    </sheetView>
  </sheetViews>
  <sheetFormatPr defaultColWidth="8.85546875" defaultRowHeight="15" x14ac:dyDescent="0.25"/>
  <cols>
    <col min="1" max="1" width="3.85546875" customWidth="1"/>
    <col min="2" max="2" width="11.140625" customWidth="1"/>
    <col min="3" max="3" width="63.85546875" customWidth="1"/>
    <col min="4" max="7" width="12" customWidth="1"/>
    <col min="8" max="8" width="4" customWidth="1"/>
    <col min="9" max="9" width="11.140625" customWidth="1"/>
  </cols>
  <sheetData>
    <row r="1" spans="1:9" x14ac:dyDescent="0.25">
      <c r="A1" s="5"/>
      <c r="B1" s="5"/>
      <c r="C1" s="5"/>
      <c r="D1" s="5"/>
      <c r="E1" s="5"/>
      <c r="F1" s="5"/>
      <c r="G1" s="5"/>
      <c r="H1" s="5"/>
    </row>
    <row r="2" spans="1:9" ht="26.25" x14ac:dyDescent="0.4">
      <c r="A2" s="5"/>
      <c r="B2" s="2" t="s">
        <v>27</v>
      </c>
      <c r="C2" s="37"/>
      <c r="D2" s="1"/>
      <c r="E2" s="1"/>
      <c r="F2" s="5"/>
      <c r="G2" s="5"/>
      <c r="H2" s="5"/>
      <c r="I2" s="5"/>
    </row>
    <row r="3" spans="1:9" ht="9.75" customHeight="1" x14ac:dyDescent="0.4">
      <c r="A3" s="5"/>
      <c r="B3" s="2"/>
      <c r="C3" s="37"/>
      <c r="D3" s="1"/>
      <c r="E3" s="1"/>
      <c r="F3" s="5"/>
      <c r="G3" s="5"/>
      <c r="H3" s="5"/>
      <c r="I3" s="5"/>
    </row>
    <row r="4" spans="1:9" ht="23.25" x14ac:dyDescent="0.35">
      <c r="A4" s="5"/>
      <c r="B4" s="3" t="s">
        <v>85</v>
      </c>
      <c r="C4" s="68"/>
      <c r="D4" s="2"/>
      <c r="E4" s="2"/>
      <c r="F4" s="6"/>
      <c r="G4" s="5"/>
      <c r="H4" s="5"/>
      <c r="I4" s="5"/>
    </row>
    <row r="5" spans="1:9" ht="9.75" customHeight="1" x14ac:dyDescent="0.35">
      <c r="A5" s="5"/>
      <c r="B5" s="5"/>
      <c r="C5" s="7"/>
      <c r="D5" s="7"/>
      <c r="E5" s="7"/>
      <c r="F5" s="5"/>
      <c r="G5" s="5"/>
      <c r="H5" s="5"/>
      <c r="I5" s="5"/>
    </row>
    <row r="6" spans="1:9" ht="18.75" x14ac:dyDescent="0.25">
      <c r="A6" s="5"/>
      <c r="B6" s="17" t="s">
        <v>28</v>
      </c>
      <c r="C6" s="14"/>
      <c r="D6" s="14"/>
      <c r="E6" s="14"/>
      <c r="F6" s="42"/>
      <c r="G6" s="42"/>
      <c r="H6" s="4"/>
      <c r="I6" s="4"/>
    </row>
    <row r="7" spans="1:9" x14ac:dyDescent="0.25">
      <c r="A7" s="5"/>
      <c r="B7" s="29"/>
      <c r="C7" s="29"/>
      <c r="D7" s="5"/>
      <c r="E7" s="5"/>
      <c r="F7" s="5"/>
      <c r="G7" s="5"/>
      <c r="H7" s="5"/>
      <c r="I7" s="5"/>
    </row>
    <row r="8" spans="1:9" x14ac:dyDescent="0.25">
      <c r="A8" s="5"/>
      <c r="B8" s="29" t="s">
        <v>8</v>
      </c>
      <c r="C8" s="29" t="str">
        <f>Samenvatting!C10</f>
        <v>Configuratie (hosting en inrichting)</v>
      </c>
      <c r="D8" s="5"/>
      <c r="E8" s="5"/>
      <c r="F8" s="5"/>
      <c r="G8" s="5"/>
      <c r="H8" s="5"/>
      <c r="I8" s="5"/>
    </row>
    <row r="9" spans="1:9" x14ac:dyDescent="0.25">
      <c r="A9" s="5"/>
      <c r="B9" s="29"/>
      <c r="C9" s="29"/>
      <c r="D9" s="5"/>
      <c r="E9" s="5"/>
      <c r="F9" s="5"/>
      <c r="G9" s="5"/>
      <c r="H9" s="5"/>
      <c r="I9" s="5"/>
    </row>
    <row r="10" spans="1:9" ht="38.25" x14ac:dyDescent="0.25">
      <c r="A10" s="5"/>
      <c r="B10" s="16" t="s">
        <v>2</v>
      </c>
      <c r="C10" s="24" t="s">
        <v>29</v>
      </c>
      <c r="D10" s="16" t="s">
        <v>30</v>
      </c>
      <c r="E10" s="16" t="s">
        <v>31</v>
      </c>
      <c r="F10" s="10" t="s">
        <v>4</v>
      </c>
      <c r="G10" s="16" t="s">
        <v>5</v>
      </c>
      <c r="H10" s="5"/>
      <c r="I10" s="5"/>
    </row>
    <row r="11" spans="1:9" x14ac:dyDescent="0.25">
      <c r="A11" s="5"/>
      <c r="B11" s="12" t="s">
        <v>32</v>
      </c>
      <c r="C11" s="25" t="s">
        <v>33</v>
      </c>
      <c r="D11" s="28">
        <v>1</v>
      </c>
      <c r="E11" s="26" t="s">
        <v>34</v>
      </c>
      <c r="F11" s="69">
        <v>0</v>
      </c>
      <c r="G11" s="13">
        <f>F11*D11</f>
        <v>0</v>
      </c>
      <c r="H11" s="5"/>
      <c r="I11" s="5"/>
    </row>
    <row r="12" spans="1:9" x14ac:dyDescent="0.25">
      <c r="A12" s="5"/>
      <c r="B12" s="27" t="s">
        <v>35</v>
      </c>
      <c r="C12" s="44" t="s">
        <v>74</v>
      </c>
      <c r="D12" s="28">
        <v>1</v>
      </c>
      <c r="E12" s="26" t="s">
        <v>34</v>
      </c>
      <c r="F12" s="70">
        <v>0</v>
      </c>
      <c r="G12" s="13">
        <f>F12*D12</f>
        <v>0</v>
      </c>
      <c r="H12" s="5"/>
      <c r="I12" s="5"/>
    </row>
    <row r="13" spans="1:9" x14ac:dyDescent="0.25">
      <c r="A13" s="5"/>
      <c r="B13" s="27" t="s">
        <v>36</v>
      </c>
      <c r="C13" s="23" t="s">
        <v>37</v>
      </c>
      <c r="D13" s="28">
        <v>1</v>
      </c>
      <c r="E13" s="26" t="s">
        <v>34</v>
      </c>
      <c r="F13" s="69">
        <v>0</v>
      </c>
      <c r="G13" s="13">
        <f t="shared" ref="G13:G20" si="0">F13*D13</f>
        <v>0</v>
      </c>
      <c r="H13" s="5"/>
      <c r="I13" s="5"/>
    </row>
    <row r="14" spans="1:9" x14ac:dyDescent="0.25">
      <c r="A14" s="5"/>
      <c r="B14" s="12" t="s">
        <v>38</v>
      </c>
      <c r="C14" s="71"/>
      <c r="D14" s="71"/>
      <c r="E14" s="71"/>
      <c r="F14" s="70">
        <v>0</v>
      </c>
      <c r="G14" s="13">
        <f t="shared" si="0"/>
        <v>0</v>
      </c>
      <c r="H14" s="5"/>
      <c r="I14" s="5"/>
    </row>
    <row r="15" spans="1:9" x14ac:dyDescent="0.25">
      <c r="A15" s="5"/>
      <c r="B15" s="27" t="s">
        <v>39</v>
      </c>
      <c r="C15" s="68"/>
      <c r="D15" s="68"/>
      <c r="E15" s="68"/>
      <c r="F15" s="69">
        <v>0</v>
      </c>
      <c r="G15" s="13">
        <f t="shared" si="0"/>
        <v>0</v>
      </c>
      <c r="H15" s="5"/>
      <c r="I15" s="5"/>
    </row>
    <row r="16" spans="1:9" x14ac:dyDescent="0.25">
      <c r="A16" s="5"/>
      <c r="B16" s="27" t="s">
        <v>40</v>
      </c>
      <c r="C16" s="71"/>
      <c r="D16" s="71"/>
      <c r="E16" s="71"/>
      <c r="F16" s="70">
        <v>0</v>
      </c>
      <c r="G16" s="13">
        <f t="shared" si="0"/>
        <v>0</v>
      </c>
      <c r="H16" s="5"/>
      <c r="I16" s="5"/>
    </row>
    <row r="17" spans="1:9" x14ac:dyDescent="0.25">
      <c r="A17" s="5"/>
      <c r="B17" s="12" t="s">
        <v>41</v>
      </c>
      <c r="C17" s="68"/>
      <c r="D17" s="68"/>
      <c r="E17" s="72"/>
      <c r="F17" s="69">
        <v>0</v>
      </c>
      <c r="G17" s="13">
        <f t="shared" si="0"/>
        <v>0</v>
      </c>
      <c r="H17" s="5"/>
      <c r="I17" s="5"/>
    </row>
    <row r="18" spans="1:9" x14ac:dyDescent="0.25">
      <c r="A18" s="5"/>
      <c r="B18" s="12" t="s">
        <v>42</v>
      </c>
      <c r="C18" s="71"/>
      <c r="D18" s="71"/>
      <c r="E18" s="73"/>
      <c r="F18" s="70">
        <v>0</v>
      </c>
      <c r="G18" s="13">
        <f t="shared" si="0"/>
        <v>0</v>
      </c>
      <c r="H18" s="5"/>
      <c r="I18" s="5"/>
    </row>
    <row r="19" spans="1:9" x14ac:dyDescent="0.25">
      <c r="A19" s="5"/>
      <c r="B19" s="12" t="s">
        <v>43</v>
      </c>
      <c r="C19" s="74"/>
      <c r="D19" s="68"/>
      <c r="E19" s="72"/>
      <c r="F19" s="69">
        <v>0</v>
      </c>
      <c r="G19" s="13">
        <f t="shared" si="0"/>
        <v>0</v>
      </c>
      <c r="H19" s="5"/>
      <c r="I19" s="5"/>
    </row>
    <row r="20" spans="1:9" x14ac:dyDescent="0.25">
      <c r="A20" s="5"/>
      <c r="B20" s="12" t="s">
        <v>44</v>
      </c>
      <c r="C20" s="75"/>
      <c r="D20" s="71"/>
      <c r="E20" s="73"/>
      <c r="F20" s="70">
        <v>0</v>
      </c>
      <c r="G20" s="13">
        <f t="shared" si="0"/>
        <v>0</v>
      </c>
      <c r="H20" s="5"/>
      <c r="I20" s="5"/>
    </row>
    <row r="21" spans="1:9" x14ac:dyDescent="0.25">
      <c r="A21" s="5"/>
      <c r="B21" s="18"/>
      <c r="C21" s="61" t="s">
        <v>45</v>
      </c>
      <c r="D21" s="62"/>
      <c r="E21" s="62"/>
      <c r="F21" s="63"/>
      <c r="G21" s="19">
        <f>SUM(G11:G20)</f>
        <v>0</v>
      </c>
      <c r="H21" s="5"/>
      <c r="I21" s="5"/>
    </row>
    <row r="22" spans="1:9" x14ac:dyDescent="0.25">
      <c r="A22" s="5"/>
      <c r="B22" s="29"/>
      <c r="C22" s="29"/>
      <c r="D22" s="5"/>
      <c r="E22" s="5"/>
      <c r="F22" s="5"/>
      <c r="G22" s="5"/>
      <c r="H22" s="5"/>
      <c r="I22" s="5"/>
    </row>
    <row r="23" spans="1:9" x14ac:dyDescent="0.25">
      <c r="A23" s="5"/>
      <c r="B23" s="29" t="s">
        <v>10</v>
      </c>
      <c r="C23" s="29" t="str">
        <f>Samenvatting!C11</f>
        <v>Implementatie (proces en opleiding)</v>
      </c>
      <c r="D23" s="5"/>
      <c r="E23" s="5"/>
      <c r="F23" s="5"/>
      <c r="G23" s="5"/>
      <c r="H23" s="5"/>
      <c r="I23" s="5"/>
    </row>
    <row r="24" spans="1:9" x14ac:dyDescent="0.25">
      <c r="A24" s="5"/>
      <c r="B24" s="29"/>
      <c r="C24" s="29"/>
      <c r="D24" s="5"/>
      <c r="E24" s="5"/>
      <c r="F24" s="5"/>
      <c r="G24" s="5"/>
      <c r="H24" s="5"/>
      <c r="I24" s="5"/>
    </row>
    <row r="25" spans="1:9" ht="38.25" x14ac:dyDescent="0.25">
      <c r="A25" s="5"/>
      <c r="B25" s="16" t="s">
        <v>2</v>
      </c>
      <c r="C25" s="24" t="s">
        <v>29</v>
      </c>
      <c r="D25" s="16" t="s">
        <v>30</v>
      </c>
      <c r="E25" s="16" t="s">
        <v>31</v>
      </c>
      <c r="F25" s="10" t="s">
        <v>4</v>
      </c>
      <c r="G25" s="16" t="s">
        <v>5</v>
      </c>
      <c r="H25" s="5"/>
      <c r="I25" s="5"/>
    </row>
    <row r="26" spans="1:9" x14ac:dyDescent="0.25">
      <c r="A26" s="5"/>
      <c r="B26" s="12" t="s">
        <v>32</v>
      </c>
      <c r="C26" s="25" t="s">
        <v>46</v>
      </c>
      <c r="D26" s="28">
        <v>1</v>
      </c>
      <c r="E26" s="26" t="s">
        <v>34</v>
      </c>
      <c r="F26" s="69">
        <v>0</v>
      </c>
      <c r="G26" s="13">
        <f>F26*D26</f>
        <v>0</v>
      </c>
      <c r="H26" s="5"/>
      <c r="I26" s="5"/>
    </row>
    <row r="27" spans="1:9" x14ac:dyDescent="0.25">
      <c r="A27" s="5"/>
      <c r="B27" s="27" t="s">
        <v>35</v>
      </c>
      <c r="C27" s="23" t="s">
        <v>47</v>
      </c>
      <c r="D27" s="28">
        <v>1</v>
      </c>
      <c r="E27" s="26" t="s">
        <v>34</v>
      </c>
      <c r="F27" s="70">
        <v>0</v>
      </c>
      <c r="G27" s="13">
        <f t="shared" ref="G27:G35" si="1">F27*D27</f>
        <v>0</v>
      </c>
      <c r="H27" s="5"/>
      <c r="I27" s="5"/>
    </row>
    <row r="28" spans="1:9" x14ac:dyDescent="0.25">
      <c r="A28" s="5"/>
      <c r="B28" s="27" t="s">
        <v>36</v>
      </c>
      <c r="C28" s="23" t="s">
        <v>48</v>
      </c>
      <c r="D28" s="28">
        <v>1</v>
      </c>
      <c r="E28" s="26" t="s">
        <v>34</v>
      </c>
      <c r="F28" s="69">
        <v>0</v>
      </c>
      <c r="G28" s="13">
        <f t="shared" si="1"/>
        <v>0</v>
      </c>
      <c r="H28" s="5"/>
      <c r="I28" s="5"/>
    </row>
    <row r="29" spans="1:9" x14ac:dyDescent="0.25">
      <c r="A29" s="5"/>
      <c r="B29" s="12" t="s">
        <v>38</v>
      </c>
      <c r="C29" s="23" t="s">
        <v>49</v>
      </c>
      <c r="D29" s="28">
        <v>1</v>
      </c>
      <c r="E29" s="26" t="s">
        <v>34</v>
      </c>
      <c r="F29" s="70">
        <v>0</v>
      </c>
      <c r="G29" s="13">
        <f t="shared" si="1"/>
        <v>0</v>
      </c>
      <c r="H29" s="5"/>
      <c r="I29" s="5"/>
    </row>
    <row r="30" spans="1:9" x14ac:dyDescent="0.25">
      <c r="A30" s="5"/>
      <c r="B30" s="27" t="s">
        <v>39</v>
      </c>
      <c r="C30" s="23" t="s">
        <v>50</v>
      </c>
      <c r="D30" s="28">
        <v>1</v>
      </c>
      <c r="E30" s="26" t="s">
        <v>34</v>
      </c>
      <c r="F30" s="69">
        <v>0</v>
      </c>
      <c r="G30" s="13">
        <f t="shared" si="1"/>
        <v>0</v>
      </c>
      <c r="H30" s="5"/>
      <c r="I30" s="5"/>
    </row>
    <row r="31" spans="1:9" x14ac:dyDescent="0.25">
      <c r="A31" s="5"/>
      <c r="B31" s="27" t="s">
        <v>40</v>
      </c>
      <c r="C31" s="71"/>
      <c r="D31" s="71"/>
      <c r="E31" s="71"/>
      <c r="F31" s="70">
        <v>0</v>
      </c>
      <c r="G31" s="13">
        <f t="shared" si="1"/>
        <v>0</v>
      </c>
      <c r="H31" s="5"/>
      <c r="I31" s="5"/>
    </row>
    <row r="32" spans="1:9" x14ac:dyDescent="0.25">
      <c r="A32" s="5"/>
      <c r="B32" s="12" t="s">
        <v>41</v>
      </c>
      <c r="C32" s="68"/>
      <c r="D32" s="68"/>
      <c r="E32" s="72"/>
      <c r="F32" s="69">
        <v>0</v>
      </c>
      <c r="G32" s="13">
        <f t="shared" si="1"/>
        <v>0</v>
      </c>
      <c r="H32" s="5"/>
      <c r="I32" s="5"/>
    </row>
    <row r="33" spans="1:9" x14ac:dyDescent="0.25">
      <c r="A33" s="5"/>
      <c r="B33" s="12" t="s">
        <v>42</v>
      </c>
      <c r="C33" s="75"/>
      <c r="D33" s="71"/>
      <c r="E33" s="73"/>
      <c r="F33" s="70">
        <v>0</v>
      </c>
      <c r="G33" s="13">
        <f t="shared" si="1"/>
        <v>0</v>
      </c>
      <c r="H33" s="5"/>
      <c r="I33" s="5"/>
    </row>
    <row r="34" spans="1:9" x14ac:dyDescent="0.25">
      <c r="A34" s="5"/>
      <c r="B34" s="12" t="s">
        <v>43</v>
      </c>
      <c r="C34" s="74"/>
      <c r="D34" s="68"/>
      <c r="E34" s="72"/>
      <c r="F34" s="69">
        <v>0</v>
      </c>
      <c r="G34" s="13">
        <f t="shared" si="1"/>
        <v>0</v>
      </c>
      <c r="H34" s="5"/>
      <c r="I34" s="5"/>
    </row>
    <row r="35" spans="1:9" x14ac:dyDescent="0.25">
      <c r="A35" s="5"/>
      <c r="B35" s="12" t="s">
        <v>44</v>
      </c>
      <c r="C35" s="75"/>
      <c r="D35" s="71"/>
      <c r="E35" s="73"/>
      <c r="F35" s="70">
        <v>0</v>
      </c>
      <c r="G35" s="13">
        <f t="shared" si="1"/>
        <v>0</v>
      </c>
      <c r="H35" s="5"/>
      <c r="I35" s="5"/>
    </row>
    <row r="36" spans="1:9" x14ac:dyDescent="0.25">
      <c r="A36" s="5"/>
      <c r="B36" s="18"/>
      <c r="C36" s="61" t="s">
        <v>69</v>
      </c>
      <c r="D36" s="62"/>
      <c r="E36" s="62"/>
      <c r="F36" s="63"/>
      <c r="G36" s="19">
        <f>SUM(G26:G35)</f>
        <v>0</v>
      </c>
      <c r="H36" s="5"/>
      <c r="I36" s="5"/>
    </row>
    <row r="37" spans="1:9" x14ac:dyDescent="0.25">
      <c r="A37" s="5"/>
      <c r="B37" s="5"/>
      <c r="C37" s="5"/>
      <c r="D37" s="5"/>
      <c r="E37" s="5"/>
      <c r="F37" s="5"/>
      <c r="G37" s="5"/>
      <c r="H37" s="5"/>
      <c r="I37" s="5"/>
    </row>
    <row r="38" spans="1:9" x14ac:dyDescent="0.25">
      <c r="A38" s="5"/>
      <c r="B38" s="29" t="s">
        <v>12</v>
      </c>
      <c r="C38" s="29" t="str">
        <f>Samenvatting!C12</f>
        <v>Integratie (koppelvlak en coördinatie)</v>
      </c>
      <c r="D38" s="5"/>
      <c r="E38" s="5"/>
      <c r="F38" s="5"/>
      <c r="G38" s="5"/>
      <c r="H38" s="5"/>
      <c r="I38" s="5"/>
    </row>
    <row r="39" spans="1:9" ht="38.25" x14ac:dyDescent="0.25">
      <c r="A39" s="5"/>
      <c r="B39" s="16" t="s">
        <v>2</v>
      </c>
      <c r="C39" s="24" t="s">
        <v>29</v>
      </c>
      <c r="D39" s="16" t="s">
        <v>30</v>
      </c>
      <c r="E39" s="16" t="s">
        <v>31</v>
      </c>
      <c r="F39" s="10" t="s">
        <v>4</v>
      </c>
      <c r="G39" s="16" t="s">
        <v>5</v>
      </c>
      <c r="H39" s="5"/>
      <c r="I39" s="5"/>
    </row>
    <row r="40" spans="1:9" x14ac:dyDescent="0.25">
      <c r="A40" s="5"/>
      <c r="B40" s="12" t="s">
        <v>32</v>
      </c>
      <c r="C40" s="25" t="s">
        <v>75</v>
      </c>
      <c r="D40" s="28">
        <v>1</v>
      </c>
      <c r="E40" s="26" t="s">
        <v>34</v>
      </c>
      <c r="F40" s="69">
        <v>0</v>
      </c>
      <c r="G40" s="13">
        <f>F40*D40</f>
        <v>0</v>
      </c>
      <c r="H40" s="5"/>
      <c r="I40" s="5"/>
    </row>
    <row r="41" spans="1:9" x14ac:dyDescent="0.25">
      <c r="A41" s="5"/>
      <c r="B41" s="27" t="s">
        <v>35</v>
      </c>
      <c r="C41" s="23" t="s">
        <v>76</v>
      </c>
      <c r="D41" s="28">
        <v>1</v>
      </c>
      <c r="E41" s="26" t="s">
        <v>34</v>
      </c>
      <c r="F41" s="70">
        <v>0</v>
      </c>
      <c r="G41" s="13">
        <f t="shared" ref="G41:G49" si="2">F41*D41</f>
        <v>0</v>
      </c>
      <c r="H41" s="5"/>
      <c r="I41" s="5"/>
    </row>
    <row r="42" spans="1:9" x14ac:dyDescent="0.25">
      <c r="A42" s="5"/>
      <c r="B42" s="27" t="s">
        <v>36</v>
      </c>
      <c r="C42" s="68"/>
      <c r="D42" s="68"/>
      <c r="E42" s="68"/>
      <c r="F42" s="69">
        <v>0</v>
      </c>
      <c r="G42" s="13">
        <f t="shared" si="2"/>
        <v>0</v>
      </c>
      <c r="H42" s="5"/>
      <c r="I42" s="5"/>
    </row>
    <row r="43" spans="1:9" x14ac:dyDescent="0.25">
      <c r="A43" s="5"/>
      <c r="B43" s="12" t="s">
        <v>38</v>
      </c>
      <c r="C43" s="71"/>
      <c r="D43" s="71"/>
      <c r="E43" s="71"/>
      <c r="F43" s="70">
        <v>0</v>
      </c>
      <c r="G43" s="13">
        <f t="shared" si="2"/>
        <v>0</v>
      </c>
      <c r="H43" s="5"/>
      <c r="I43" s="5"/>
    </row>
    <row r="44" spans="1:9" x14ac:dyDescent="0.25">
      <c r="A44" s="5"/>
      <c r="B44" s="27" t="s">
        <v>39</v>
      </c>
      <c r="C44" s="76"/>
      <c r="D44" s="68"/>
      <c r="E44" s="68"/>
      <c r="F44" s="69">
        <v>0</v>
      </c>
      <c r="G44" s="13">
        <f t="shared" si="2"/>
        <v>0</v>
      </c>
      <c r="H44" s="5"/>
      <c r="I44" s="5"/>
    </row>
    <row r="45" spans="1:9" x14ac:dyDescent="0.25">
      <c r="A45" s="5"/>
      <c r="B45" s="27" t="s">
        <v>40</v>
      </c>
      <c r="C45" s="75"/>
      <c r="D45" s="71"/>
      <c r="E45" s="71"/>
      <c r="F45" s="70">
        <v>0</v>
      </c>
      <c r="G45" s="13">
        <f t="shared" si="2"/>
        <v>0</v>
      </c>
      <c r="H45" s="5"/>
      <c r="I45" s="5"/>
    </row>
    <row r="46" spans="1:9" x14ac:dyDescent="0.25">
      <c r="A46" s="5"/>
      <c r="B46" s="12" t="s">
        <v>41</v>
      </c>
      <c r="C46" s="76"/>
      <c r="D46" s="68"/>
      <c r="E46" s="68"/>
      <c r="F46" s="69">
        <v>0</v>
      </c>
      <c r="G46" s="13">
        <f t="shared" si="2"/>
        <v>0</v>
      </c>
      <c r="H46" s="5"/>
      <c r="I46" s="5"/>
    </row>
    <row r="47" spans="1:9" x14ac:dyDescent="0.25">
      <c r="A47" s="5"/>
      <c r="B47" s="12" t="s">
        <v>42</v>
      </c>
      <c r="C47" s="75"/>
      <c r="D47" s="71"/>
      <c r="E47" s="71"/>
      <c r="F47" s="70">
        <v>0</v>
      </c>
      <c r="G47" s="13">
        <f t="shared" si="2"/>
        <v>0</v>
      </c>
      <c r="H47" s="5"/>
      <c r="I47" s="5"/>
    </row>
    <row r="48" spans="1:9" x14ac:dyDescent="0.25">
      <c r="A48" s="5"/>
      <c r="B48" s="12" t="s">
        <v>43</v>
      </c>
      <c r="C48" s="74"/>
      <c r="D48" s="68"/>
      <c r="E48" s="68"/>
      <c r="F48" s="69">
        <v>0</v>
      </c>
      <c r="G48" s="13">
        <f t="shared" si="2"/>
        <v>0</v>
      </c>
      <c r="H48" s="5"/>
      <c r="I48" s="5"/>
    </row>
    <row r="49" spans="1:9" x14ac:dyDescent="0.25">
      <c r="A49" s="5"/>
      <c r="B49" s="12" t="s">
        <v>44</v>
      </c>
      <c r="C49" s="75"/>
      <c r="D49" s="71"/>
      <c r="E49" s="71"/>
      <c r="F49" s="70">
        <v>0</v>
      </c>
      <c r="G49" s="13">
        <f t="shared" si="2"/>
        <v>0</v>
      </c>
      <c r="H49" s="5"/>
      <c r="I49" s="5"/>
    </row>
    <row r="50" spans="1:9" x14ac:dyDescent="0.25">
      <c r="A50" s="5"/>
      <c r="B50" s="18"/>
      <c r="C50" s="61" t="s">
        <v>70</v>
      </c>
      <c r="D50" s="62"/>
      <c r="E50" s="62"/>
      <c r="F50" s="63"/>
      <c r="G50" s="19">
        <f>SUM(G40:G49)</f>
        <v>0</v>
      </c>
      <c r="H50" s="5"/>
      <c r="I50" s="5"/>
    </row>
    <row r="51" spans="1:9" x14ac:dyDescent="0.25">
      <c r="A51" s="5"/>
      <c r="B51" s="5"/>
      <c r="C51" s="5"/>
      <c r="D51" s="5"/>
      <c r="E51" s="5"/>
      <c r="F51" s="5"/>
      <c r="G51" s="5"/>
      <c r="H51" s="5"/>
      <c r="I51" s="5"/>
    </row>
    <row r="52" spans="1:9" ht="18.75" x14ac:dyDescent="0.25">
      <c r="A52" s="5"/>
      <c r="B52" s="17" t="s">
        <v>51</v>
      </c>
      <c r="C52" s="14"/>
      <c r="D52" s="14"/>
      <c r="E52" s="14"/>
      <c r="F52" s="42"/>
      <c r="G52" s="42"/>
      <c r="H52" s="8"/>
      <c r="I52" s="8"/>
    </row>
    <row r="53" spans="1:9" x14ac:dyDescent="0.25">
      <c r="A53" s="5"/>
      <c r="B53" s="5"/>
      <c r="C53" s="15"/>
      <c r="D53" s="15"/>
      <c r="E53" s="15"/>
      <c r="F53" s="8"/>
      <c r="G53" s="8"/>
      <c r="H53" s="8"/>
      <c r="I53" s="8"/>
    </row>
    <row r="54" spans="1:9" x14ac:dyDescent="0.25">
      <c r="A54" s="5"/>
      <c r="B54" s="29" t="s">
        <v>16</v>
      </c>
      <c r="C54" s="29" t="str">
        <f>Samenvatting!C14</f>
        <v>Hosting (SaaS)</v>
      </c>
      <c r="D54" s="15"/>
      <c r="E54" s="15"/>
      <c r="F54" s="8"/>
      <c r="G54" s="8"/>
      <c r="H54" s="8"/>
      <c r="I54" s="8"/>
    </row>
    <row r="55" spans="1:9" x14ac:dyDescent="0.25">
      <c r="A55" s="5"/>
      <c r="B55" s="5"/>
      <c r="C55" s="15"/>
      <c r="D55" s="15"/>
      <c r="E55" s="15"/>
      <c r="F55" s="8"/>
      <c r="G55" s="8"/>
      <c r="H55" s="8"/>
      <c r="I55" s="8"/>
    </row>
    <row r="56" spans="1:9" ht="38.25" x14ac:dyDescent="0.25">
      <c r="A56" s="5"/>
      <c r="B56" s="16" t="s">
        <v>2</v>
      </c>
      <c r="C56" s="24" t="s">
        <v>52</v>
      </c>
      <c r="D56" s="16" t="s">
        <v>30</v>
      </c>
      <c r="E56" s="16" t="s">
        <v>31</v>
      </c>
      <c r="F56" s="10" t="s">
        <v>4</v>
      </c>
      <c r="G56" s="16" t="s">
        <v>5</v>
      </c>
      <c r="H56" s="8"/>
      <c r="I56" s="8"/>
    </row>
    <row r="57" spans="1:9" x14ac:dyDescent="0.25">
      <c r="A57" s="5"/>
      <c r="B57" s="11">
        <v>1</v>
      </c>
      <c r="C57" s="25" t="s">
        <v>77</v>
      </c>
      <c r="D57" s="28">
        <v>4</v>
      </c>
      <c r="E57" s="26" t="s">
        <v>53</v>
      </c>
      <c r="F57" s="69">
        <v>0</v>
      </c>
      <c r="G57" s="13">
        <f>D57*F57</f>
        <v>0</v>
      </c>
      <c r="H57" s="8"/>
      <c r="I57" s="8"/>
    </row>
    <row r="58" spans="1:9" x14ac:dyDescent="0.25">
      <c r="A58" s="5"/>
      <c r="B58" s="18"/>
      <c r="C58" s="61" t="s">
        <v>54</v>
      </c>
      <c r="D58" s="62"/>
      <c r="E58" s="62"/>
      <c r="F58" s="63"/>
      <c r="G58" s="19">
        <f>SUM(G57)</f>
        <v>0</v>
      </c>
      <c r="H58" s="8"/>
      <c r="I58" s="8"/>
    </row>
    <row r="59" spans="1:9" x14ac:dyDescent="0.25">
      <c r="A59" s="5"/>
      <c r="B59" s="30"/>
      <c r="C59" s="31"/>
      <c r="D59" s="36"/>
      <c r="E59" s="36"/>
      <c r="F59" s="36"/>
      <c r="G59" s="32"/>
      <c r="H59" s="8"/>
      <c r="I59" s="8"/>
    </row>
    <row r="60" spans="1:9" x14ac:dyDescent="0.25">
      <c r="A60" s="5"/>
      <c r="B60" s="29" t="s">
        <v>18</v>
      </c>
      <c r="C60" s="29" t="str">
        <f>Samenvatting!C15</f>
        <v>Toegang (beheer, gebruik en raadplegen)</v>
      </c>
      <c r="D60" s="15"/>
      <c r="E60" s="15"/>
      <c r="F60" s="8"/>
      <c r="G60" s="8"/>
      <c r="H60" s="8"/>
      <c r="I60" s="8"/>
    </row>
    <row r="61" spans="1:9" x14ac:dyDescent="0.25">
      <c r="A61" s="5"/>
      <c r="B61" s="5"/>
      <c r="C61" s="15"/>
      <c r="D61" s="15"/>
      <c r="E61" s="15"/>
      <c r="F61" s="8"/>
      <c r="G61" s="8"/>
      <c r="H61" s="8"/>
      <c r="I61" s="8"/>
    </row>
    <row r="62" spans="1:9" ht="38.25" x14ac:dyDescent="0.25">
      <c r="A62" s="5"/>
      <c r="B62" s="16" t="s">
        <v>2</v>
      </c>
      <c r="C62" s="24" t="s">
        <v>52</v>
      </c>
      <c r="D62" s="16" t="s">
        <v>30</v>
      </c>
      <c r="E62" s="16" t="s">
        <v>31</v>
      </c>
      <c r="F62" s="10" t="s">
        <v>4</v>
      </c>
      <c r="G62" s="16" t="s">
        <v>5</v>
      </c>
      <c r="H62" s="8"/>
      <c r="I62" s="8"/>
    </row>
    <row r="63" spans="1:9" x14ac:dyDescent="0.25">
      <c r="A63" s="5"/>
      <c r="B63" s="11">
        <v>1</v>
      </c>
      <c r="C63" s="25" t="s">
        <v>55</v>
      </c>
      <c r="D63" s="28">
        <v>4</v>
      </c>
      <c r="E63" s="26" t="s">
        <v>53</v>
      </c>
      <c r="F63" s="69">
        <v>0</v>
      </c>
      <c r="G63" s="13">
        <f>D63*F63</f>
        <v>0</v>
      </c>
      <c r="H63" s="8"/>
      <c r="I63" s="8"/>
    </row>
    <row r="64" spans="1:9" x14ac:dyDescent="0.25">
      <c r="A64" s="5"/>
      <c r="B64" s="18"/>
      <c r="C64" s="61" t="s">
        <v>56</v>
      </c>
      <c r="D64" s="62"/>
      <c r="E64" s="62"/>
      <c r="F64" s="63"/>
      <c r="G64" s="19">
        <f>SUM(G63:G63)</f>
        <v>0</v>
      </c>
      <c r="H64" s="8"/>
      <c r="I64" s="8"/>
    </row>
    <row r="65" spans="1:9" x14ac:dyDescent="0.25">
      <c r="A65" s="5"/>
      <c r="B65" s="30"/>
      <c r="C65" s="31"/>
      <c r="D65" s="36"/>
      <c r="E65" s="36"/>
      <c r="F65" s="36"/>
      <c r="G65" s="32"/>
      <c r="H65" s="8"/>
      <c r="I65" s="8"/>
    </row>
    <row r="66" spans="1:9" x14ac:dyDescent="0.25">
      <c r="A66" s="5"/>
      <c r="B66" s="29" t="s">
        <v>20</v>
      </c>
      <c r="C66" s="29" t="str">
        <f>Samenvatting!C16</f>
        <v>Onderhoud (patches, updates en upgrades)</v>
      </c>
      <c r="D66" s="15"/>
      <c r="E66" s="15"/>
      <c r="F66" s="8"/>
      <c r="G66" s="8"/>
      <c r="H66" s="8"/>
      <c r="I66" s="8"/>
    </row>
    <row r="67" spans="1:9" x14ac:dyDescent="0.25">
      <c r="A67" s="5"/>
      <c r="B67" s="5"/>
      <c r="C67" s="15"/>
      <c r="D67" s="15"/>
      <c r="E67" s="15"/>
      <c r="F67" s="8"/>
      <c r="G67" s="8"/>
      <c r="H67" s="8"/>
      <c r="I67" s="8"/>
    </row>
    <row r="68" spans="1:9" ht="38.25" x14ac:dyDescent="0.25">
      <c r="A68" s="5"/>
      <c r="B68" s="16" t="s">
        <v>2</v>
      </c>
      <c r="C68" s="24" t="s">
        <v>52</v>
      </c>
      <c r="D68" s="16" t="s">
        <v>30</v>
      </c>
      <c r="E68" s="16" t="s">
        <v>31</v>
      </c>
      <c r="F68" s="10" t="s">
        <v>4</v>
      </c>
      <c r="G68" s="16" t="s">
        <v>5</v>
      </c>
      <c r="H68" s="8"/>
      <c r="I68" s="8"/>
    </row>
    <row r="69" spans="1:9" x14ac:dyDescent="0.25">
      <c r="A69" s="5"/>
      <c r="B69" s="11">
        <v>1</v>
      </c>
      <c r="C69" s="25" t="s">
        <v>57</v>
      </c>
      <c r="D69" s="28">
        <v>4</v>
      </c>
      <c r="E69" s="26" t="s">
        <v>53</v>
      </c>
      <c r="F69" s="69">
        <v>0</v>
      </c>
      <c r="G69" s="13">
        <f>D69*F69</f>
        <v>0</v>
      </c>
      <c r="H69" s="8"/>
      <c r="I69" s="8"/>
    </row>
    <row r="70" spans="1:9" x14ac:dyDescent="0.25">
      <c r="A70" s="5"/>
      <c r="B70" s="18"/>
      <c r="C70" s="61" t="s">
        <v>58</v>
      </c>
      <c r="D70" s="62"/>
      <c r="E70" s="62"/>
      <c r="F70" s="63"/>
      <c r="G70" s="19">
        <f>SUM(G69:G69)</f>
        <v>0</v>
      </c>
      <c r="H70" s="8"/>
      <c r="I70" s="8"/>
    </row>
    <row r="71" spans="1:9" x14ac:dyDescent="0.25">
      <c r="A71" s="5"/>
      <c r="B71" s="30"/>
      <c r="C71" s="31"/>
      <c r="D71" s="36"/>
      <c r="E71" s="36"/>
      <c r="F71" s="36"/>
      <c r="G71" s="32"/>
      <c r="H71" s="8"/>
      <c r="I71" s="8"/>
    </row>
    <row r="72" spans="1:9" x14ac:dyDescent="0.25">
      <c r="A72" s="5"/>
      <c r="B72" s="29" t="s">
        <v>22</v>
      </c>
      <c r="C72" s="29" t="str">
        <f>Samenvatting!C17</f>
        <v>Ondersteuning bij applicatiebeheer</v>
      </c>
      <c r="D72" s="15"/>
      <c r="E72" s="15"/>
      <c r="F72" s="8"/>
      <c r="G72" s="8"/>
      <c r="H72" s="8"/>
      <c r="I72" s="8"/>
    </row>
    <row r="73" spans="1:9" x14ac:dyDescent="0.25">
      <c r="A73" s="5"/>
      <c r="B73" s="5"/>
      <c r="C73" s="15"/>
      <c r="D73" s="15"/>
      <c r="E73" s="15"/>
      <c r="F73" s="8"/>
      <c r="G73" s="8"/>
      <c r="H73" s="8"/>
      <c r="I73" s="8"/>
    </row>
    <row r="74" spans="1:9" ht="38.25" x14ac:dyDescent="0.25">
      <c r="A74" s="5"/>
      <c r="B74" s="16" t="s">
        <v>2</v>
      </c>
      <c r="C74" s="24" t="s">
        <v>52</v>
      </c>
      <c r="D74" s="16" t="s">
        <v>30</v>
      </c>
      <c r="E74" s="16" t="s">
        <v>31</v>
      </c>
      <c r="F74" s="10" t="s">
        <v>4</v>
      </c>
      <c r="G74" s="16" t="s">
        <v>5</v>
      </c>
      <c r="H74" s="8"/>
      <c r="I74" s="8"/>
    </row>
    <row r="75" spans="1:9" x14ac:dyDescent="0.25">
      <c r="A75" s="5"/>
      <c r="B75" s="11">
        <v>1</v>
      </c>
      <c r="C75" s="25" t="s">
        <v>59</v>
      </c>
      <c r="D75" s="28">
        <v>4</v>
      </c>
      <c r="E75" s="26" t="s">
        <v>53</v>
      </c>
      <c r="F75" s="69">
        <v>0</v>
      </c>
      <c r="G75" s="13">
        <f>D75*F75</f>
        <v>0</v>
      </c>
      <c r="H75" s="8"/>
      <c r="I75" s="8"/>
    </row>
    <row r="76" spans="1:9" x14ac:dyDescent="0.25">
      <c r="A76" s="5"/>
      <c r="B76" s="18"/>
      <c r="C76" s="61" t="s">
        <v>60</v>
      </c>
      <c r="D76" s="62"/>
      <c r="E76" s="62"/>
      <c r="F76" s="63"/>
      <c r="G76" s="19">
        <f>SUM(G75:G75)</f>
        <v>0</v>
      </c>
      <c r="H76" s="8"/>
      <c r="I76" s="8"/>
    </row>
    <row r="77" spans="1:9" x14ac:dyDescent="0.25">
      <c r="A77" s="5"/>
      <c r="B77" s="30"/>
      <c r="C77" s="31"/>
      <c r="D77" s="36"/>
      <c r="E77" s="36"/>
      <c r="F77" s="36"/>
      <c r="G77" s="32"/>
      <c r="H77" s="8"/>
      <c r="I77" s="8"/>
    </row>
    <row r="78" spans="1:9" x14ac:dyDescent="0.25">
      <c r="A78" s="5"/>
      <c r="B78" s="5"/>
      <c r="C78" s="15"/>
      <c r="D78" s="15"/>
      <c r="E78" s="15"/>
      <c r="F78" s="8"/>
      <c r="G78" s="8"/>
      <c r="H78" s="8"/>
      <c r="I78" s="8"/>
    </row>
    <row r="79" spans="1:9" ht="18.75" x14ac:dyDescent="0.25">
      <c r="A79" s="5"/>
      <c r="B79" s="17" t="s">
        <v>61</v>
      </c>
      <c r="C79" s="14"/>
      <c r="D79" s="14"/>
      <c r="E79" s="14"/>
      <c r="F79" s="42"/>
      <c r="G79" s="42"/>
      <c r="H79" s="8"/>
      <c r="I79" s="8"/>
    </row>
    <row r="80" spans="1:9" x14ac:dyDescent="0.25">
      <c r="A80" s="5"/>
      <c r="B80" s="16" t="s">
        <v>2</v>
      </c>
      <c r="C80" s="52" t="s">
        <v>62</v>
      </c>
      <c r="D80" s="64"/>
      <c r="E80" s="64"/>
      <c r="F80" s="50" t="s">
        <v>63</v>
      </c>
      <c r="G80" s="51"/>
      <c r="H80" s="8"/>
      <c r="I80" s="8"/>
    </row>
    <row r="81" spans="1:9" x14ac:dyDescent="0.25">
      <c r="A81" s="5"/>
      <c r="B81" s="11">
        <v>1</v>
      </c>
      <c r="C81" s="58" t="s">
        <v>64</v>
      </c>
      <c r="D81" s="59"/>
      <c r="E81" s="59"/>
      <c r="F81" s="77">
        <v>0</v>
      </c>
      <c r="G81" s="78"/>
      <c r="H81" s="8"/>
      <c r="I81" s="8"/>
    </row>
    <row r="82" spans="1:9" x14ac:dyDescent="0.25">
      <c r="A82" s="5"/>
      <c r="B82" s="12">
        <v>2</v>
      </c>
      <c r="C82" s="58" t="s">
        <v>65</v>
      </c>
      <c r="D82" s="59"/>
      <c r="E82" s="59"/>
      <c r="F82" s="79">
        <v>0</v>
      </c>
      <c r="G82" s="80"/>
      <c r="H82" s="8"/>
      <c r="I82" s="8"/>
    </row>
    <row r="83" spans="1:9" x14ac:dyDescent="0.25">
      <c r="A83" s="5"/>
      <c r="B83" s="12">
        <v>3</v>
      </c>
      <c r="C83" s="58" t="s">
        <v>78</v>
      </c>
      <c r="D83" s="59"/>
      <c r="E83" s="59"/>
      <c r="F83" s="77">
        <v>0</v>
      </c>
      <c r="G83" s="78"/>
      <c r="H83" s="8"/>
      <c r="I83" s="8"/>
    </row>
    <row r="84" spans="1:9" x14ac:dyDescent="0.25">
      <c r="A84" s="5"/>
      <c r="B84" s="12">
        <v>4</v>
      </c>
      <c r="C84" s="58" t="s">
        <v>66</v>
      </c>
      <c r="D84" s="59"/>
      <c r="E84" s="59"/>
      <c r="F84" s="79">
        <v>0</v>
      </c>
      <c r="G84" s="80"/>
      <c r="H84" s="8"/>
      <c r="I84" s="8"/>
    </row>
    <row r="85" spans="1:9" x14ac:dyDescent="0.25">
      <c r="A85" s="5"/>
      <c r="B85" s="12">
        <v>5</v>
      </c>
      <c r="C85" s="58" t="s">
        <v>67</v>
      </c>
      <c r="D85" s="60"/>
      <c r="E85" s="60"/>
      <c r="F85" s="77">
        <v>0</v>
      </c>
      <c r="G85" s="78"/>
      <c r="H85" s="8"/>
      <c r="I85" s="8"/>
    </row>
    <row r="86" spans="1:9" x14ac:dyDescent="0.25">
      <c r="A86" s="5"/>
      <c r="B86" s="11">
        <v>6</v>
      </c>
      <c r="C86" s="81"/>
      <c r="D86" s="82"/>
      <c r="E86" s="82"/>
      <c r="F86" s="79">
        <v>0</v>
      </c>
      <c r="G86" s="80"/>
      <c r="H86" s="8"/>
      <c r="I86" s="8"/>
    </row>
    <row r="87" spans="1:9" x14ac:dyDescent="0.25">
      <c r="A87" s="5"/>
      <c r="B87" s="12">
        <v>7</v>
      </c>
      <c r="C87" s="83"/>
      <c r="D87" s="84"/>
      <c r="E87" s="84"/>
      <c r="F87" s="77">
        <v>0</v>
      </c>
      <c r="G87" s="78"/>
      <c r="H87" s="8"/>
      <c r="I87" s="8"/>
    </row>
    <row r="88" spans="1:9" x14ac:dyDescent="0.25">
      <c r="A88" s="5"/>
      <c r="B88" s="12">
        <v>8</v>
      </c>
      <c r="C88" s="81"/>
      <c r="D88" s="82"/>
      <c r="E88" s="82"/>
      <c r="F88" s="79">
        <v>0</v>
      </c>
      <c r="G88" s="80"/>
      <c r="H88" s="8"/>
      <c r="I88" s="8"/>
    </row>
    <row r="89" spans="1:9" x14ac:dyDescent="0.25">
      <c r="A89" s="5"/>
      <c r="B89" s="12">
        <v>9</v>
      </c>
      <c r="C89" s="83"/>
      <c r="D89" s="84"/>
      <c r="E89" s="84"/>
      <c r="F89" s="77">
        <v>0</v>
      </c>
      <c r="G89" s="78"/>
      <c r="H89" s="8"/>
      <c r="I89" s="8"/>
    </row>
    <row r="90" spans="1:9" x14ac:dyDescent="0.25">
      <c r="A90" s="5"/>
      <c r="B90" s="12">
        <v>10</v>
      </c>
      <c r="C90" s="81"/>
      <c r="D90" s="82"/>
      <c r="E90" s="82"/>
      <c r="F90" s="79">
        <v>0</v>
      </c>
      <c r="G90" s="80"/>
      <c r="H90" s="8"/>
      <c r="I90" s="8"/>
    </row>
    <row r="91" spans="1:9" ht="18.75" x14ac:dyDescent="0.25">
      <c r="A91" s="5"/>
      <c r="B91" s="20"/>
      <c r="C91" s="21"/>
      <c r="D91" s="21"/>
      <c r="E91" s="21"/>
      <c r="F91" s="4"/>
      <c r="G91" s="4"/>
      <c r="H91" s="8"/>
      <c r="I91" s="8"/>
    </row>
    <row r="92" spans="1:9" ht="18.75" x14ac:dyDescent="0.25">
      <c r="A92" s="5"/>
      <c r="B92" s="20"/>
      <c r="C92" s="21"/>
      <c r="D92" s="21"/>
      <c r="E92" s="21"/>
      <c r="F92" s="4"/>
      <c r="G92" s="4"/>
      <c r="H92" s="8"/>
      <c r="I92" s="8"/>
    </row>
    <row r="93" spans="1:9" ht="18.75" x14ac:dyDescent="0.25">
      <c r="A93" s="5"/>
      <c r="B93" s="17" t="s">
        <v>72</v>
      </c>
      <c r="C93" s="14"/>
      <c r="D93" s="14"/>
      <c r="E93" s="14"/>
      <c r="F93" s="42"/>
      <c r="G93" s="42"/>
      <c r="H93" s="8"/>
      <c r="I93" s="8"/>
    </row>
    <row r="94" spans="1:9" x14ac:dyDescent="0.25">
      <c r="A94" s="5"/>
      <c r="B94" s="5"/>
      <c r="C94" s="15"/>
      <c r="D94" s="15"/>
      <c r="E94" s="15"/>
      <c r="F94" s="8"/>
      <c r="G94" s="8"/>
      <c r="H94" s="8"/>
      <c r="I94" s="8"/>
    </row>
    <row r="95" spans="1:9" x14ac:dyDescent="0.25">
      <c r="A95" s="5"/>
      <c r="B95" s="16" t="s">
        <v>2</v>
      </c>
      <c r="C95" s="52" t="s">
        <v>73</v>
      </c>
      <c r="D95" s="53"/>
      <c r="E95" s="54"/>
      <c r="F95" s="50" t="s">
        <v>68</v>
      </c>
      <c r="G95" s="51"/>
      <c r="H95" s="8"/>
      <c r="I95" s="8"/>
    </row>
    <row r="96" spans="1:9" x14ac:dyDescent="0.25">
      <c r="A96" s="5"/>
      <c r="B96" s="11">
        <v>1</v>
      </c>
      <c r="C96" s="65" t="s">
        <v>81</v>
      </c>
      <c r="D96" s="66"/>
      <c r="E96" s="67"/>
      <c r="F96" s="85">
        <v>0</v>
      </c>
      <c r="G96" s="86"/>
      <c r="H96" s="8"/>
      <c r="I96" s="8"/>
    </row>
    <row r="97" spans="1:9" x14ac:dyDescent="0.25">
      <c r="A97" s="5"/>
      <c r="B97" s="12">
        <v>2</v>
      </c>
      <c r="C97" s="65" t="s">
        <v>82</v>
      </c>
      <c r="D97" s="66"/>
      <c r="E97" s="67"/>
      <c r="F97" s="79">
        <v>0</v>
      </c>
      <c r="G97" s="80"/>
      <c r="H97" s="8"/>
      <c r="I97" s="8"/>
    </row>
    <row r="98" spans="1:9" x14ac:dyDescent="0.25">
      <c r="A98" s="5"/>
      <c r="B98" s="12">
        <v>3</v>
      </c>
      <c r="C98" s="55" t="s">
        <v>83</v>
      </c>
      <c r="D98" s="56"/>
      <c r="E98" s="57"/>
      <c r="F98" s="85">
        <v>0</v>
      </c>
      <c r="G98" s="86"/>
      <c r="H98" s="8"/>
      <c r="I98" s="8"/>
    </row>
    <row r="99" spans="1:9" x14ac:dyDescent="0.25">
      <c r="A99" s="5"/>
      <c r="B99" s="12">
        <v>4</v>
      </c>
      <c r="C99" s="55" t="s">
        <v>84</v>
      </c>
      <c r="D99" s="56"/>
      <c r="E99" s="57"/>
      <c r="F99" s="79">
        <v>0</v>
      </c>
      <c r="G99" s="80"/>
      <c r="H99" s="8"/>
      <c r="I99" s="8"/>
    </row>
    <row r="100" spans="1:9" x14ac:dyDescent="0.25">
      <c r="A100" s="5"/>
      <c r="B100" s="12">
        <v>5</v>
      </c>
      <c r="C100" s="87"/>
      <c r="D100" s="88"/>
      <c r="E100" s="89"/>
      <c r="F100" s="85">
        <v>0</v>
      </c>
      <c r="G100" s="86"/>
      <c r="H100" s="8"/>
      <c r="I100" s="8"/>
    </row>
    <row r="101" spans="1:9" x14ac:dyDescent="0.25">
      <c r="A101" s="5"/>
      <c r="B101" s="11">
        <v>6</v>
      </c>
      <c r="C101" s="90"/>
      <c r="D101" s="91"/>
      <c r="E101" s="92"/>
      <c r="F101" s="79">
        <v>0</v>
      </c>
      <c r="G101" s="80"/>
      <c r="H101" s="8"/>
      <c r="I101" s="8"/>
    </row>
    <row r="102" spans="1:9" x14ac:dyDescent="0.25">
      <c r="A102" s="5"/>
      <c r="B102" s="12">
        <v>7</v>
      </c>
      <c r="C102" s="87"/>
      <c r="D102" s="88"/>
      <c r="E102" s="89"/>
      <c r="F102" s="85">
        <v>0</v>
      </c>
      <c r="G102" s="86"/>
      <c r="H102" s="8"/>
      <c r="I102" s="8"/>
    </row>
    <row r="103" spans="1:9" x14ac:dyDescent="0.25">
      <c r="A103" s="5"/>
      <c r="B103" s="12">
        <v>8</v>
      </c>
      <c r="C103" s="90"/>
      <c r="D103" s="91"/>
      <c r="E103" s="92"/>
      <c r="F103" s="79">
        <v>0</v>
      </c>
      <c r="G103" s="80"/>
      <c r="H103" s="8"/>
      <c r="I103" s="8"/>
    </row>
    <row r="104" spans="1:9" x14ac:dyDescent="0.25">
      <c r="A104" s="5"/>
      <c r="B104" s="12">
        <v>9</v>
      </c>
      <c r="C104" s="87"/>
      <c r="D104" s="88"/>
      <c r="E104" s="89"/>
      <c r="F104" s="85">
        <v>0</v>
      </c>
      <c r="G104" s="86"/>
      <c r="H104" s="8"/>
      <c r="I104" s="8"/>
    </row>
    <row r="105" spans="1:9" x14ac:dyDescent="0.25">
      <c r="A105" s="5"/>
      <c r="B105" s="12">
        <v>10</v>
      </c>
      <c r="C105" s="90"/>
      <c r="D105" s="91"/>
      <c r="E105" s="92"/>
      <c r="F105" s="79">
        <v>0</v>
      </c>
      <c r="G105" s="80"/>
      <c r="H105" s="8"/>
      <c r="I105" s="8"/>
    </row>
    <row r="106" spans="1:9" ht="18.75" x14ac:dyDescent="0.25">
      <c r="A106" s="5"/>
      <c r="B106" s="20"/>
      <c r="C106" s="20"/>
      <c r="D106" s="20"/>
      <c r="E106" s="20"/>
      <c r="F106" s="20"/>
      <c r="G106" s="20"/>
      <c r="H106" s="20"/>
      <c r="I106" s="8"/>
    </row>
    <row r="107" spans="1:9" ht="18.75" x14ac:dyDescent="0.25">
      <c r="A107" s="5"/>
      <c r="B107" s="41" t="s">
        <v>79</v>
      </c>
      <c r="C107" s="20"/>
      <c r="D107" s="20"/>
      <c r="E107" s="20"/>
      <c r="F107" s="20"/>
      <c r="G107" s="20"/>
      <c r="H107" s="20"/>
      <c r="I107" s="8"/>
    </row>
    <row r="108" spans="1:9" ht="18.75" x14ac:dyDescent="0.25">
      <c r="A108" s="5"/>
      <c r="B108" s="20"/>
      <c r="C108" s="20"/>
      <c r="D108" s="20"/>
      <c r="E108" s="20"/>
      <c r="F108" s="20"/>
      <c r="G108" s="20"/>
      <c r="H108" s="20"/>
      <c r="I108" s="8"/>
    </row>
    <row r="109" spans="1:9" ht="18.75" x14ac:dyDescent="0.25">
      <c r="A109" s="5"/>
      <c r="B109" s="20"/>
      <c r="C109" s="21"/>
      <c r="D109" s="21"/>
      <c r="E109" s="21"/>
      <c r="F109" s="4"/>
      <c r="G109" s="4"/>
      <c r="H109" s="8"/>
      <c r="I109" s="8"/>
    </row>
  </sheetData>
  <sheetProtection algorithmName="SHA-512" hashValue="GHo0iZqN5JAdt6GLYzaTmL4YuLQ+m5p+YDd4i6Yu1uqyUi6TDn1uZyX+OwMVHzebDZdtMYz6rkMufmArsCeyEA==" saltValue="hnWKcp0fiFP23/HnMFAAEg==" spinCount="100000" sheet="1" objects="1" scenarios="1"/>
  <mergeCells count="51">
    <mergeCell ref="F82:G82"/>
    <mergeCell ref="F83:G83"/>
    <mergeCell ref="C21:F21"/>
    <mergeCell ref="C36:F36"/>
    <mergeCell ref="C50:F50"/>
    <mergeCell ref="C58:F58"/>
    <mergeCell ref="C64:F64"/>
    <mergeCell ref="C70:F70"/>
    <mergeCell ref="C76:F76"/>
    <mergeCell ref="F80:G80"/>
    <mergeCell ref="C80:E80"/>
    <mergeCell ref="C81:E81"/>
    <mergeCell ref="F81:G81"/>
    <mergeCell ref="F89:G89"/>
    <mergeCell ref="F90:G90"/>
    <mergeCell ref="C82:E82"/>
    <mergeCell ref="C83:E83"/>
    <mergeCell ref="C84:E84"/>
    <mergeCell ref="C85:E85"/>
    <mergeCell ref="C86:E86"/>
    <mergeCell ref="C87:E87"/>
    <mergeCell ref="C88:E88"/>
    <mergeCell ref="C89:E89"/>
    <mergeCell ref="C90:E90"/>
    <mergeCell ref="F84:G84"/>
    <mergeCell ref="F85:G85"/>
    <mergeCell ref="F86:G86"/>
    <mergeCell ref="F87:G87"/>
    <mergeCell ref="F88:G88"/>
    <mergeCell ref="C105:E105"/>
    <mergeCell ref="C99:E99"/>
    <mergeCell ref="C100:E100"/>
    <mergeCell ref="C101:E101"/>
    <mergeCell ref="C102:E102"/>
    <mergeCell ref="C103:E103"/>
    <mergeCell ref="C95:E95"/>
    <mergeCell ref="C96:E96"/>
    <mergeCell ref="C97:E97"/>
    <mergeCell ref="C98:E98"/>
    <mergeCell ref="C104:E104"/>
    <mergeCell ref="F95:G95"/>
    <mergeCell ref="F96:G96"/>
    <mergeCell ref="F97:G97"/>
    <mergeCell ref="F98:G98"/>
    <mergeCell ref="F99:G99"/>
    <mergeCell ref="F105:G105"/>
    <mergeCell ref="F100:G100"/>
    <mergeCell ref="F101:G101"/>
    <mergeCell ref="F102:G102"/>
    <mergeCell ref="F103:G103"/>
    <mergeCell ref="F104:G104"/>
  </mergeCells>
  <pageMargins left="0.7" right="0.7" top="0.75" bottom="0.75" header="0.3" footer="0.3"/>
  <pageSetup paperSize="9" scale="66" fitToHeight="0" orientation="portrait" verticalDpi="0" r:id="rId1"/>
  <headerFooter>
    <oddHeader>&amp;C&amp;P</oddHeader>
  </headerFooter>
  <rowBreaks count="2" manualBreakCount="2">
    <brk id="50" max="7" man="1"/>
    <brk id="77"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KlantLand xmlns="c41d040b-1f23-46d8-95f8-73c4343eacb6" xsi:nil="true"/>
    <KlantAdres xmlns="c41d040b-1f23-46d8-95f8-73c4343eacb6" xsi:nil="true"/>
    <KlantVestigingsnummer xmlns="c41d040b-1f23-46d8-95f8-73c4343eacb6" xsi:nil="true"/>
    <IdentificatiekenmerkTMLO xmlns="c41d040b-1f23-46d8-95f8-73c4343eacb6">Waterschap Limburg</IdentificatiekenmerkTMLO>
    <ZaakId xmlns="c41d040b-1f23-46d8-95f8-73c4343eacb6">25245</ZaakId>
    <SoortAanbesteding xmlns="9729beee-8231-416b-840d-ac6e112eeed3">Maak uw keuze</SoortAanbesteding>
    <KlantNaam xmlns="c41d040b-1f23-46d8-95f8-73c4343eacb6" xsi:nil="true"/>
    <Zaaknummer xmlns="c41d040b-1f23-46d8-95f8-73c4343eacb6">2021-Z3732</Zaaknummer>
    <Documentsortering1 xmlns="c41d040b-1f23-46d8-95f8-73c4343eacb6" xsi:nil="true"/>
    <ContactTelefoon xmlns="c41d040b-1f23-46d8-95f8-73c4343eacb6" xsi:nil="true"/>
    <Verzenddatum xmlns="c41d040b-1f23-46d8-95f8-73c4343eacb6" xsi:nil="true"/>
    <Zaakbehandelaar xmlns="c41d040b-1f23-46d8-95f8-73c4343eacb6" xsi:nil="true"/>
    <DocumentSetDescription xmlns="http://schemas.microsoft.com/sharepoint/v3">Aanbesteding systeem e-tender, CB en CM</DocumentSetDescription>
    <Documentsortering2 xmlns="c41d040b-1f23-46d8-95f8-73c4343eacb6" xsi:nil="true"/>
    <UwKenmerk xmlns="c41d040b-1f23-46d8-95f8-73c4343eacb6" xsi:nil="true"/>
    <ContactAdres xmlns="c41d040b-1f23-46d8-95f8-73c4343eacb6" xsi:nil="true"/>
    <ContactLand xmlns="c41d040b-1f23-46d8-95f8-73c4343eacb6">Nederland</ContactLand>
    <Gunningscriterium xmlns="9729beee-8231-416b-840d-ac6e112eeed3">Maak uw keuze</Gunningscriterium>
    <KlantPlaats xmlns="c41d040b-1f23-46d8-95f8-73c4343eacb6" xsi:nil="true"/>
    <Bestandsgrootte xmlns="9729beee-8231-416b-840d-ac6e112eeed3" xsi:nil="true"/>
    <Inkoopcategorie xmlns="9729beee-8231-416b-840d-ac6e112eeed3">Maak uw keuze</Inkoopcategorie>
    <DatumDocument xmlns="c41d040b-1f23-46d8-95f8-73c4343eacb6" xsi:nil="true"/>
    <DocumentcreatieXML xmlns="c41d040b-1f23-46d8-95f8-73c4343eacb6" xsi:nil="true"/>
    <VoorgeschrevenProcedure xmlns="9729beee-8231-416b-840d-ac6e112eeed3">Maak uw keuze</VoorgeschrevenProcedure>
    <Documentomschrijving xmlns="c41d040b-1f23-46d8-95f8-73c4343eacb6" xsi:nil="true"/>
    <ContactNaam xmlns="c41d040b-1f23-46d8-95f8-73c4343eacb6" xsi:nil="true"/>
    <KlantPostcode xmlns="c41d040b-1f23-46d8-95f8-73c4343eacb6" xsi:nil="true"/>
    <ContactPlaats xmlns="c41d040b-1f23-46d8-95f8-73c4343eacb6" xsi:nil="true"/>
    <DatumVervanging xmlns="c41d040b-1f23-46d8-95f8-73c4343eacb6" xsi:nil="true"/>
    <Documentnummer xmlns="c41d040b-1f23-46d8-95f8-73c4343eacb6" xsi:nil="true"/>
    <AfgewekenVanInkoopbeleid xmlns="9729beee-8231-416b-840d-ac6e112eeed3">Maak uw keuze</AfgewekenVanInkoopbeleid>
    <DuurzaamheidscriteriumPianoo xmlns="9729beee-8231-416b-840d-ac6e112eeed3">Maak uw keuze</DuurzaamheidscriteriumPianoo>
    <ContactPostcode xmlns="c41d040b-1f23-46d8-95f8-73c4343eacb6" xsi:nil="true"/>
    <ContactEmail xmlns="c41d040b-1f23-46d8-95f8-73c4343eacb6" xsi:nil="true"/>
    <_dlc_DocId xmlns="9729beee-8231-416b-840d-ac6e112eeed3">WLDOC-1187088822-132405</_dlc_DocId>
    <_dlc_DocIdUrl xmlns="9729beee-8231-416b-840d-ac6e112eeed3">
      <Url>https://waterschaplimburg.sharepoint.com/sites/Inkoop/_layouts/15/DocIdRedir.aspx?ID=WLDOC-1187088822-132405</Url>
      <Description>WLDOC-1187088822-132405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9e1b9b6d-b887-446c-9dce-4968e9b06264" ContentTypeId="0x010100DCD422DC78816243BC06FDD53AB4B00001" PreviousValue="true"/>
</file>

<file path=customXml/item4.xml><?xml version="1.0" encoding="utf-8"?>
<ct:contentTypeSchema xmlns:ct="http://schemas.microsoft.com/office/2006/metadata/contentType" xmlns:ma="http://schemas.microsoft.com/office/2006/metadata/properties/metaAttributes" ct:_="" ma:_="" ma:contentTypeName="document WL" ma:contentTypeID="0x010100DCD422DC78816243BC06FDD53AB4B00001050050B5B856F42B474C862652678557011A" ma:contentTypeVersion="183" ma:contentTypeDescription="document WL" ma:contentTypeScope="" ma:versionID="26e660e694e00efde1a14dd1f9ad9e5c">
  <xsd:schema xmlns:xsd="http://www.w3.org/2001/XMLSchema" xmlns:xs="http://www.w3.org/2001/XMLSchema" xmlns:p="http://schemas.microsoft.com/office/2006/metadata/properties" xmlns:ns1="http://schemas.microsoft.com/sharepoint/v3" xmlns:ns2="c41d040b-1f23-46d8-95f8-73c4343eacb6" xmlns:ns4="9729beee-8231-416b-840d-ac6e112eeed3" xmlns:ns5="dfc62a55-fff3-4b8d-9937-2b197328c51d" targetNamespace="http://schemas.microsoft.com/office/2006/metadata/properties" ma:root="true" ma:fieldsID="b840bcf9dfe0433370cf5f779ca34c84" ns1:_="" ns2:_="" ns4:_="" ns5:_="">
    <xsd:import namespace="http://schemas.microsoft.com/sharepoint/v3"/>
    <xsd:import namespace="c41d040b-1f23-46d8-95f8-73c4343eacb6"/>
    <xsd:import namespace="9729beee-8231-416b-840d-ac6e112eeed3"/>
    <xsd:import namespace="dfc62a55-fff3-4b8d-9937-2b197328c51d"/>
    <xsd:element name="properties">
      <xsd:complexType>
        <xsd:sequence>
          <xsd:element name="documentManagement">
            <xsd:complexType>
              <xsd:all>
                <xsd:element ref="ns2:Documentomschrijving" minOccurs="0"/>
                <xsd:element ref="ns2:Documentsortering1" minOccurs="0"/>
                <xsd:element ref="ns2:Documentsortering2" minOccurs="0"/>
                <xsd:element ref="ns2:UwKenmerk" minOccurs="0"/>
                <xsd:element ref="ns2:ContactNaam" minOccurs="0"/>
                <xsd:element ref="ns2:ContactAdres" minOccurs="0"/>
                <xsd:element ref="ns2:ContactPostcode" minOccurs="0"/>
                <xsd:element ref="ns2:ContactPlaats" minOccurs="0"/>
                <xsd:element ref="ns2:ContactLand" minOccurs="0"/>
                <xsd:element ref="ns2:ContactTelefoon" minOccurs="0"/>
                <xsd:element ref="ns2:ContactEmail" minOccurs="0"/>
                <xsd:element ref="ns2:DatumDocument" minOccurs="0"/>
                <xsd:element ref="ns2:Verzenddatum" minOccurs="0"/>
                <xsd:element ref="ns2:DatumVervanging" minOccurs="0"/>
                <xsd:element ref="ns2:DocumentcreatieXML" minOccurs="0"/>
                <xsd:element ref="ns2:Documentnummer" minOccurs="0"/>
                <xsd:element ref="ns2:IdentificatiekenmerkTMLO" minOccurs="0"/>
                <xsd:element ref="ns2:KlantPlaats" minOccurs="0"/>
                <xsd:element ref="ns2:ZaakId" minOccurs="0"/>
                <xsd:element ref="ns4:Bestandsgrootte" minOccurs="0"/>
                <xsd:element ref="ns4:AfgewekenVanInkoopbeleid" minOccurs="0"/>
                <xsd:element ref="ns4:Inkoopcategorie" minOccurs="0"/>
                <xsd:element ref="ns4:DuurzaamheidscriteriumPianoo" minOccurs="0"/>
                <xsd:element ref="ns4:VoorgeschrevenProcedure" minOccurs="0"/>
                <xsd:element ref="ns4:Gunningscriterium" minOccurs="0"/>
                <xsd:element ref="ns4:SoortAanbesteding" minOccurs="0"/>
                <xsd:element ref="ns2:KlantNaam" minOccurs="0"/>
                <xsd:element ref="ns1:DocumentSetDescription" minOccurs="0"/>
                <xsd:element ref="ns2:KlantLand" minOccurs="0"/>
                <xsd:element ref="ns2:KlantPostcode" minOccurs="0"/>
                <xsd:element ref="ns2:KlantAdres" minOccurs="0"/>
                <xsd:element ref="ns2:Zaaknummer" minOccurs="0"/>
                <xsd:element ref="ns5:MediaServiceDateTaken" minOccurs="0"/>
                <xsd:element ref="ns5:MediaServiceLocation" minOccurs="0"/>
                <xsd:element ref="ns5:MediaLengthInSeconds" minOccurs="0"/>
                <xsd:element ref="ns2:KlantVestigingsnummer" minOccurs="0"/>
                <xsd:element ref="ns2:Zaakbehandelaar"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36"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1d040b-1f23-46d8-95f8-73c4343eacb6" elementFormDefault="qualified">
    <xsd:import namespace="http://schemas.microsoft.com/office/2006/documentManagement/types"/>
    <xsd:import namespace="http://schemas.microsoft.com/office/infopath/2007/PartnerControls"/>
    <xsd:element name="Documentomschrijving" ma:index="1" nillable="true" ma:displayName="Documentomschrijving" ma:internalName="Documentomschrijving" ma:readOnly="false">
      <xsd:simpleType>
        <xsd:restriction base="dms:Text">
          <xsd:maxLength value="255"/>
        </xsd:restriction>
      </xsd:simpleType>
    </xsd:element>
    <xsd:element name="Documentsortering1" ma:index="2" nillable="true" ma:displayName="Documentsortering 1" ma:internalName="Documentsortering1" ma:readOnly="false">
      <xsd:simpleType>
        <xsd:restriction base="dms:Text">
          <xsd:maxLength value="255"/>
        </xsd:restriction>
      </xsd:simpleType>
    </xsd:element>
    <xsd:element name="Documentsortering2" ma:index="3" nillable="true" ma:displayName="Documentsortering 2" ma:internalName="Documentsortering2" ma:readOnly="false">
      <xsd:simpleType>
        <xsd:restriction base="dms:Text">
          <xsd:maxLength value="255"/>
        </xsd:restriction>
      </xsd:simpleType>
    </xsd:element>
    <xsd:element name="UwKenmerk" ma:index="5" nillable="true" ma:displayName="Uw kenmerk" ma:internalName="UwKenmerk" ma:readOnly="false">
      <xsd:simpleType>
        <xsd:restriction base="dms:Text">
          <xsd:maxLength value="255"/>
        </xsd:restriction>
      </xsd:simpleType>
    </xsd:element>
    <xsd:element name="ContactNaam" ma:index="6" nillable="true" ma:displayName="Contact naam" ma:internalName="ContactNaam" ma:readOnly="false">
      <xsd:simpleType>
        <xsd:restriction base="dms:Text">
          <xsd:maxLength value="255"/>
        </xsd:restriction>
      </xsd:simpleType>
    </xsd:element>
    <xsd:element name="ContactAdres" ma:index="7" nillable="true" ma:displayName="Contact adres" ma:internalName="ContactAdres" ma:readOnly="false">
      <xsd:simpleType>
        <xsd:restriction base="dms:Text">
          <xsd:maxLength value="255"/>
        </xsd:restriction>
      </xsd:simpleType>
    </xsd:element>
    <xsd:element name="ContactPostcode" ma:index="8" nillable="true" ma:displayName="Contact postcode" ma:internalName="ContactPostcode" ma:readOnly="false">
      <xsd:simpleType>
        <xsd:restriction base="dms:Text">
          <xsd:maxLength value="255"/>
        </xsd:restriction>
      </xsd:simpleType>
    </xsd:element>
    <xsd:element name="ContactPlaats" ma:index="9" nillable="true" ma:displayName="Contact  Plaats" ma:internalName="ContactPlaats" ma:readOnly="false">
      <xsd:simpleType>
        <xsd:restriction base="dms:Text">
          <xsd:maxLength value="255"/>
        </xsd:restriction>
      </xsd:simpleType>
    </xsd:element>
    <xsd:element name="ContactLand" ma:index="10" nillable="true" ma:displayName="Contact land" ma:default="Nederland" ma:format="Dropdown" ma:internalName="ContactLand" ma:readOnly="false">
      <xsd:simpleType>
        <xsd:restriction base="dms:Choice">
          <xsd:enumeration value="Nederland"/>
          <xsd:enumeration value="Belgie"/>
          <xsd:enumeration value="Duitsland"/>
        </xsd:restriction>
      </xsd:simpleType>
    </xsd:element>
    <xsd:element name="ContactTelefoon" ma:index="11" nillable="true" ma:displayName="Contact telefoon" ma:internalName="ContactTelefoon" ma:readOnly="false">
      <xsd:simpleType>
        <xsd:restriction base="dms:Text">
          <xsd:maxLength value="255"/>
        </xsd:restriction>
      </xsd:simpleType>
    </xsd:element>
    <xsd:element name="ContactEmail" ma:index="12" nillable="true" ma:displayName="Contact email" ma:internalName="ContactEmail" ma:readOnly="false">
      <xsd:simpleType>
        <xsd:restriction base="dms:Text">
          <xsd:maxLength value="255"/>
        </xsd:restriction>
      </xsd:simpleType>
    </xsd:element>
    <xsd:element name="DatumDocument" ma:index="13" nillable="true" ma:displayName="Datum document" ma:format="DateOnly" ma:internalName="DatumDocument" ma:readOnly="false">
      <xsd:simpleType>
        <xsd:restriction base="dms:DateTime"/>
      </xsd:simpleType>
    </xsd:element>
    <xsd:element name="Verzenddatum" ma:index="14" nillable="true" ma:displayName="Verzenddatum" ma:format="DateOnly" ma:internalName="Verzenddatum" ma:readOnly="false">
      <xsd:simpleType>
        <xsd:restriction base="dms:DateTime"/>
      </xsd:simpleType>
    </xsd:element>
    <xsd:element name="DatumVervanging" ma:index="15" nillable="true" ma:displayName="Datum vervanging" ma:format="DateOnly" ma:internalName="DatumVervanging" ma:readOnly="false">
      <xsd:simpleType>
        <xsd:restriction base="dms:DateTime"/>
      </xsd:simpleType>
    </xsd:element>
    <xsd:element name="DocumentcreatieXML" ma:index="17" nillable="true" ma:displayName="DocumentcreatieXML" ma:internalName="DocumentcreatieXML">
      <xsd:simpleType>
        <xsd:restriction base="dms:Text">
          <xsd:maxLength value="255"/>
        </xsd:restriction>
      </xsd:simpleType>
    </xsd:element>
    <xsd:element name="Documentnummer" ma:index="18" nillable="true" ma:displayName="Documentnummer" ma:internalName="Documentnummer">
      <xsd:simpleType>
        <xsd:restriction base="dms:Text">
          <xsd:maxLength value="255"/>
        </xsd:restriction>
      </xsd:simpleType>
    </xsd:element>
    <xsd:element name="IdentificatiekenmerkTMLO" ma:index="25" nillable="true" ma:displayName="Identificatiekenmerk TMLO" ma:default="Waterschap Limburg" ma:format="Dropdown" ma:internalName="IdentificatiekenmerkTMLO" ma:readOnly="false">
      <xsd:simpleType>
        <xsd:restriction base="dms:Choice">
          <xsd:enumeration value="Waterschap Limburg"/>
        </xsd:restriction>
      </xsd:simpleType>
    </xsd:element>
    <xsd:element name="KlantPlaats" ma:index="26" nillable="true" ma:displayName="Klant plaats" ma:internalName="KlantPlaats" ma:readOnly="false">
      <xsd:simpleType>
        <xsd:restriction base="dms:Text">
          <xsd:maxLength value="255"/>
        </xsd:restriction>
      </xsd:simpleType>
    </xsd:element>
    <xsd:element name="ZaakId" ma:index="27" nillable="true" ma:displayName="ZaakId" ma:indexed="true" ma:internalName="ZaakId">
      <xsd:simpleType>
        <xsd:restriction base="dms:Text">
          <xsd:maxLength value="255"/>
        </xsd:restriction>
      </xsd:simpleType>
    </xsd:element>
    <xsd:element name="KlantNaam" ma:index="35" nillable="true" ma:displayName="Klant naam" ma:internalName="KlantNaam" ma:readOnly="false">
      <xsd:simpleType>
        <xsd:restriction base="dms:Text">
          <xsd:maxLength value="255"/>
        </xsd:restriction>
      </xsd:simpleType>
    </xsd:element>
    <xsd:element name="KlantLand" ma:index="37" nillable="true" ma:displayName="Klant land" ma:default="Nederland" ma:format="Dropdown" ma:internalName="KlantLand" ma:readOnly="false">
      <xsd:simpleType>
        <xsd:restriction base="dms:Choice">
          <xsd:enumeration value="Nederland"/>
          <xsd:enumeration value="Belgie"/>
          <xsd:enumeration value="Duitsland"/>
        </xsd:restriction>
      </xsd:simpleType>
    </xsd:element>
    <xsd:element name="KlantPostcode" ma:index="38" nillable="true" ma:displayName="Klant postcode" ma:internalName="KlantPostcode" ma:readOnly="false">
      <xsd:simpleType>
        <xsd:restriction base="dms:Text">
          <xsd:maxLength value="255"/>
        </xsd:restriction>
      </xsd:simpleType>
    </xsd:element>
    <xsd:element name="KlantAdres" ma:index="39" nillable="true" ma:displayName="Klant adres" ma:internalName="KlantAdres" ma:readOnly="false">
      <xsd:simpleType>
        <xsd:restriction base="dms:Text">
          <xsd:maxLength value="255"/>
        </xsd:restriction>
      </xsd:simpleType>
    </xsd:element>
    <xsd:element name="Zaaknummer" ma:index="40" nillable="true" ma:displayName="Zaaknummer" ma:indexed="true" ma:internalName="Zaaknummer" ma:readOnly="false">
      <xsd:simpleType>
        <xsd:restriction base="dms:Text">
          <xsd:maxLength value="255"/>
        </xsd:restriction>
      </xsd:simpleType>
    </xsd:element>
    <xsd:element name="KlantVestigingsnummer" ma:index="44" nillable="true" ma:displayName="Klant vestigingsnummer" ma:internalName="KlantVestigingsnummer" ma:readOnly="false">
      <xsd:simpleType>
        <xsd:restriction base="dms:Text">
          <xsd:maxLength value="255"/>
        </xsd:restriction>
      </xsd:simpleType>
    </xsd:element>
    <xsd:element name="Zaakbehandelaar" ma:index="45" nillable="true" ma:displayName="Zaakbehandelaar" ma:indexed="true" ma:internalName="Zaakbehandela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29beee-8231-416b-840d-ac6e112eeed3" elementFormDefault="qualified">
    <xsd:import namespace="http://schemas.microsoft.com/office/2006/documentManagement/types"/>
    <xsd:import namespace="http://schemas.microsoft.com/office/infopath/2007/PartnerControls"/>
    <xsd:element name="Bestandsgrootte" ma:index="28" nillable="true" ma:displayName="Bestandsgrootte" ma:hidden="true" ma:internalName="Bestandsgrootte" ma:readOnly="false">
      <xsd:simpleType>
        <xsd:restriction base="dms:Text">
          <xsd:maxLength value="255"/>
        </xsd:restriction>
      </xsd:simpleType>
    </xsd:element>
    <xsd:element name="AfgewekenVanInkoopbeleid" ma:index="29" nillable="true" ma:displayName="Afgeweken van inkoopbeleid" ma:default="Maak uw keuze" ma:format="Dropdown" ma:internalName="AfgewekenVanInkoopbeleid" ma:readOnly="false">
      <xsd:simpleType>
        <xsd:restriction base="dms:Choice">
          <xsd:enumeration value="Maak uw keuze"/>
          <xsd:enumeration value="Ja"/>
          <xsd:enumeration value="Nee"/>
        </xsd:restriction>
      </xsd:simpleType>
    </xsd:element>
    <xsd:element name="Inkoopcategorie" ma:index="30" nillable="true" ma:displayName="Inkoopcategorie" ma:default="Maak uw keuze" ma:format="Dropdown" ma:internalName="Inkoopcategorie" ma:readOnly="false">
      <xsd:simpleType>
        <xsd:restriction base="dms:Choice">
          <xsd:enumeration value="Maak uw keuze"/>
          <xsd:enumeration value="werken"/>
          <xsd:enumeration value="leveringen"/>
          <xsd:enumeration value="diensten"/>
        </xsd:restriction>
      </xsd:simpleType>
    </xsd:element>
    <xsd:element name="DuurzaamheidscriteriumPianoo" ma:index="31" nillable="true" ma:displayName="Duurzaamheidscriterium Pianoo" ma:default="Maak uw keuze" ma:format="Dropdown" ma:internalName="DuurzaamheidscriteriumPianoo" ma:readOnly="false">
      <xsd:simpleType>
        <xsd:restriction base="dms:Choice">
          <xsd:enumeration value="Maak uw keuze"/>
          <xsd:enumeration value="Ja"/>
          <xsd:enumeration value="Nee"/>
        </xsd:restriction>
      </xsd:simpleType>
    </xsd:element>
    <xsd:element name="VoorgeschrevenProcedure" ma:index="32" nillable="true" ma:displayName="Voorgeschreven procedure" ma:default="Maak uw keuze" ma:format="Dropdown" ma:internalName="VoorgeschrevenProcedure" ma:readOnly="false">
      <xsd:simpleType>
        <xsd:restriction base="dms:Choice">
          <xsd:enumeration value="Maak uw keuze"/>
          <xsd:enumeration value="Enkelvoudig onderhands"/>
          <xsd:enumeration value="Meervoudig onderhands"/>
          <xsd:enumeration value="Nationaal"/>
          <xsd:enumeration value="Europees"/>
        </xsd:restriction>
      </xsd:simpleType>
    </xsd:element>
    <xsd:element name="Gunningscriterium" ma:index="33" nillable="true" ma:displayName="Gunningscriterium" ma:default="Maak uw keuze" ma:format="Dropdown" ma:internalName="Gunningscriterium" ma:readOnly="false">
      <xsd:simpleType>
        <xsd:restriction base="dms:Choice">
          <xsd:enumeration value="Maak uw keuze"/>
          <xsd:enumeration value="laagste prijs"/>
          <xsd:enumeration value="beste prijs kwaliteitsverhouding"/>
          <xsd:enumeration value="levenscycluskosten"/>
          <xsd:enumeration value="n.v.t."/>
        </xsd:restriction>
      </xsd:simpleType>
    </xsd:element>
    <xsd:element name="SoortAanbesteding" ma:index="34" nillable="true" ma:displayName="Soort aanbesteding" ma:default="Maak uw keuze" ma:format="Dropdown" ma:internalName="SoortAanbesteding" ma:readOnly="false">
      <xsd:simpleType>
        <xsd:restriction base="dms:Choice">
          <xsd:enumeration value="Maak uw keuze"/>
          <xsd:enumeration value="Europese aanbesteding"/>
          <xsd:enumeration value="nationale aanbesteding"/>
          <xsd:enumeration value="meervoudig onderhandse aanbesteding"/>
        </xsd:restriction>
      </xsd:simpleType>
    </xsd:element>
    <xsd:element name="_dlc_DocId" ma:index="46" nillable="true" ma:displayName="Waarde van de document-id" ma:description="De waarde van de document-id die aan dit item is toegewezen." ma:internalName="_dlc_DocId" ma:readOnly="true">
      <xsd:simpleType>
        <xsd:restriction base="dms:Text"/>
      </xsd:simpleType>
    </xsd:element>
    <xsd:element name="_dlc_DocIdUrl" ma:index="47"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8"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fc62a55-fff3-4b8d-9937-2b197328c51d" elementFormDefault="qualified">
    <xsd:import namespace="http://schemas.microsoft.com/office/2006/documentManagement/types"/>
    <xsd:import namespace="http://schemas.microsoft.com/office/infopath/2007/PartnerControls"/>
    <xsd:element name="MediaServiceDateTaken" ma:index="41" nillable="true" ma:displayName="MediaServiceDateTaken" ma:hidden="true" ma:internalName="MediaServiceDateTaken" ma:readOnly="true">
      <xsd:simpleType>
        <xsd:restriction base="dms:Text"/>
      </xsd:simpleType>
    </xsd:element>
    <xsd:element name="MediaServiceLocation" ma:index="42" nillable="true" ma:displayName="Location" ma:internalName="MediaServiceLocation" ma:readOnly="true">
      <xsd:simpleType>
        <xsd:restriction base="dms:Text"/>
      </xsd:simpleType>
    </xsd:element>
    <xsd:element name="MediaLengthInSeconds" ma:index="4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eur"/>
        <xsd:element ref="dcterms:created" minOccurs="0" maxOccurs="1"/>
        <xsd:element ref="dc:identifier" minOccurs="0" maxOccurs="1"/>
        <xsd:element name="contentType" minOccurs="0" maxOccurs="1" type="xsd:string" ma:index="24" ma:displayName="Inhoudstype"/>
        <xsd:element ref="dc:title" minOccurs="0" maxOccurs="1" ma:index="16"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F0A386-B898-433E-9420-626D1FED83B4}">
  <ds:schemaRefs>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sharepoint/v3"/>
    <ds:schemaRef ds:uri="9729beee-8231-416b-840d-ac6e112eeed3"/>
    <ds:schemaRef ds:uri="http://purl.org/dc/elements/1.1/"/>
    <ds:schemaRef ds:uri="dfc62a55-fff3-4b8d-9937-2b197328c51d"/>
    <ds:schemaRef ds:uri="c41d040b-1f23-46d8-95f8-73c4343eacb6"/>
    <ds:schemaRef ds:uri="http://www.w3.org/XML/1998/namespace"/>
  </ds:schemaRefs>
</ds:datastoreItem>
</file>

<file path=customXml/itemProps2.xml><?xml version="1.0" encoding="utf-8"?>
<ds:datastoreItem xmlns:ds="http://schemas.openxmlformats.org/officeDocument/2006/customXml" ds:itemID="{8FE399ED-76EB-4ED2-8967-C7E39A4F14E6}">
  <ds:schemaRefs>
    <ds:schemaRef ds:uri="http://schemas.microsoft.com/sharepoint/events"/>
  </ds:schemaRefs>
</ds:datastoreItem>
</file>

<file path=customXml/itemProps3.xml><?xml version="1.0" encoding="utf-8"?>
<ds:datastoreItem xmlns:ds="http://schemas.openxmlformats.org/officeDocument/2006/customXml" ds:itemID="{D4243FF1-0B14-4E42-9817-3D9470705C76}">
  <ds:schemaRefs>
    <ds:schemaRef ds:uri="Microsoft.SharePoint.Taxonomy.ContentTypeSync"/>
  </ds:schemaRefs>
</ds:datastoreItem>
</file>

<file path=customXml/itemProps4.xml><?xml version="1.0" encoding="utf-8"?>
<ds:datastoreItem xmlns:ds="http://schemas.openxmlformats.org/officeDocument/2006/customXml" ds:itemID="{5FEF8210-C17E-4930-84CE-8B93F29EA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41d040b-1f23-46d8-95f8-73c4343eacb6"/>
    <ds:schemaRef ds:uri="9729beee-8231-416b-840d-ac6e112eeed3"/>
    <ds:schemaRef ds:uri="dfc62a55-fff3-4b8d-9937-2b197328c5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4D54A16-93FB-4BD9-A3EF-27F7C72312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Samenvatting</vt:lpstr>
      <vt:lpstr>Invulblad</vt:lpstr>
      <vt:lpstr>Invulblad!Afdrukbereik</vt:lpstr>
      <vt:lpstr>Samenvatting!Afdrukbereik</vt:lpstr>
    </vt:vector>
  </TitlesOfParts>
  <Manager/>
  <Company>BVOWB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Melvin Meijer</dc:creator>
  <cp:keywords/>
  <dc:description/>
  <cp:lastModifiedBy>Rianne Hupkens</cp:lastModifiedBy>
  <cp:revision/>
  <dcterms:created xsi:type="dcterms:W3CDTF">2019-03-20T07:29:23Z</dcterms:created>
  <dcterms:modified xsi:type="dcterms:W3CDTF">2022-02-14T10:52:54Z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0x010100DCD422DC78816243BC06FDD53AB4B00001050050B5B856F42B474C862652678557011A</vt:lpwstr>
  </property>
  <property fmtid="{D5CDD505-2E9C-101B-9397-08002B2CF9AE}" pid="3" name="_dlc_DocIdItemGuid">
    <vt:lpwstr>c14ed451-29ba-4449-824e-462e85cadf33</vt:lpwstr>
  </property>
  <property fmtid="{D5CDD505-2E9C-101B-9397-08002B2CF9AE}" pid="4" name="SharedWithUsers">
    <vt:lpwstr>323;#Melvie Slangen</vt:lpwstr>
  </property>
</Properties>
</file>