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10" yWindow="-110" windowWidth="19420" windowHeight="10420"/>
  </bookViews>
  <sheets>
    <sheet name="Leeswijzer en beoordeling" sheetId="5" r:id="rId1"/>
    <sheet name="Uurtarieven" sheetId="9" r:id="rId2"/>
  </sheets>
  <externalReferences>
    <externalReference r:id="rId3"/>
    <externalReference r:id="rId4"/>
    <externalReference r:id="rId5"/>
  </externalReferences>
  <definedNames>
    <definedName name="_1_0_F" localSheetId="1" hidden="1">[1]Blad1!#REF!</definedName>
    <definedName name="_1_0_F" hidden="1">[1]Blad1!#REF!</definedName>
    <definedName name="_Fill" localSheetId="1" hidden="1">'[2]#REF'!#REF!</definedName>
    <definedName name="_Fill" hidden="1">'[2]#REF'!#REF!</definedName>
    <definedName name="_Key1" localSheetId="1" hidden="1">'[2]#REF'!#REF!</definedName>
    <definedName name="_Key1" hidden="1">'[2]#REF'!#REF!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">'[3]HULP-velden'!$D$8</definedName>
    <definedName name="B">'[3]HULP-velden'!$D$9</definedName>
    <definedName name="dertien" hidden="1">{"'ma_vr'!$A$1:$AA$42"}</definedName>
    <definedName name="Exponent" localSheetId="1">#REF!</definedName>
    <definedName name="Exponent">#REF!</definedName>
    <definedName name="han" localSheetId="1" hidden="1">'[2]#REF'!#REF!</definedName>
    <definedName name="han" hidden="1">'[2]#REF'!#REF!</definedName>
    <definedName name="html" hidden="1">{"'Blad1'!$A$1:$Q$51"}</definedName>
    <definedName name="HTML_CodePage" hidden="1">1252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hidden="1">{"'Blad1'!$A$1:$Q$51"}</definedName>
    <definedName name="html3" hidden="1">{"'Blad1'!$A$1:$Q$51"}</definedName>
    <definedName name="Mutatiederdekwartaal" hidden="1">{"'ma_vr'!$A$1:$AA$42"}</definedName>
    <definedName name="Pmax" localSheetId="1">#REF!</definedName>
    <definedName name="Pmax">#REF!</definedName>
    <definedName name="Pref" localSheetId="1">#REF!</definedName>
    <definedName name="Pref">#REF!</definedName>
    <definedName name="Qmax" localSheetId="1">#REF!</definedName>
    <definedName name="Qmax">#REF!</definedName>
    <definedName name="Qmin" localSheetId="1">#REF!</definedName>
    <definedName name="Qmin">#REF!</definedName>
    <definedName name="Qref" localSheetId="1">#REF!</definedName>
    <definedName name="Qref">#REF!</definedName>
    <definedName name="Qwensen" localSheetId="1">#REF!</definedName>
    <definedName name="Qwensen">#REF!</definedName>
    <definedName name="test" hidden="1">{"'ma_vr'!$A$1:$AA$42"}</definedName>
    <definedName name="ww" hidden="1">{"'ma_vr'!$A$1:$AA$42"}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9" l="1"/>
  <c r="B26" i="9"/>
  <c r="G23" i="9"/>
  <c r="G22" i="9"/>
  <c r="G21" i="9"/>
  <c r="G17" i="9" l="1"/>
  <c r="G16" i="9"/>
  <c r="G15" i="9"/>
  <c r="B28" i="9" l="1"/>
  <c r="A28" i="5" s="1"/>
</calcChain>
</file>

<file path=xl/sharedStrings.xml><?xml version="1.0" encoding="utf-8"?>
<sst xmlns="http://schemas.openxmlformats.org/spreadsheetml/2006/main" count="68" uniqueCount="51">
  <si>
    <t>Prijs</t>
  </si>
  <si>
    <t>Omschrijving</t>
  </si>
  <si>
    <t>Beoordelingsprijs</t>
  </si>
  <si>
    <t xml:space="preserve">Eenheid </t>
  </si>
  <si>
    <t>Minimaal</t>
  </si>
  <si>
    <t>Maximaal</t>
  </si>
  <si>
    <t>Wegingsfactor</t>
  </si>
  <si>
    <t>Werkwijze model</t>
  </si>
  <si>
    <t>Ter verduidelijking de desbetreffende kleur:</t>
  </si>
  <si>
    <t>Het oranje veld wordt automatisch berekend.</t>
  </si>
  <si>
    <t>Let op!</t>
  </si>
  <si>
    <t>Ondertekening</t>
  </si>
  <si>
    <t>Naam Inschrijver</t>
  </si>
  <si>
    <t>datum</t>
  </si>
  <si>
    <t>Naam ondertekeningsbevoegde persoon</t>
  </si>
  <si>
    <t>Functie</t>
  </si>
  <si>
    <t>Handtekening</t>
  </si>
  <si>
    <t xml:space="preserve">Totale bandbreedte: </t>
  </si>
  <si>
    <t xml:space="preserve">De Inschrijver dient alle cellen welke geel gekleurd </t>
  </si>
  <si>
    <t xml:space="preserve">zijn te vullen met haar eigen financiele gegevens. </t>
  </si>
  <si>
    <t xml:space="preserve">De Inschrijver dient deze bijlage digitaal </t>
  </si>
  <si>
    <t>zowel in bewerkbaar format (.XLS) als ondertekend</t>
  </si>
  <si>
    <t>licht blauw gekleurde vlakken dient de Inschrijver</t>
  </si>
  <si>
    <t>zijn gegevens toe te voegen en de ondertekening op</t>
  </si>
  <si>
    <t>Maximale prijs</t>
  </si>
  <si>
    <t>te nemen. Ter verduidelijking de debetreffende kleur:</t>
  </si>
  <si>
    <t>Minimale prijs</t>
  </si>
  <si>
    <t>per uur</t>
  </si>
  <si>
    <t>Deze cellen bevinden zich in het tabblad</t>
  </si>
  <si>
    <t>Uw totale beoordelingsprijs tarieven</t>
  </si>
  <si>
    <t>Prijzen ter beoordeling</t>
  </si>
  <si>
    <t>Uurtarieven</t>
  </si>
  <si>
    <t>Beoordelingsprijs uurtarieven:</t>
  </si>
  <si>
    <t xml:space="preserve">In dit tabblad dient u de uurtarieven in te vullen </t>
  </si>
  <si>
    <t xml:space="preserve">Deze prijs dient binnen de minimale en maximale prijs te liggen die in cellen D en E staan aangegeven.  </t>
  </si>
  <si>
    <t xml:space="preserve">Uw ingevulde prijs gaat maal de wegingsfactor en daar komt uw beoordelingsprijs uit per tarief. </t>
  </si>
  <si>
    <t>Medior Webanalist</t>
  </si>
  <si>
    <t>Senior webanalist</t>
  </si>
  <si>
    <t>Senior adviseur</t>
  </si>
  <si>
    <t>Uurtarieven inhuuropdrachten</t>
  </si>
  <si>
    <t xml:space="preserve">Uurtarieven projectmatige basis </t>
  </si>
  <si>
    <t>Eén tarief voor inhuuropdrachten en één tarief voor opdrachten op projectbasis.</t>
  </si>
  <si>
    <t xml:space="preserve">U dient uw tarief in te vullen voor de volgende functieprofielen een medior webanalist, een senior webanalist en een senior adviseur. </t>
  </si>
  <si>
    <t>Om een evenwichtige beoordelingsprijs te krijgen, is er een wegingsfactor per uur per tarief toegevoegd.</t>
  </si>
  <si>
    <t>De inhuuropdrachten rekenen in totaal mee voor 600 uur en de uurtarieven op projectmatige basis voor 400 uur.</t>
  </si>
  <si>
    <t>Digital en Webanalyse</t>
  </si>
  <si>
    <t xml:space="preserve">Bijlage 5  Prijzenblad </t>
  </si>
  <si>
    <t xml:space="preserve">Dit is het prijzenblad ten behoeve van de openbare aanbesteding Digital en Webanalyse. Voor de eisen die verbonden zijn aan de dienstverlening wordt verwezen naar Bijlage 1 (Akkoordverklaring) Programma van Eisen. </t>
  </si>
  <si>
    <t xml:space="preserve">(in .PDF) toe te voegen aan de Inschrijving. In de </t>
  </si>
  <si>
    <t>De wijze waarop wij u prijs beoordelen kunt u terug zien het het Beschrijvend document.</t>
  </si>
  <si>
    <t>Deze tarieven zijn exclusief btw. De functieprofielen zijn terug te vinden in Bijlage H. Per functieprofiel worden twee maximale tarieven uitgevraagd.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</si>
</sst>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000000"/>
      <name val="Verdana"/>
      <family val="2"/>
    </font>
    <font>
      <b/>
      <i/>
      <sz val="9"/>
      <color theme="1"/>
      <name val="Verdana"/>
      <family val="2"/>
    </font>
    <font>
      <sz val="9"/>
      <name val="Verdana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1" fillId="0" borderId="7" xfId="0" applyFont="1" applyBorder="1" applyProtection="1"/>
    <xf numFmtId="0" fontId="1" fillId="0" borderId="5" xfId="0" applyFont="1" applyBorder="1" applyProtection="1"/>
    <xf numFmtId="0" fontId="2" fillId="0" borderId="7" xfId="0" applyFont="1" applyBorder="1" applyProtection="1"/>
    <xf numFmtId="0" fontId="1" fillId="0" borderId="9" xfId="0" applyFont="1" applyBorder="1" applyAlignment="1" applyProtection="1">
      <alignment wrapText="1"/>
    </xf>
    <xf numFmtId="0" fontId="2" fillId="0" borderId="2" xfId="0" applyFont="1" applyBorder="1" applyProtection="1"/>
    <xf numFmtId="0" fontId="1" fillId="0" borderId="7" xfId="0" applyFont="1" applyBorder="1" applyAlignment="1" applyProtection="1"/>
    <xf numFmtId="0" fontId="1" fillId="0" borderId="2" xfId="0" applyFont="1" applyBorder="1" applyProtection="1"/>
    <xf numFmtId="0" fontId="3" fillId="0" borderId="0" xfId="0" applyFont="1" applyProtection="1"/>
    <xf numFmtId="0" fontId="2" fillId="0" borderId="0" xfId="0" applyFont="1" applyBorder="1" applyProtection="1"/>
    <xf numFmtId="0" fontId="1" fillId="0" borderId="0" xfId="0" applyFont="1" applyBorder="1" applyProtection="1"/>
    <xf numFmtId="0" fontId="5" fillId="0" borderId="0" xfId="0" applyFont="1" applyAlignment="1" applyProtection="1">
      <alignment horizontal="left"/>
    </xf>
    <xf numFmtId="0" fontId="1" fillId="4" borderId="0" xfId="0" applyFont="1" applyFill="1" applyBorder="1" applyAlignment="1" applyProtection="1">
      <alignment horizontal="center" vertical="center"/>
    </xf>
    <xf numFmtId="0" fontId="1" fillId="0" borderId="21" xfId="0" applyFont="1" applyBorder="1" applyProtection="1"/>
    <xf numFmtId="0" fontId="1" fillId="0" borderId="22" xfId="0" applyFont="1" applyBorder="1" applyProtection="1"/>
    <xf numFmtId="0" fontId="1" fillId="0" borderId="8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6" borderId="12" xfId="1" applyFont="1" applyFill="1" applyBorder="1" applyAlignment="1" applyProtection="1">
      <alignment horizontal="center"/>
      <protection locked="0"/>
    </xf>
    <xf numFmtId="0" fontId="1" fillId="6" borderId="13" xfId="1" applyFont="1" applyFill="1" applyBorder="1" applyAlignment="1" applyProtection="1">
      <alignment horizontal="center"/>
      <protection locked="0"/>
    </xf>
    <xf numFmtId="0" fontId="1" fillId="6" borderId="14" xfId="1" applyFont="1" applyFill="1" applyBorder="1" applyAlignment="1" applyProtection="1">
      <alignment horizontal="center"/>
      <protection locked="0"/>
    </xf>
    <xf numFmtId="14" fontId="1" fillId="6" borderId="15" xfId="1" applyNumberFormat="1" applyFont="1" applyFill="1" applyBorder="1" applyAlignment="1" applyProtection="1">
      <alignment horizontal="center"/>
      <protection locked="0"/>
    </xf>
    <xf numFmtId="14" fontId="1" fillId="6" borderId="16" xfId="1" applyNumberFormat="1" applyFont="1" applyFill="1" applyBorder="1" applyAlignment="1" applyProtection="1">
      <alignment horizontal="center"/>
      <protection locked="0"/>
    </xf>
    <xf numFmtId="14" fontId="1" fillId="6" borderId="17" xfId="1" applyNumberFormat="1" applyFont="1" applyFill="1" applyBorder="1" applyAlignment="1" applyProtection="1">
      <alignment horizontal="center"/>
      <protection locked="0"/>
    </xf>
    <xf numFmtId="0" fontId="1" fillId="6" borderId="15" xfId="1" applyFont="1" applyFill="1" applyBorder="1" applyAlignment="1" applyProtection="1">
      <alignment horizontal="center"/>
      <protection locked="0"/>
    </xf>
    <xf numFmtId="0" fontId="1" fillId="6" borderId="16" xfId="1" applyFont="1" applyFill="1" applyBorder="1" applyAlignment="1" applyProtection="1">
      <alignment horizontal="center"/>
      <protection locked="0"/>
    </xf>
    <xf numFmtId="0" fontId="1" fillId="6" borderId="17" xfId="1" applyFont="1" applyFill="1" applyBorder="1" applyAlignment="1" applyProtection="1">
      <alignment horizontal="center"/>
      <protection locked="0"/>
    </xf>
    <xf numFmtId="0" fontId="1" fillId="6" borderId="10" xfId="1" applyFont="1" applyFill="1" applyBorder="1" applyAlignment="1" applyProtection="1">
      <protection locked="0"/>
    </xf>
    <xf numFmtId="0" fontId="1" fillId="6" borderId="11" xfId="1" applyFont="1" applyFill="1" applyBorder="1" applyAlignment="1" applyProtection="1">
      <protection locked="0"/>
    </xf>
    <xf numFmtId="0" fontId="0" fillId="0" borderId="0" xfId="0" applyProtection="1"/>
    <xf numFmtId="0" fontId="1" fillId="0" borderId="6" xfId="1" applyFont="1" applyBorder="1" applyProtection="1"/>
    <xf numFmtId="0" fontId="1" fillId="0" borderId="4" xfId="1" applyFont="1" applyBorder="1" applyProtection="1"/>
    <xf numFmtId="0" fontId="2" fillId="4" borderId="9" xfId="1" applyFont="1" applyFill="1" applyBorder="1" applyProtection="1"/>
    <xf numFmtId="0" fontId="3" fillId="0" borderId="0" xfId="1" applyFont="1" applyAlignment="1" applyProtection="1"/>
    <xf numFmtId="0" fontId="5" fillId="0" borderId="0" xfId="1" applyFont="1" applyAlignment="1" applyProtection="1"/>
    <xf numFmtId="0" fontId="3" fillId="0" borderId="0" xfId="1" applyFont="1" applyAlignment="1" applyProtection="1">
      <alignment horizontal="left"/>
    </xf>
    <xf numFmtId="0" fontId="5" fillId="0" borderId="0" xfId="1" applyFont="1" applyProtection="1"/>
    <xf numFmtId="0" fontId="6" fillId="0" borderId="0" xfId="1" applyFont="1" applyAlignment="1" applyProtection="1">
      <alignment horizontal="left" vertical="top" wrapText="1"/>
    </xf>
    <xf numFmtId="0" fontId="3" fillId="0" borderId="0" xfId="1" applyFont="1" applyProtection="1"/>
    <xf numFmtId="0" fontId="5" fillId="5" borderId="8" xfId="1" applyFont="1" applyFill="1" applyBorder="1" applyProtection="1"/>
    <xf numFmtId="0" fontId="5" fillId="0" borderId="0" xfId="1" applyFont="1" applyAlignment="1" applyProtection="1">
      <alignment horizontal="left"/>
    </xf>
    <xf numFmtId="0" fontId="5" fillId="0" borderId="0" xfId="1" applyFont="1" applyFill="1" applyBorder="1" applyProtection="1"/>
    <xf numFmtId="0" fontId="5" fillId="2" borderId="8" xfId="1" applyFont="1" applyFill="1" applyBorder="1" applyProtection="1"/>
    <xf numFmtId="0" fontId="5" fillId="0" borderId="0" xfId="1" applyFont="1" applyBorder="1" applyProtection="1"/>
    <xf numFmtId="0" fontId="0" fillId="4" borderId="0" xfId="0" applyFill="1" applyProtection="1"/>
    <xf numFmtId="0" fontId="5" fillId="6" borderId="8" xfId="1" applyFont="1" applyFill="1" applyBorder="1" applyAlignment="1" applyProtection="1"/>
    <xf numFmtId="0" fontId="5" fillId="0" borderId="0" xfId="1" applyFont="1" applyFill="1" applyProtection="1"/>
    <xf numFmtId="0" fontId="3" fillId="0" borderId="0" xfId="1" applyFont="1" applyFill="1" applyProtection="1"/>
    <xf numFmtId="44" fontId="5" fillId="3" borderId="0" xfId="1" applyNumberFormat="1" applyFont="1" applyFill="1" applyAlignment="1" applyProtection="1"/>
    <xf numFmtId="0" fontId="5" fillId="4" borderId="0" xfId="1" applyFont="1" applyFill="1" applyAlignment="1" applyProtection="1"/>
    <xf numFmtId="0" fontId="5" fillId="4" borderId="0" xfId="1" applyFont="1" applyFill="1" applyAlignment="1" applyProtection="1">
      <alignment horizontal="left"/>
    </xf>
    <xf numFmtId="0" fontId="8" fillId="0" borderId="0" xfId="1" applyFont="1" applyProtection="1"/>
    <xf numFmtId="44" fontId="5" fillId="5" borderId="25" xfId="4" applyFont="1" applyFill="1" applyBorder="1" applyAlignment="1" applyProtection="1">
      <alignment vertical="center"/>
      <protection locked="0"/>
    </xf>
    <xf numFmtId="44" fontId="5" fillId="5" borderId="8" xfId="4" applyFont="1" applyFill="1" applyBorder="1" applyAlignment="1" applyProtection="1">
      <alignment vertical="center"/>
      <protection locked="0"/>
    </xf>
    <xf numFmtId="0" fontId="12" fillId="0" borderId="0" xfId="0" applyFont="1" applyProtection="1"/>
    <xf numFmtId="0" fontId="13" fillId="0" borderId="0" xfId="0" applyFont="1" applyProtection="1"/>
    <xf numFmtId="44" fontId="5" fillId="4" borderId="8" xfId="4" applyFont="1" applyFill="1" applyBorder="1" applyAlignment="1" applyProtection="1">
      <alignment vertical="center"/>
    </xf>
    <xf numFmtId="44" fontId="5" fillId="2" borderId="8" xfId="4" applyFont="1" applyFill="1" applyBorder="1" applyAlignment="1" applyProtection="1">
      <alignment vertical="center"/>
    </xf>
    <xf numFmtId="44" fontId="5" fillId="4" borderId="25" xfId="4" applyFont="1" applyFill="1" applyBorder="1" applyAlignment="1" applyProtection="1">
      <alignment vertical="center"/>
    </xf>
    <xf numFmtId="44" fontId="5" fillId="4" borderId="26" xfId="4" applyFont="1" applyFill="1" applyBorder="1" applyAlignment="1" applyProtection="1">
      <alignment vertical="center"/>
    </xf>
    <xf numFmtId="44" fontId="5" fillId="2" borderId="27" xfId="4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44" fontId="5" fillId="4" borderId="19" xfId="4" applyFont="1" applyFill="1" applyBorder="1" applyAlignment="1" applyProtection="1">
      <alignment vertical="center"/>
    </xf>
    <xf numFmtId="44" fontId="5" fillId="2" borderId="11" xfId="4" applyFont="1" applyFill="1" applyBorder="1" applyAlignment="1" applyProtection="1">
      <alignment vertical="center"/>
    </xf>
    <xf numFmtId="0" fontId="10" fillId="0" borderId="18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 wrapText="1"/>
    </xf>
    <xf numFmtId="0" fontId="10" fillId="0" borderId="23" xfId="0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44" fontId="5" fillId="4" borderId="0" xfId="4" applyFont="1" applyFill="1" applyBorder="1" applyAlignment="1" applyProtection="1">
      <alignment vertical="center"/>
    </xf>
    <xf numFmtId="0" fontId="11" fillId="0" borderId="20" xfId="0" applyFont="1" applyBorder="1" applyProtection="1"/>
    <xf numFmtId="0" fontId="9" fillId="0" borderId="0" xfId="0" applyFont="1" applyAlignment="1" applyProtection="1">
      <alignment vertical="top" wrapText="1"/>
    </xf>
    <xf numFmtId="0" fontId="14" fillId="0" borderId="0" xfId="0" applyFont="1" applyProtection="1"/>
    <xf numFmtId="0" fontId="12" fillId="0" borderId="0" xfId="0" applyFont="1" applyAlignment="1" applyProtection="1">
      <alignment vertical="top"/>
    </xf>
    <xf numFmtId="0" fontId="9" fillId="0" borderId="0" xfId="0" applyFont="1" applyAlignment="1" applyProtection="1">
      <alignment horizontal="left" vertical="top" wrapText="1"/>
    </xf>
    <xf numFmtId="0" fontId="11" fillId="0" borderId="0" xfId="0" applyFont="1" applyProtection="1"/>
    <xf numFmtId="0" fontId="3" fillId="0" borderId="0" xfId="0" applyFont="1" applyAlignment="1" applyProtection="1">
      <alignment horizontal="left"/>
    </xf>
  </cellXfs>
  <cellStyles count="5">
    <cellStyle name="Euro" xfId="3"/>
    <cellStyle name="Standaard" xfId="0" builtinId="0"/>
    <cellStyle name="Standaard 2" xfId="1"/>
    <cellStyle name="Valuta" xfId="4" builtinId="4"/>
    <cellStyle name="Valuta 2" xfId="2"/>
  </cellStyles>
  <dxfs count="0"/>
  <tableStyles count="0" defaultTableStyle="TableStyleMedium2" defaultPivotStyle="PivotStyleLight16"/>
  <colors>
    <mruColors>
      <color rgb="FFE0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ogin.commerce-hub.com/Users/patrickwolfert/PGW%20Advies/Accounts/Politie/Aanbesteding%20schoonmaak/PVE/Calculatiebestanden/bijna%20goed%20leeg/ati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rtron_Oud\K%20(commercie)\Aanbestedingen%202018\03.%20Gegund\3006-1023820%20RSO%20glasbewassing%20aanbesteding\4.%20Opdracht\Bijlage%203a%20Prijsstelling%20perceel%201%20vs%2020180105%20nav%20opm%201e%20NvI%20FORTR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Psychiatrie"/>
      <sheetName val="Blad3 (3)"/>
      <sheetName val="Blad3 (2)"/>
      <sheetName val="Blad2"/>
      <sheetName val="Blad3"/>
      <sheetName val="Blad4"/>
      <sheetName val="Nummers"/>
      <sheetName val="Menu"/>
      <sheetName val="Tijdnormen"/>
      <sheetName val="Frekwenties"/>
      <sheetName val="Vloeren"/>
      <sheetName val="Uitgangspunten"/>
      <sheetName val="hiddenSheet"/>
      <sheetName val="dv_info"/>
      <sheetName val="Blad3_(3)"/>
      <sheetName val="Blad3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atir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swijzer &amp; beoordeling"/>
      <sheetName val="Tarieven"/>
      <sheetName val="Opbouw m2 tarief"/>
      <sheetName val="Additionele kosten"/>
      <sheetName val="Perceel 1"/>
      <sheetName val="Niet regulier glas"/>
      <sheetName val="EMVI grafiek"/>
      <sheetName val="DATA"/>
      <sheetName val="HULP-veld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 t="e">
            <v>#REF!</v>
          </cell>
        </row>
        <row r="9">
          <cell r="D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tabSelected="1" workbookViewId="0">
      <selection activeCell="F5" sqref="F5"/>
    </sheetView>
  </sheetViews>
  <sheetFormatPr defaultRowHeight="14.5" x14ac:dyDescent="0.35"/>
  <cols>
    <col min="1" max="1" width="51.81640625" style="34" customWidth="1"/>
    <col min="2" max="2" width="4.54296875" style="34" customWidth="1"/>
    <col min="3" max="7" width="8.7265625" style="34"/>
    <col min="8" max="8" width="61.1796875" style="34" customWidth="1"/>
    <col min="9" max="10" width="8.7265625" style="34"/>
    <col min="11" max="11" width="6.81640625" style="34" customWidth="1"/>
    <col min="12" max="12" width="8.81640625" style="34" hidden="1" customWidth="1"/>
    <col min="13" max="16384" width="8.7265625" style="34"/>
  </cols>
  <sheetData>
    <row r="1" spans="1:19" x14ac:dyDescent="0.35">
      <c r="A1" s="38" t="s">
        <v>46</v>
      </c>
      <c r="B1" s="38"/>
      <c r="C1" s="39"/>
      <c r="D1" s="39"/>
      <c r="E1" s="39"/>
    </row>
    <row r="2" spans="1:19" x14ac:dyDescent="0.35">
      <c r="A2" s="40" t="s">
        <v>45</v>
      </c>
      <c r="B2" s="40"/>
      <c r="C2" s="41"/>
      <c r="D2" s="41"/>
    </row>
    <row r="3" spans="1:19" x14ac:dyDescent="0.35">
      <c r="A3" s="40"/>
      <c r="B3" s="40"/>
      <c r="C3" s="41"/>
      <c r="D3" s="41"/>
    </row>
    <row r="4" spans="1:19" ht="67.5" x14ac:dyDescent="0.35">
      <c r="A4" s="42" t="s">
        <v>47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35">
      <c r="A5" s="41"/>
      <c r="B5" s="41"/>
      <c r="C5" s="41"/>
      <c r="D5" s="41"/>
    </row>
    <row r="6" spans="1:19" x14ac:dyDescent="0.35">
      <c r="A6" s="43" t="s">
        <v>7</v>
      </c>
      <c r="B6" s="41"/>
      <c r="C6" s="41"/>
      <c r="D6" s="41"/>
    </row>
    <row r="7" spans="1:19" x14ac:dyDescent="0.35">
      <c r="A7" s="41" t="s">
        <v>18</v>
      </c>
      <c r="B7" s="41"/>
      <c r="C7" s="41"/>
      <c r="D7" s="41"/>
    </row>
    <row r="8" spans="1:19" ht="15" thickBot="1" x14ac:dyDescent="0.4">
      <c r="A8" s="41" t="s">
        <v>19</v>
      </c>
      <c r="B8" s="41"/>
      <c r="C8" s="41"/>
      <c r="D8" s="41"/>
    </row>
    <row r="9" spans="1:19" ht="15" thickBot="1" x14ac:dyDescent="0.4">
      <c r="A9" s="41" t="s">
        <v>8</v>
      </c>
      <c r="B9" s="44"/>
      <c r="C9" s="41"/>
      <c r="D9" s="41"/>
    </row>
    <row r="10" spans="1:19" x14ac:dyDescent="0.35">
      <c r="A10" s="45" t="s">
        <v>28</v>
      </c>
      <c r="B10" s="45"/>
      <c r="C10" s="45"/>
      <c r="D10" s="41"/>
    </row>
    <row r="11" spans="1:19" x14ac:dyDescent="0.35">
      <c r="A11" s="45" t="s">
        <v>31</v>
      </c>
      <c r="B11" s="45"/>
      <c r="C11" s="45"/>
      <c r="D11" s="41"/>
    </row>
    <row r="12" spans="1:19" x14ac:dyDescent="0.35">
      <c r="A12" s="41"/>
      <c r="B12" s="46"/>
      <c r="C12" s="41"/>
      <c r="D12" s="41"/>
    </row>
    <row r="13" spans="1:19" ht="15" thickBot="1" x14ac:dyDescent="0.4">
      <c r="A13" s="41" t="s">
        <v>9</v>
      </c>
      <c r="B13" s="46"/>
      <c r="C13" s="41"/>
      <c r="D13" s="41"/>
    </row>
    <row r="14" spans="1:19" ht="15" thickBot="1" x14ac:dyDescent="0.4">
      <c r="A14" s="41" t="s">
        <v>8</v>
      </c>
      <c r="B14" s="47"/>
      <c r="C14" s="41"/>
      <c r="D14" s="41"/>
    </row>
    <row r="15" spans="1:19" x14ac:dyDescent="0.35">
      <c r="A15" s="41"/>
      <c r="B15" s="41"/>
      <c r="C15" s="41"/>
      <c r="D15" s="48"/>
    </row>
    <row r="16" spans="1:19" x14ac:dyDescent="0.35">
      <c r="A16" s="41" t="s">
        <v>20</v>
      </c>
      <c r="B16" s="41"/>
      <c r="C16" s="41"/>
      <c r="D16" s="41"/>
    </row>
    <row r="17" spans="1:8" x14ac:dyDescent="0.35">
      <c r="A17" s="41" t="s">
        <v>21</v>
      </c>
      <c r="B17" s="41"/>
      <c r="C17" s="41"/>
      <c r="D17" s="41"/>
    </row>
    <row r="18" spans="1:8" x14ac:dyDescent="0.35">
      <c r="A18" s="41" t="s">
        <v>48</v>
      </c>
      <c r="B18" s="41"/>
      <c r="C18" s="41"/>
      <c r="D18" s="41"/>
    </row>
    <row r="19" spans="1:8" x14ac:dyDescent="0.35">
      <c r="A19" s="41" t="s">
        <v>22</v>
      </c>
      <c r="B19" s="41"/>
      <c r="C19" s="41"/>
      <c r="D19" s="41"/>
    </row>
    <row r="20" spans="1:8" ht="15" thickBot="1" x14ac:dyDescent="0.4">
      <c r="A20" s="41" t="s">
        <v>23</v>
      </c>
      <c r="B20" s="41"/>
      <c r="C20" s="41"/>
      <c r="D20" s="41"/>
      <c r="H20" s="49"/>
    </row>
    <row r="21" spans="1:8" ht="15" thickBot="1" x14ac:dyDescent="0.4">
      <c r="A21" s="41" t="s">
        <v>25</v>
      </c>
      <c r="B21" s="50"/>
      <c r="C21" s="41"/>
      <c r="D21" s="41"/>
    </row>
    <row r="22" spans="1:8" ht="15.75" customHeight="1" x14ac:dyDescent="0.35">
      <c r="A22" s="41"/>
      <c r="B22" s="41"/>
      <c r="C22" s="41"/>
      <c r="D22" s="41"/>
    </row>
    <row r="23" spans="1:8" x14ac:dyDescent="0.35">
      <c r="A23" s="43" t="s">
        <v>10</v>
      </c>
      <c r="B23" s="41"/>
      <c r="C23" s="41"/>
      <c r="D23" s="41"/>
    </row>
    <row r="24" spans="1:8" x14ac:dyDescent="0.35">
      <c r="A24" s="51" t="s">
        <v>49</v>
      </c>
      <c r="B24" s="41"/>
      <c r="C24" s="41"/>
      <c r="D24" s="41"/>
    </row>
    <row r="25" spans="1:8" x14ac:dyDescent="0.35">
      <c r="A25" s="51"/>
      <c r="B25" s="41"/>
      <c r="C25" s="41"/>
      <c r="D25" s="41"/>
    </row>
    <row r="26" spans="1:8" x14ac:dyDescent="0.35">
      <c r="A26" s="52" t="s">
        <v>30</v>
      </c>
      <c r="B26" s="41"/>
      <c r="C26" s="41"/>
      <c r="D26" s="41"/>
    </row>
    <row r="27" spans="1:8" x14ac:dyDescent="0.35">
      <c r="A27" s="41" t="s">
        <v>32</v>
      </c>
      <c r="D27" s="41"/>
    </row>
    <row r="28" spans="1:8" x14ac:dyDescent="0.35">
      <c r="A28" s="53">
        <f>Uurtarieven!B28</f>
        <v>0</v>
      </c>
      <c r="B28" s="54"/>
      <c r="C28" s="55"/>
      <c r="D28" s="56"/>
    </row>
    <row r="29" spans="1:8" x14ac:dyDescent="0.35">
      <c r="A29" s="55"/>
      <c r="B29" s="55"/>
      <c r="C29" s="55"/>
      <c r="D29" s="56"/>
    </row>
    <row r="30" spans="1:8" x14ac:dyDescent="0.35">
      <c r="A30" s="41"/>
      <c r="B30" s="41"/>
      <c r="C30" s="41"/>
      <c r="D30" s="41"/>
    </row>
    <row r="31" spans="1:8" ht="15" thickBot="1" x14ac:dyDescent="0.4">
      <c r="A31" s="41"/>
      <c r="B31" s="41"/>
      <c r="C31" s="41"/>
      <c r="D31" s="41"/>
    </row>
    <row r="32" spans="1:8" ht="15" thickBot="1" x14ac:dyDescent="0.4">
      <c r="A32" s="37" t="s">
        <v>11</v>
      </c>
      <c r="B32" s="32"/>
      <c r="C32" s="32"/>
      <c r="D32" s="33"/>
    </row>
    <row r="33" spans="1:4" x14ac:dyDescent="0.35">
      <c r="A33" s="35" t="s">
        <v>12</v>
      </c>
      <c r="B33" s="23"/>
      <c r="C33" s="24"/>
      <c r="D33" s="25"/>
    </row>
    <row r="34" spans="1:4" x14ac:dyDescent="0.35">
      <c r="A34" s="36" t="s">
        <v>13</v>
      </c>
      <c r="B34" s="26"/>
      <c r="C34" s="27"/>
      <c r="D34" s="28"/>
    </row>
    <row r="35" spans="1:4" x14ac:dyDescent="0.35">
      <c r="A35" s="36" t="s">
        <v>14</v>
      </c>
      <c r="B35" s="29"/>
      <c r="C35" s="30"/>
      <c r="D35" s="31"/>
    </row>
    <row r="36" spans="1:4" x14ac:dyDescent="0.35">
      <c r="A36" s="36" t="s">
        <v>15</v>
      </c>
      <c r="B36" s="29"/>
      <c r="C36" s="30"/>
      <c r="D36" s="31"/>
    </row>
    <row r="37" spans="1:4" x14ac:dyDescent="0.35">
      <c r="A37" s="36" t="s">
        <v>16</v>
      </c>
      <c r="B37" s="29"/>
      <c r="C37" s="30"/>
      <c r="D37" s="31"/>
    </row>
  </sheetData>
  <sheetProtection algorithmName="SHA-512" hashValue="m/e+pPmtyXem6Roz7AJOXQxtBQ7QVF0SDbriavaH87No341tr+iGy1ZUsKG8IL+WAtfTe+1glFotnMxGF7nRJQ==" saltValue="HYtECpThXRhHynpekWdmT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Normal="100" workbookViewId="0">
      <selection activeCell="G17" sqref="G17"/>
    </sheetView>
  </sheetViews>
  <sheetFormatPr defaultRowHeight="14.5" x14ac:dyDescent="0.35"/>
  <cols>
    <col min="1" max="1" width="33.81640625" style="34" customWidth="1"/>
    <col min="2" max="2" width="20.54296875" style="34" bestFit="1" customWidth="1"/>
    <col min="3" max="3" width="15.26953125" style="34" bestFit="1" customWidth="1"/>
    <col min="4" max="4" width="14.7265625" style="34" customWidth="1"/>
    <col min="5" max="5" width="14.81640625" style="34" customWidth="1"/>
    <col min="6" max="6" width="14.26953125" style="34" customWidth="1"/>
    <col min="7" max="7" width="20" style="34" customWidth="1"/>
    <col min="8" max="8" width="52.26953125" style="34" customWidth="1"/>
    <col min="9" max="9" width="24.453125" style="60" customWidth="1"/>
    <col min="10" max="10" width="15.26953125" style="60" customWidth="1"/>
    <col min="11" max="11" width="9.1796875" style="34" bestFit="1" customWidth="1"/>
    <col min="12" max="12" width="19.81640625" style="34" bestFit="1" customWidth="1"/>
    <col min="13" max="13" width="5.1796875" style="34" bestFit="1" customWidth="1"/>
    <col min="14" max="14" width="9.7265625" style="34" bestFit="1" customWidth="1"/>
    <col min="15" max="15" width="23" style="34" customWidth="1"/>
    <col min="16" max="16" width="32" style="34" bestFit="1" customWidth="1"/>
    <col min="17" max="16384" width="8.7265625" style="34"/>
  </cols>
  <sheetData>
    <row r="1" spans="1:16" x14ac:dyDescent="0.35">
      <c r="A1" s="10" t="s">
        <v>31</v>
      </c>
      <c r="B1" s="1"/>
      <c r="C1" s="1"/>
      <c r="D1" s="1"/>
      <c r="E1" s="1"/>
      <c r="F1" s="1"/>
      <c r="G1" s="1"/>
      <c r="H1" s="1"/>
      <c r="I1" s="59"/>
    </row>
    <row r="2" spans="1:16" ht="13.75" customHeight="1" x14ac:dyDescent="0.35">
      <c r="A2" s="10"/>
      <c r="B2" s="1"/>
      <c r="C2" s="1"/>
      <c r="D2" s="1"/>
      <c r="E2" s="1"/>
      <c r="F2" s="1"/>
      <c r="G2" s="1"/>
      <c r="H2" s="1"/>
      <c r="I2" s="59"/>
    </row>
    <row r="3" spans="1:16" ht="13.75" customHeight="1" x14ac:dyDescent="0.35">
      <c r="A3" s="86" t="s">
        <v>33</v>
      </c>
      <c r="B3" s="86"/>
      <c r="C3" s="86"/>
      <c r="D3" s="86"/>
      <c r="E3" s="86"/>
      <c r="F3" s="86"/>
      <c r="G3" s="1"/>
      <c r="H3" s="1"/>
      <c r="I3" s="59"/>
    </row>
    <row r="4" spans="1:16" ht="13.75" customHeight="1" x14ac:dyDescent="0.35">
      <c r="A4" s="20" t="s">
        <v>42</v>
      </c>
      <c r="B4" s="20"/>
      <c r="C4" s="20"/>
      <c r="D4" s="20"/>
      <c r="E4" s="13"/>
      <c r="F4" s="13"/>
      <c r="G4" s="1"/>
      <c r="H4" s="81"/>
      <c r="I4" s="81"/>
    </row>
    <row r="5" spans="1:16" ht="13.75" customHeight="1" x14ac:dyDescent="0.35">
      <c r="A5" s="1" t="s">
        <v>50</v>
      </c>
      <c r="B5" s="1"/>
      <c r="C5" s="1"/>
      <c r="D5" s="82"/>
      <c r="F5" s="22"/>
      <c r="G5" s="1"/>
      <c r="H5" s="83"/>
      <c r="I5" s="81"/>
    </row>
    <row r="6" spans="1:16" ht="13.75" customHeight="1" x14ac:dyDescent="0.35">
      <c r="A6" s="1" t="s">
        <v>41</v>
      </c>
      <c r="B6" s="1"/>
      <c r="C6" s="1"/>
      <c r="D6" s="82"/>
      <c r="F6" s="22"/>
      <c r="G6" s="1"/>
      <c r="H6" s="83"/>
      <c r="I6" s="81"/>
    </row>
    <row r="7" spans="1:16" ht="13.75" customHeight="1" x14ac:dyDescent="0.35">
      <c r="A7" s="1" t="s">
        <v>34</v>
      </c>
      <c r="B7" s="1"/>
      <c r="C7" s="1"/>
      <c r="D7" s="82"/>
      <c r="F7" s="22"/>
      <c r="G7" s="1"/>
      <c r="H7" s="83"/>
      <c r="I7" s="81"/>
    </row>
    <row r="8" spans="1:16" x14ac:dyDescent="0.35">
      <c r="A8" s="1" t="s">
        <v>43</v>
      </c>
      <c r="B8" s="1"/>
      <c r="C8" s="1"/>
      <c r="D8" s="82"/>
      <c r="F8" s="1"/>
      <c r="G8" s="1"/>
      <c r="H8" s="81"/>
      <c r="I8" s="81"/>
    </row>
    <row r="9" spans="1:16" x14ac:dyDescent="0.35">
      <c r="A9" s="1" t="s">
        <v>44</v>
      </c>
      <c r="B9" s="1"/>
      <c r="C9" s="1"/>
      <c r="D9" s="82"/>
      <c r="F9" s="1"/>
      <c r="G9" s="1"/>
      <c r="H9" s="81"/>
      <c r="I9" s="81"/>
    </row>
    <row r="10" spans="1:16" x14ac:dyDescent="0.35">
      <c r="A10" s="1" t="s">
        <v>35</v>
      </c>
      <c r="B10" s="1"/>
      <c r="C10" s="1"/>
      <c r="D10" s="82"/>
      <c r="F10" s="1"/>
      <c r="G10" s="1"/>
      <c r="H10" s="81"/>
      <c r="I10" s="81"/>
    </row>
    <row r="11" spans="1:16" x14ac:dyDescent="0.35">
      <c r="A11" s="20"/>
      <c r="B11" s="21"/>
      <c r="C11" s="21"/>
      <c r="D11" s="21"/>
      <c r="E11" s="22"/>
      <c r="F11" s="1"/>
      <c r="G11" s="1"/>
      <c r="H11" s="81"/>
      <c r="I11" s="81"/>
    </row>
    <row r="12" spans="1:16" x14ac:dyDescent="0.35">
      <c r="A12" s="1"/>
      <c r="B12" s="1"/>
      <c r="C12" s="1"/>
      <c r="D12" s="1"/>
      <c r="E12" s="1"/>
      <c r="F12" s="1"/>
      <c r="G12" s="1"/>
      <c r="H12" s="84"/>
      <c r="I12" s="84"/>
    </row>
    <row r="13" spans="1:16" ht="15" thickBot="1" x14ac:dyDescent="0.4">
      <c r="A13" s="85" t="s">
        <v>39</v>
      </c>
      <c r="B13" s="1"/>
      <c r="C13" s="1"/>
      <c r="D13" s="1"/>
      <c r="E13" s="1"/>
      <c r="F13" s="1"/>
      <c r="G13" s="1"/>
      <c r="H13" s="1"/>
      <c r="I13" s="68"/>
    </row>
    <row r="14" spans="1:16" ht="15" thickBot="1" x14ac:dyDescent="0.4">
      <c r="A14" s="2" t="s">
        <v>1</v>
      </c>
      <c r="B14" s="3" t="s">
        <v>3</v>
      </c>
      <c r="C14" s="3" t="s">
        <v>0</v>
      </c>
      <c r="D14" s="8" t="s">
        <v>26</v>
      </c>
      <c r="E14" s="8" t="s">
        <v>24</v>
      </c>
      <c r="F14" s="3" t="s">
        <v>6</v>
      </c>
      <c r="G14" s="9" t="s">
        <v>2</v>
      </c>
      <c r="H14" s="1"/>
      <c r="I14" s="68"/>
    </row>
    <row r="15" spans="1:16" ht="15.5" thickTop="1" thickBot="1" x14ac:dyDescent="0.4">
      <c r="A15" s="72" t="s">
        <v>36</v>
      </c>
      <c r="B15" s="73" t="s">
        <v>27</v>
      </c>
      <c r="C15" s="57"/>
      <c r="D15" s="63">
        <v>90</v>
      </c>
      <c r="E15" s="64">
        <v>110</v>
      </c>
      <c r="F15" s="18">
        <v>360</v>
      </c>
      <c r="G15" s="65">
        <f t="shared" ref="G15:G17" si="0">C15*F15</f>
        <v>0</v>
      </c>
      <c r="H15" s="66"/>
      <c r="I15" s="67"/>
      <c r="J15" s="68"/>
      <c r="K15" s="69"/>
      <c r="L15" s="69"/>
      <c r="N15" s="69"/>
      <c r="P15" s="69"/>
    </row>
    <row r="16" spans="1:16" ht="15" thickBot="1" x14ac:dyDescent="0.4">
      <c r="A16" s="74" t="s">
        <v>37</v>
      </c>
      <c r="B16" s="73" t="s">
        <v>27</v>
      </c>
      <c r="C16" s="58"/>
      <c r="D16" s="61">
        <v>100</v>
      </c>
      <c r="E16" s="70">
        <v>130</v>
      </c>
      <c r="F16" s="17">
        <v>120</v>
      </c>
      <c r="G16" s="71">
        <f t="shared" si="0"/>
        <v>0</v>
      </c>
      <c r="H16" s="1"/>
      <c r="I16" s="68"/>
      <c r="J16" s="67"/>
      <c r="L16" s="69"/>
    </row>
    <row r="17" spans="1:16" ht="15" thickBot="1" x14ac:dyDescent="0.4">
      <c r="A17" s="74" t="s">
        <v>38</v>
      </c>
      <c r="B17" s="73" t="s">
        <v>27</v>
      </c>
      <c r="C17" s="58"/>
      <c r="D17" s="61">
        <v>115</v>
      </c>
      <c r="E17" s="70">
        <v>150</v>
      </c>
      <c r="F17" s="17">
        <v>120</v>
      </c>
      <c r="G17" s="71">
        <f t="shared" si="0"/>
        <v>0</v>
      </c>
      <c r="H17" s="1"/>
      <c r="I17" s="68"/>
      <c r="J17" s="67"/>
      <c r="L17" s="69"/>
    </row>
    <row r="18" spans="1:16" ht="15" thickBot="1" x14ac:dyDescent="0.4">
      <c r="A18" s="77"/>
      <c r="B18" s="78"/>
      <c r="C18" s="79"/>
      <c r="D18" s="79"/>
      <c r="E18" s="79"/>
      <c r="F18" s="14"/>
      <c r="G18" s="79"/>
      <c r="H18" s="1"/>
      <c r="I18" s="68"/>
      <c r="J18" s="67"/>
      <c r="L18" s="69"/>
    </row>
    <row r="19" spans="1:16" ht="15" thickBot="1" x14ac:dyDescent="0.4">
      <c r="A19" s="80" t="s">
        <v>40</v>
      </c>
      <c r="B19" s="15"/>
      <c r="C19" s="15"/>
      <c r="D19" s="15"/>
      <c r="E19" s="15"/>
      <c r="F19" s="15"/>
      <c r="G19" s="16"/>
      <c r="H19" s="1"/>
      <c r="I19" s="68"/>
    </row>
    <row r="20" spans="1:16" ht="15" thickBot="1" x14ac:dyDescent="0.4">
      <c r="A20" s="2" t="s">
        <v>1</v>
      </c>
      <c r="B20" s="3" t="s">
        <v>3</v>
      </c>
      <c r="C20" s="3" t="s">
        <v>0</v>
      </c>
      <c r="D20" s="8" t="s">
        <v>26</v>
      </c>
      <c r="E20" s="8" t="s">
        <v>24</v>
      </c>
      <c r="F20" s="3" t="s">
        <v>6</v>
      </c>
      <c r="G20" s="9" t="s">
        <v>2</v>
      </c>
      <c r="H20" s="1"/>
      <c r="I20" s="68"/>
    </row>
    <row r="21" spans="1:16" ht="15.5" thickTop="1" thickBot="1" x14ac:dyDescent="0.4">
      <c r="A21" s="72" t="s">
        <v>36</v>
      </c>
      <c r="B21" s="73" t="s">
        <v>27</v>
      </c>
      <c r="C21" s="57"/>
      <c r="D21" s="63">
        <v>100</v>
      </c>
      <c r="E21" s="64">
        <v>120</v>
      </c>
      <c r="F21" s="19">
        <v>240</v>
      </c>
      <c r="G21" s="65">
        <f t="shared" ref="G21:G23" si="1">C21*F21</f>
        <v>0</v>
      </c>
      <c r="H21" s="66"/>
      <c r="I21" s="67"/>
      <c r="J21" s="68"/>
      <c r="K21" s="69"/>
      <c r="L21" s="69"/>
      <c r="N21" s="69"/>
      <c r="P21" s="69"/>
    </row>
    <row r="22" spans="1:16" ht="15" thickBot="1" x14ac:dyDescent="0.4">
      <c r="A22" s="74" t="s">
        <v>37</v>
      </c>
      <c r="B22" s="73" t="s">
        <v>27</v>
      </c>
      <c r="C22" s="58"/>
      <c r="D22" s="61">
        <v>110</v>
      </c>
      <c r="E22" s="70">
        <v>140</v>
      </c>
      <c r="F22" s="17">
        <v>80</v>
      </c>
      <c r="G22" s="71">
        <f t="shared" si="1"/>
        <v>0</v>
      </c>
      <c r="H22" s="1"/>
      <c r="I22" s="68"/>
      <c r="J22" s="67"/>
      <c r="L22" s="69"/>
    </row>
    <row r="23" spans="1:16" ht="15" thickBot="1" x14ac:dyDescent="0.4">
      <c r="A23" s="75" t="s">
        <v>38</v>
      </c>
      <c r="B23" s="76" t="s">
        <v>27</v>
      </c>
      <c r="C23" s="58"/>
      <c r="D23" s="61">
        <v>125</v>
      </c>
      <c r="E23" s="70">
        <v>160</v>
      </c>
      <c r="F23" s="17">
        <v>80</v>
      </c>
      <c r="G23" s="71">
        <f t="shared" si="1"/>
        <v>0</v>
      </c>
      <c r="H23" s="1"/>
      <c r="I23" s="68"/>
      <c r="J23" s="67"/>
      <c r="L23" s="69"/>
    </row>
    <row r="24" spans="1:16" ht="15" thickBot="1" x14ac:dyDescent="0.4">
      <c r="A24" s="1"/>
      <c r="B24" s="1"/>
      <c r="C24" s="1"/>
      <c r="D24" s="1"/>
      <c r="E24" s="1"/>
      <c r="F24" s="1"/>
      <c r="G24" s="1"/>
      <c r="H24" s="1"/>
      <c r="I24" s="59"/>
    </row>
    <row r="25" spans="1:16" ht="15" thickBot="1" x14ac:dyDescent="0.4">
      <c r="A25" s="2"/>
      <c r="B25" s="5" t="s">
        <v>4</v>
      </c>
      <c r="C25" s="7" t="s">
        <v>5</v>
      </c>
      <c r="D25" s="11"/>
      <c r="E25" s="1"/>
      <c r="F25" s="1"/>
      <c r="G25" s="1"/>
      <c r="H25" s="1"/>
      <c r="I25" s="59"/>
    </row>
    <row r="26" spans="1:16" ht="15.5" thickTop="1" thickBot="1" x14ac:dyDescent="0.4">
      <c r="A26" s="4" t="s">
        <v>17</v>
      </c>
      <c r="B26" s="61">
        <f>D15*F15+D16*F16+D17*F17+D21*F21+D22*F22+D23*F23</f>
        <v>101000</v>
      </c>
      <c r="C26" s="61">
        <f>E15*F15+E16*F16+E17*F17+E21*F21+E22*F22+E23*F23</f>
        <v>126000</v>
      </c>
      <c r="D26" s="12"/>
      <c r="E26" s="1"/>
      <c r="F26" s="1"/>
      <c r="G26" s="1"/>
      <c r="I26" s="59"/>
    </row>
    <row r="27" spans="1:16" ht="15" thickBot="1" x14ac:dyDescent="0.4">
      <c r="A27" s="1"/>
      <c r="B27" s="1"/>
      <c r="C27" s="1"/>
      <c r="D27" s="1"/>
      <c r="E27" s="1"/>
      <c r="F27" s="1"/>
      <c r="G27" s="1"/>
      <c r="I27" s="59"/>
    </row>
    <row r="28" spans="1:16" ht="15" thickBot="1" x14ac:dyDescent="0.4">
      <c r="A28" s="6" t="s">
        <v>29</v>
      </c>
      <c r="B28" s="62">
        <f>G15+G16+G17+G21+G22+G23</f>
        <v>0</v>
      </c>
      <c r="C28" s="1"/>
      <c r="D28" s="1"/>
      <c r="E28" s="1"/>
      <c r="F28" s="1"/>
      <c r="G28" s="1"/>
      <c r="I28" s="59"/>
    </row>
    <row r="29" spans="1:16" x14ac:dyDescent="0.35">
      <c r="A29" s="1"/>
      <c r="B29" s="1"/>
      <c r="C29" s="1"/>
      <c r="D29" s="1"/>
      <c r="E29" s="1"/>
      <c r="F29" s="1"/>
      <c r="G29" s="1"/>
      <c r="H29" s="1"/>
      <c r="I29" s="59"/>
    </row>
    <row r="30" spans="1:16" x14ac:dyDescent="0.35">
      <c r="A30" s="1"/>
      <c r="B30" s="1"/>
      <c r="C30" s="1"/>
      <c r="D30" s="1"/>
      <c r="E30" s="1"/>
      <c r="F30" s="1"/>
      <c r="G30" s="1"/>
      <c r="H30" s="1"/>
      <c r="I30" s="59"/>
    </row>
    <row r="31" spans="1:16" x14ac:dyDescent="0.35">
      <c r="A31" s="1"/>
      <c r="B31" s="1"/>
      <c r="C31" s="1"/>
      <c r="D31" s="1"/>
      <c r="E31" s="1"/>
      <c r="F31" s="1"/>
      <c r="G31" s="1"/>
      <c r="H31" s="1"/>
      <c r="I31" s="59"/>
    </row>
    <row r="32" spans="1:16" x14ac:dyDescent="0.35">
      <c r="A32" s="1"/>
      <c r="B32" s="1"/>
      <c r="C32" s="1"/>
      <c r="D32" s="1"/>
      <c r="E32" s="1"/>
      <c r="F32" s="1"/>
      <c r="G32" s="1"/>
      <c r="H32" s="1"/>
      <c r="I32" s="59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59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59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59"/>
    </row>
  </sheetData>
  <sheetProtection password="E254" sheet="1" objects="1" scenarios="1"/>
  <protectedRanges>
    <protectedRange sqref="C16:C18 C22:C23" name="Bereik3"/>
    <protectedRange sqref="C15 C21" name="Bereik2"/>
  </protectedRanges>
  <mergeCells count="1"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C2DA910D24F4AA1118D0353351BF0" ma:contentTypeVersion="0" ma:contentTypeDescription="Een nieuw document maken." ma:contentTypeScope="" ma:versionID="165e8ad1a6abd452a75ec41d626923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3A5CED-CA84-48FC-9548-8AF81F58C67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D81C14-1C92-481B-8603-F90864A5C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11922F-648E-4C4A-93E0-2B4DDA3A37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Leeswijzer en beoordeling</vt:lpstr>
      <vt:lpstr>Uurtarieven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2022-02-08T14:23:56Z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0x010100580C2DA910D24F4AA1118D0353351BF0</vt:lpwstr>
  </property>
</Properties>
</file>