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Avalex/ICT/aanbestedingsdocument en bijlagen/definitief/"/>
    </mc:Choice>
  </mc:AlternateContent>
  <xr:revisionPtr revIDLastSave="0" documentId="13_ncr:1_{C7143BEE-CE31-5445-BAC5-191FAB1A1710}" xr6:coauthVersionLast="47" xr6:coauthVersionMax="47" xr10:uidLastSave="{00000000-0000-0000-0000-000000000000}"/>
  <bookViews>
    <workbookView xWindow="32700" yWindow="500" windowWidth="32640" windowHeight="19040" xr2:uid="{00000000-000D-0000-FFFF-FFFF00000000}"/>
  </bookViews>
  <sheets>
    <sheet name="TOTAAL" sheetId="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3" l="1"/>
  <c r="D9" i="3"/>
  <c r="D8" i="3"/>
  <c r="D7" i="3"/>
  <c r="D4" i="3"/>
  <c r="D5" i="3"/>
  <c r="D6" i="3"/>
  <c r="D11" i="3"/>
  <c r="D13" i="3"/>
  <c r="D14" i="3" l="1"/>
</calcChain>
</file>

<file path=xl/sharedStrings.xml><?xml version="1.0" encoding="utf-8"?>
<sst xmlns="http://schemas.openxmlformats.org/spreadsheetml/2006/main" count="26" uniqueCount="22">
  <si>
    <t>Naam Inschrijver</t>
  </si>
  <si>
    <t>Dienstverlening:</t>
  </si>
  <si>
    <t xml:space="preserve"> </t>
  </si>
  <si>
    <t>Totaal EXCLUSIEF BTW:</t>
  </si>
  <si>
    <t>Ten behoeve van de prijsbeoordeling</t>
  </si>
  <si>
    <r>
      <t xml:space="preserve">Formulier C - Prijzenblad ICT diensten, alle bedragen zijn EXCLUSIEF BTW
</t>
    </r>
    <r>
      <rPr>
        <b/>
        <u/>
        <sz val="12"/>
        <color theme="0"/>
        <rFont val="Verdana"/>
        <family val="2"/>
      </rPr>
      <t>Inschrijver dient alle groene cellen in te vullen</t>
    </r>
  </si>
  <si>
    <t>Weging</t>
  </si>
  <si>
    <t>Implementatiekosten eenmalig.</t>
  </si>
  <si>
    <t>Eenmalig</t>
  </si>
  <si>
    <r>
      <t xml:space="preserve">Bedrag PER medewerker PER </t>
    </r>
    <r>
      <rPr>
        <b/>
        <u/>
        <sz val="10"/>
        <color rgb="FFFFFFFF"/>
        <rFont val="Verdana"/>
        <family val="2"/>
      </rPr>
      <t>dagdeel à</t>
    </r>
    <r>
      <rPr>
        <b/>
        <sz val="10"/>
        <color rgb="FFFFFFFF"/>
        <rFont val="Verdana"/>
        <family val="2"/>
      </rPr>
      <t xml:space="preserve"> 4 uur 
o.b.v. 36 uur per week</t>
    </r>
  </si>
  <si>
    <t>Implementatie Dienstverlening:</t>
  </si>
  <si>
    <t>TOTAAL</t>
  </si>
  <si>
    <t>Vaste inzet medewerker van de opdrachtnemer op locatie van de opdrachtgever.</t>
  </si>
  <si>
    <t>Weging (aantal op basis van verwacht gebruik)</t>
  </si>
  <si>
    <t>Totaalsom -  Basis en aanvullende dienstverlening (exclusief BTW):</t>
  </si>
  <si>
    <r>
      <t>Beheer over externen en beheeraccounts exclusief licenties, inclusief beheer naast inzet medewerker op locatie (zie rij 11)</t>
    </r>
    <r>
      <rPr>
        <b/>
        <sz val="10"/>
        <color rgb="FFFF0000"/>
        <rFont val="Verdana"/>
        <family val="2"/>
      </rPr>
      <t xml:space="preserve"> per maand per gebruiker</t>
    </r>
    <r>
      <rPr>
        <sz val="10"/>
        <rFont val="Verdana"/>
        <family val="2"/>
      </rPr>
      <t>.</t>
    </r>
  </si>
  <si>
    <r>
      <t xml:space="preserve">Licenties en beheer Azure:  1 * Model: 1bs2 2cpu 4GB ram / 1 *  Model: 1E4s v4 4cpu 32 GB ram / 1 *  Model 1D2s v4 2cpu 8GB ram / 2 * Model: D4s v3 4cpu 16GB ram </t>
    </r>
    <r>
      <rPr>
        <b/>
        <sz val="10"/>
        <color rgb="FFFF0000"/>
        <rFont val="Verdana"/>
        <family val="2"/>
      </rPr>
      <t>prijs per maand</t>
    </r>
  </si>
  <si>
    <r>
      <t xml:space="preserve">Gehele ICT dienstverlening zoals beschreven in deze aanbesteding en aangeboden in de inschrijving </t>
    </r>
    <r>
      <rPr>
        <b/>
        <sz val="10"/>
        <rFont val="Verdana"/>
        <family val="2"/>
      </rPr>
      <t>per AD account met werkplek/ kantoormedewerkers</t>
    </r>
    <r>
      <rPr>
        <sz val="10"/>
        <rFont val="Verdana"/>
        <family val="2"/>
      </rPr>
      <t xml:space="preserve"> (30 medewerkers bedrijfsvoering, 50 in uitvoering inclusief Klant Contact Center) exclusief de licenties zelf, inclusief beheer naast inzet medewerker op locatie (zie rij 11) </t>
    </r>
    <r>
      <rPr>
        <b/>
        <sz val="10"/>
        <color rgb="FFFF0000"/>
        <rFont val="Verdana"/>
        <family val="2"/>
      </rPr>
      <t>per maand per gebruiker</t>
    </r>
    <r>
      <rPr>
        <sz val="10"/>
        <rFont val="Verdana"/>
        <family val="2"/>
      </rPr>
      <t>.</t>
    </r>
  </si>
  <si>
    <r>
      <t xml:space="preserve">Gehele ICT dienstverlening zoals beschreven in deze aanbesteding en aangeboden in de inschrijving </t>
    </r>
    <r>
      <rPr>
        <b/>
        <sz val="10"/>
        <rFont val="Verdana"/>
        <family val="2"/>
      </rPr>
      <t>per AD account zonder een werkplek/ medewerkers in de uitvoering</t>
    </r>
    <r>
      <rPr>
        <sz val="10"/>
        <rFont val="Verdana"/>
        <family val="2"/>
      </rPr>
      <t xml:space="preserve"> (130 medewerkers in de uitvoering zonder werkplek) exclusief de licenties zelf, inclusief beheer naast inzet medewerker op locatie (zie rij 11) </t>
    </r>
    <r>
      <rPr>
        <b/>
        <sz val="10"/>
        <color rgb="FFFF0000"/>
        <rFont val="Verdana"/>
        <family val="2"/>
      </rPr>
      <t>per maand per gebruiker</t>
    </r>
    <r>
      <rPr>
        <sz val="10"/>
        <rFont val="Verdana"/>
        <family val="2"/>
      </rPr>
      <t>.</t>
    </r>
  </si>
  <si>
    <r>
      <t>Bedrag PER aantal PER maand
(</t>
    </r>
    <r>
      <rPr>
        <b/>
        <i/>
        <sz val="8"/>
        <color rgb="FFFFFFFF"/>
        <rFont val="Verdana"/>
        <family val="2"/>
      </rPr>
      <t>achteraf te verrekenen op basis van werkelijk aantal in dienst zijnde medewerkers in die betreffende maand</t>
    </r>
    <r>
      <rPr>
        <b/>
        <sz val="10"/>
        <color rgb="FFFFFFFF"/>
        <rFont val="Verdana"/>
        <family val="2"/>
      </rPr>
      <t>)</t>
    </r>
  </si>
  <si>
    <r>
      <t xml:space="preserve">Licentie Microsoft Business Premium prijs </t>
    </r>
    <r>
      <rPr>
        <b/>
        <sz val="10"/>
        <color rgb="FFFF0000"/>
        <rFont val="Verdana"/>
        <family val="2"/>
      </rPr>
      <t>per maand per gebruiker</t>
    </r>
  </si>
  <si>
    <r>
      <t xml:space="preserve">Licentie Microsoft Business Basic prijs </t>
    </r>
    <r>
      <rPr>
        <b/>
        <sz val="10"/>
        <color rgb="FFFF0000"/>
        <rFont val="Verdana"/>
        <family val="2"/>
      </rPr>
      <t>per maand per gebruiker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</si>
</sst>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FFFFFF"/>
      <name val="Verdana"/>
      <family val="2"/>
    </font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color theme="0"/>
      <name val="Verdana"/>
      <family val="2"/>
    </font>
    <font>
      <b/>
      <sz val="10"/>
      <color rgb="FFFF0000"/>
      <name val="Verdana"/>
      <family val="2"/>
    </font>
    <font>
      <b/>
      <sz val="12"/>
      <color theme="1"/>
      <name val="Verdana"/>
      <family val="2"/>
    </font>
    <font>
      <b/>
      <sz val="16"/>
      <color theme="0"/>
      <name val="Verdana"/>
      <family val="2"/>
    </font>
    <font>
      <b/>
      <i/>
      <sz val="10"/>
      <color rgb="FFFFFFFF"/>
      <name val="Verdana"/>
      <family val="2"/>
    </font>
    <font>
      <b/>
      <u/>
      <sz val="12"/>
      <color theme="0"/>
      <name val="Verdana"/>
      <family val="2"/>
    </font>
    <font>
      <b/>
      <i/>
      <sz val="8"/>
      <color rgb="FFFFFFFF"/>
      <name val="Verdana"/>
      <family val="2"/>
    </font>
    <font>
      <b/>
      <u/>
      <sz val="10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6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>
      <alignment vertical="top"/>
    </xf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Protection="1"/>
    <xf numFmtId="0" fontId="1" fillId="2" borderId="3" xfId="0" applyNumberFormat="1" applyFont="1" applyFill="1" applyBorder="1" applyAlignment="1" applyProtection="1">
      <alignment vertical="center" wrapText="1"/>
    </xf>
    <xf numFmtId="1" fontId="12" fillId="2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 wrapText="1"/>
    </xf>
    <xf numFmtId="165" fontId="14" fillId="5" borderId="3" xfId="0" applyNumberFormat="1" applyFont="1" applyFill="1" applyBorder="1" applyAlignment="1" applyProtection="1">
      <alignment horizontal="center" vertical="center"/>
    </xf>
    <xf numFmtId="165" fontId="10" fillId="7" borderId="3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/>
    <xf numFmtId="0" fontId="9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center" vertical="center"/>
    </xf>
    <xf numFmtId="165" fontId="7" fillId="3" borderId="4" xfId="0" applyNumberFormat="1" applyFont="1" applyFill="1" applyBorder="1" applyAlignment="1" applyProtection="1">
      <alignment horizontal="center" vertical="center"/>
    </xf>
    <xf numFmtId="165" fontId="7" fillId="3" borderId="1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vertical="center" wrapText="1"/>
    </xf>
    <xf numFmtId="7" fontId="12" fillId="4" borderId="3" xfId="115" applyNumberFormat="1" applyFont="1" applyFill="1" applyBorder="1" applyAlignment="1" applyProtection="1">
      <alignment horizontal="center" vertical="center"/>
      <protection locked="0"/>
    </xf>
    <xf numFmtId="164" fontId="2" fillId="0" borderId="0" xfId="1" applyFont="1" applyFill="1" applyBorder="1" applyAlignment="1">
      <alignment horizontal="center" vertical="center" wrapText="1"/>
    </xf>
    <xf numFmtId="165" fontId="18" fillId="3" borderId="4" xfId="0" applyNumberFormat="1" applyFont="1" applyFill="1" applyBorder="1" applyAlignment="1" applyProtection="1">
      <alignment horizontal="center" vertical="center"/>
    </xf>
    <xf numFmtId="0" fontId="13" fillId="6" borderId="5" xfId="0" applyFont="1" applyFill="1" applyBorder="1" applyAlignment="1" applyProtection="1">
      <alignment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1" fillId="6" borderId="5" xfId="0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8" borderId="3" xfId="0" applyFont="1" applyFill="1" applyBorder="1" applyAlignment="1" applyProtection="1">
      <alignment horizontal="center" vertical="center"/>
      <protection locked="0"/>
    </xf>
    <xf numFmtId="0" fontId="10" fillId="6" borderId="6" xfId="0" applyNumberFormat="1" applyFont="1" applyFill="1" applyBorder="1" applyAlignment="1" applyProtection="1">
      <alignment horizontal="left" vertical="center" wrapText="1"/>
    </xf>
    <xf numFmtId="0" fontId="10" fillId="6" borderId="7" xfId="0" applyNumberFormat="1" applyFont="1" applyFill="1" applyBorder="1" applyAlignment="1" applyProtection="1">
      <alignment horizontal="left" vertical="center" wrapText="1"/>
    </xf>
    <xf numFmtId="0" fontId="10" fillId="6" borderId="8" xfId="0" applyNumberFormat="1" applyFont="1" applyFill="1" applyBorder="1" applyAlignment="1" applyProtection="1">
      <alignment horizontal="left" vertical="center" wrapText="1"/>
    </xf>
    <xf numFmtId="0" fontId="17" fillId="9" borderId="0" xfId="0" applyFont="1" applyFill="1" applyBorder="1" applyAlignment="1" applyProtection="1">
      <alignment horizontal="center" vertical="center" wrapText="1"/>
    </xf>
    <xf numFmtId="0" fontId="17" fillId="9" borderId="0" xfId="0" applyFont="1" applyFill="1" applyBorder="1" applyAlignment="1" applyProtection="1">
      <alignment horizontal="center" vertical="center"/>
    </xf>
  </cellXfs>
  <cellStyles count="116">
    <cellStyle name="Euro" xfId="1" xr:uid="{00000000-0005-0000-0000-000000000000}"/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Standaard" xfId="0" builtinId="0"/>
    <cellStyle name="Standaard 2" xfId="114" xr:uid="{00000000-0005-0000-0000-000073000000}"/>
    <cellStyle name="Valuta" xfId="115" builtinId="4"/>
  </cellStyles>
  <dxfs count="0"/>
  <tableStyles count="0" defaultTableStyle="TableStyleMedium2" defaultPivotStyle="PivotStyleLight16"/>
  <colors>
    <mruColors>
      <color rgb="FF00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269524</xdr:colOff>
      <xdr:row>0</xdr:row>
      <xdr:rowOff>0</xdr:rowOff>
    </xdr:from>
    <xdr:to>
      <xdr:col>0</xdr:col>
      <xdr:colOff>1056923</xdr:colOff>
      <xdr:row>1</xdr:row>
      <xdr:rowOff>31751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40C23F-40E6-5140-A101-DD76F710CE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524" y="0"/>
          <a:ext cx="787399" cy="1115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showGridLines="0" tabSelected="1" zoomScale="80" zoomScaleNormal="80" zoomScalePageLayoutView="85" workbookViewId="0">
      <selection activeCell="B4" sqref="B4"/>
    </sheetView>
  </sheetViews>
  <sheetFormatPr baseColWidth="10" defaultColWidth="8.6640625" defaultRowHeight="13" x14ac:dyDescent="0.15"/>
  <cols>
    <col min="1" max="1" width="104.33203125" style="3" customWidth="1"/>
    <col min="2" max="2" width="55.5" style="15" customWidth="1"/>
    <col min="3" max="3" width="30.6640625" style="15" customWidth="1"/>
    <col min="4" max="4" width="40.6640625" style="15" customWidth="1"/>
    <col min="5" max="5" width="81.33203125" style="3" customWidth="1"/>
    <col min="6" max="16384" width="8.6640625" style="3"/>
  </cols>
  <sheetData>
    <row r="1" spans="1:5" s="12" customFormat="1" ht="85" customHeight="1" x14ac:dyDescent="0.2">
      <c r="A1" s="30" t="s">
        <v>5</v>
      </c>
      <c r="B1" s="31"/>
      <c r="C1" s="31"/>
      <c r="D1" s="31"/>
    </row>
    <row r="2" spans="1:5" ht="6" customHeight="1" thickBot="1" x14ac:dyDescent="0.2">
      <c r="A2" s="1"/>
      <c r="B2" s="20"/>
    </row>
    <row r="3" spans="1:5" s="2" customFormat="1" ht="43" customHeight="1" x14ac:dyDescent="0.2">
      <c r="A3" s="22" t="s">
        <v>1</v>
      </c>
      <c r="B3" s="23" t="s">
        <v>19</v>
      </c>
      <c r="C3" s="23" t="s">
        <v>13</v>
      </c>
      <c r="D3" s="24" t="s">
        <v>3</v>
      </c>
    </row>
    <row r="4" spans="1:5" ht="73" customHeight="1" x14ac:dyDescent="0.15">
      <c r="A4" s="4" t="s">
        <v>17</v>
      </c>
      <c r="B4" s="19">
        <v>0</v>
      </c>
      <c r="C4" s="5">
        <v>80</v>
      </c>
      <c r="D4" s="9">
        <f t="shared" ref="D4:D9" si="0">(B4*C4) *12</f>
        <v>0</v>
      </c>
      <c r="E4" s="6"/>
    </row>
    <row r="5" spans="1:5" ht="43" customHeight="1" x14ac:dyDescent="0.15">
      <c r="A5" s="4" t="s">
        <v>15</v>
      </c>
      <c r="B5" s="19">
        <v>0</v>
      </c>
      <c r="C5" s="5">
        <v>10</v>
      </c>
      <c r="D5" s="9">
        <f t="shared" si="0"/>
        <v>0</v>
      </c>
      <c r="E5" s="6"/>
    </row>
    <row r="6" spans="1:5" ht="75" customHeight="1" x14ac:dyDescent="0.15">
      <c r="A6" s="4" t="s">
        <v>18</v>
      </c>
      <c r="B6" s="19">
        <v>0</v>
      </c>
      <c r="C6" s="5">
        <v>130</v>
      </c>
      <c r="D6" s="9">
        <f t="shared" si="0"/>
        <v>0</v>
      </c>
      <c r="E6" s="6"/>
    </row>
    <row r="7" spans="1:5" ht="43" customHeight="1" x14ac:dyDescent="0.15">
      <c r="A7" s="4" t="s">
        <v>20</v>
      </c>
      <c r="B7" s="19">
        <v>0</v>
      </c>
      <c r="C7" s="5">
        <v>119</v>
      </c>
      <c r="D7" s="9">
        <f t="shared" si="0"/>
        <v>0</v>
      </c>
      <c r="E7" s="6"/>
    </row>
    <row r="8" spans="1:5" ht="43" customHeight="1" x14ac:dyDescent="0.15">
      <c r="A8" s="4" t="s">
        <v>21</v>
      </c>
      <c r="B8" s="19">
        <v>0</v>
      </c>
      <c r="C8" s="5">
        <v>106</v>
      </c>
      <c r="D8" s="9">
        <f t="shared" si="0"/>
        <v>0</v>
      </c>
      <c r="E8" s="6"/>
    </row>
    <row r="9" spans="1:5" ht="43" customHeight="1" thickBot="1" x14ac:dyDescent="0.2">
      <c r="A9" s="25" t="s">
        <v>16</v>
      </c>
      <c r="B9" s="19">
        <v>0</v>
      </c>
      <c r="C9" s="5">
        <v>1</v>
      </c>
      <c r="D9" s="9">
        <f t="shared" si="0"/>
        <v>0</v>
      </c>
      <c r="E9" s="6"/>
    </row>
    <row r="10" spans="1:5" s="2" customFormat="1" ht="43" customHeight="1" x14ac:dyDescent="0.2">
      <c r="A10" s="22" t="s">
        <v>1</v>
      </c>
      <c r="B10" s="23" t="s">
        <v>9</v>
      </c>
      <c r="C10" s="23" t="s">
        <v>6</v>
      </c>
      <c r="D10" s="24" t="s">
        <v>3</v>
      </c>
    </row>
    <row r="11" spans="1:5" ht="43" customHeight="1" thickBot="1" x14ac:dyDescent="0.2">
      <c r="A11" s="4" t="s">
        <v>12</v>
      </c>
      <c r="B11" s="19">
        <v>0</v>
      </c>
      <c r="C11" s="5">
        <v>462</v>
      </c>
      <c r="D11" s="9">
        <f>(B11*C11)</f>
        <v>0</v>
      </c>
      <c r="E11" s="7"/>
    </row>
    <row r="12" spans="1:5" s="2" customFormat="1" ht="43" customHeight="1" x14ac:dyDescent="0.2">
      <c r="A12" s="22" t="s">
        <v>10</v>
      </c>
      <c r="B12" s="23" t="s">
        <v>8</v>
      </c>
      <c r="C12" s="23" t="s">
        <v>6</v>
      </c>
      <c r="D12" s="24" t="s">
        <v>3</v>
      </c>
    </row>
    <row r="13" spans="1:5" ht="43" customHeight="1" x14ac:dyDescent="0.15">
      <c r="A13" s="4" t="s">
        <v>7</v>
      </c>
      <c r="B13" s="19">
        <v>0</v>
      </c>
      <c r="C13" s="5">
        <v>1</v>
      </c>
      <c r="D13" s="9">
        <f>(B13*C13)</f>
        <v>0</v>
      </c>
      <c r="E13" s="7" t="s">
        <v>2</v>
      </c>
    </row>
    <row r="14" spans="1:5" s="11" customFormat="1" ht="43" customHeight="1" x14ac:dyDescent="0.2">
      <c r="A14" s="27" t="s">
        <v>11</v>
      </c>
      <c r="B14" s="28"/>
      <c r="C14" s="29"/>
      <c r="D14" s="10">
        <f>D4+D5+D6+D13+D11</f>
        <v>0</v>
      </c>
      <c r="E14" s="7"/>
    </row>
    <row r="15" spans="1:5" s="13" customFormat="1" ht="10" customHeight="1" thickBot="1" x14ac:dyDescent="0.2">
      <c r="B15" s="15"/>
      <c r="C15" s="15"/>
      <c r="D15" s="15"/>
    </row>
    <row r="16" spans="1:5" s="14" customFormat="1" ht="43" customHeight="1" thickBot="1" x14ac:dyDescent="0.25">
      <c r="A16" s="18" t="s">
        <v>14</v>
      </c>
      <c r="B16" s="21" t="s">
        <v>4</v>
      </c>
      <c r="C16" s="16"/>
      <c r="D16" s="17">
        <f>(D11+D4+D5+D6+D7+D8+D9)*2+D13</f>
        <v>0</v>
      </c>
    </row>
    <row r="17" spans="1:4" ht="9" customHeight="1" x14ac:dyDescent="0.15">
      <c r="A17" s="1"/>
      <c r="B17" s="20"/>
    </row>
    <row r="18" spans="1:4" ht="105" customHeight="1" x14ac:dyDescent="0.15">
      <c r="A18" s="8" t="s">
        <v>0</v>
      </c>
      <c r="B18" s="26"/>
      <c r="C18" s="26"/>
      <c r="D18" s="26"/>
    </row>
  </sheetData>
  <sheetProtection algorithmName="SHA-512" hashValue="yn28VugOEl4fuP4iHAn+rHdgBPv3f6abRNnxmKZz2W3R1a8McwboLA3M+AHnxTtaM/1Ri3WKHxyUcW66DCwSuQ==" saltValue="hBpBQ/Vvrf9M6vNkNzTTYA==" spinCount="100000" sheet="1" selectLockedCells="1"/>
  <mergeCells count="3">
    <mergeCell ref="B18:D18"/>
    <mergeCell ref="A14:C14"/>
    <mergeCell ref="A1:D1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>Microsoft Office User</cp:lastModifiedBy>
  <dcterms:created xsi:type="dcterms:W3CDTF">2013-11-12T19:16:15Z</dcterms:created>
  <dcterms:modified xsi:type="dcterms:W3CDTF">2021-11-01T11:16:31Z</dcterms:modified>
  <cp:category/>
</cp:coreProperties>
</file>