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Library/Dropbox BIC/BiC bv Dropbox/BiC Leeuwarden/BiC Leeuwarden/BiC_Consultancy/Avalex/ICT/aanbestedingsdocument en bijlagen/definitief/"/>
    </mc:Choice>
  </mc:AlternateContent>
  <xr:revisionPtr revIDLastSave="0" documentId="13_ncr:1_{E22700FE-B29D-B84F-A6CD-559DDE85F3A7}" xr6:coauthVersionLast="47" xr6:coauthVersionMax="47" xr10:uidLastSave="{00000000-0000-0000-0000-000000000000}"/>
  <bookViews>
    <workbookView xWindow="0" yWindow="500" windowWidth="28800" windowHeight="16360" xr2:uid="{26A0E56A-9CA4-EB40-BF12-5B4691CBE874}"/>
  </bookViews>
  <sheets>
    <sheet name="Waarde kwalitei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 i="2" l="1"/>
  <c r="H5" i="2" l="1"/>
  <c r="H6" i="2" s="1"/>
  <c r="B11" i="2" l="1"/>
  <c r="G3" i="2" l="1"/>
  <c r="H3" i="2"/>
  <c r="D5" i="2"/>
  <c r="D6" i="2" s="1"/>
  <c r="I5" i="2"/>
  <c r="I6" i="2" s="1"/>
  <c r="E5" i="2"/>
  <c r="E6" i="2" s="1"/>
  <c r="C5" i="2"/>
  <c r="C6" i="2" s="1"/>
  <c r="B5" i="2"/>
  <c r="B6" i="2" s="1"/>
  <c r="D3" i="2"/>
  <c r="C3" i="2" l="1"/>
  <c r="F3" i="2"/>
  <c r="B3" i="2"/>
  <c r="I3" i="2"/>
  <c r="E3" i="2"/>
  <c r="J3" i="2" l="1"/>
</calcChain>
</file>

<file path=xl/sharedStrings.xml><?xml version="1.0" encoding="utf-8"?>
<sst xmlns="http://schemas.openxmlformats.org/spreadsheetml/2006/main" count="93" uniqueCount="40">
  <si>
    <t>4 goed</t>
  </si>
  <si>
    <t>3 voldoende</t>
  </si>
  <si>
    <t>2 matig</t>
  </si>
  <si>
    <t>1 onvoldoende</t>
  </si>
  <si>
    <t>5 uitmuntend</t>
  </si>
  <si>
    <t>€ 0,-</t>
  </si>
  <si>
    <t>KO</t>
  </si>
  <si>
    <t>Totaal:</t>
  </si>
  <si>
    <t>Percentage</t>
  </si>
  <si>
    <t>Totaal kwaliteit</t>
  </si>
  <si>
    <t>OPEN VRAGEN + bijbehorende waarde beoordeling</t>
  </si>
  <si>
    <t>7.1.1
Plan van aanpak en niveau dienstverlening</t>
  </si>
  <si>
    <t>7.1.2
Goede samenwerking, visie op partnerschap</t>
  </si>
  <si>
    <t>7.1.3
Inleving in organisatie Avalex</t>
  </si>
  <si>
    <t>7.1.4
Aanvragen vanuit Avalex aan de helpdesk van inschrijver</t>
  </si>
  <si>
    <t>Zware incidenten</t>
  </si>
  <si>
    <t>Minder zware incidenten</t>
  </si>
  <si>
    <t>Kleine problemen</t>
  </si>
  <si>
    <t>Standaard wijzigingen</t>
  </si>
  <si>
    <t>Adequate fysieke vervanging op locatie opdrachtgever</t>
  </si>
  <si>
    <t>4 uur</t>
  </si>
  <si>
    <t>1 uur</t>
  </si>
  <si>
    <t>2 uur</t>
  </si>
  <si>
    <t>3 uur</t>
  </si>
  <si>
    <t>6 uur</t>
  </si>
  <si>
    <t>8 uur</t>
  </si>
  <si>
    <t>24 uur</t>
  </si>
  <si>
    <t>12 uur</t>
  </si>
  <si>
    <t>1 dag</t>
  </si>
  <si>
    <t>2 dagen</t>
  </si>
  <si>
    <t>7.1.7 
Milieu, duurzaamheid en SROI</t>
  </si>
  <si>
    <t xml:space="preserve"> </t>
  </si>
  <si>
    <t xml:space="preserve">7.1.5 </t>
  </si>
  <si>
    <t>7.1.5 Incidenten
SLA</t>
  </si>
  <si>
    <t>7.1.5 Hersteltijden in uren SLA</t>
  </si>
  <si>
    <t>7.1.6 
Informatiebeveiliging</t>
  </si>
  <si>
    <t xml:space="preserve">Zie hieronder </t>
  </si>
  <si>
    <t>Geraamde omvang per jaar:</t>
  </si>
  <si>
    <t>Per beantwoording van de open vraag zal een score een waarde vertegenwoordigen, deze waarde is te vinden in bijlage 10. Daar waar in bijlage 10 KO staat zal die score naar oordeel van de beoordelingscommissie leiden tot uitsluiting (KNOCK-OUT) van deze aanbesteding. Ook wanneer een inschrijver op drie willekeurige open vragen, op basis van consensus, ‘matig’ scoort zal dit leiden tot uitsluiting.</t>
  </si>
  <si>
    <t>Geraamde omvang per 24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</si>
</sst>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2"/>
      <color theme="1"/>
      <name val="Calibri"/>
      <family val="2"/>
      <scheme val="minor"/>
    </font>
    <font>
      <sz val="12"/>
      <color theme="1"/>
      <name val="Calibri"/>
      <family val="2"/>
      <scheme val="minor"/>
    </font>
    <font>
      <sz val="10"/>
      <color theme="1"/>
      <name val="Verdana"/>
      <family val="2"/>
    </font>
    <font>
      <sz val="10"/>
      <color rgb="FF000000"/>
      <name val="Verdana"/>
      <family val="2"/>
    </font>
    <font>
      <b/>
      <sz val="10"/>
      <color rgb="FFFF0000"/>
      <name val="Verdana"/>
      <family val="2"/>
    </font>
    <font>
      <b/>
      <sz val="8"/>
      <color rgb="FF000000"/>
      <name val="Verdana"/>
      <family val="2"/>
    </font>
    <font>
      <sz val="10"/>
      <color theme="1"/>
      <name val="Calibri"/>
      <family val="2"/>
      <scheme val="minor"/>
    </font>
    <font>
      <b/>
      <sz val="10"/>
      <color rgb="FF000000"/>
      <name val="Verdana"/>
      <family val="2"/>
    </font>
    <font>
      <b/>
      <sz val="12"/>
      <color theme="1"/>
      <name val="Calibri"/>
      <family val="2"/>
      <scheme val="minor"/>
    </font>
    <font>
      <b/>
      <sz val="10"/>
      <color theme="1"/>
      <name val="Verdana"/>
      <family val="2"/>
    </font>
    <font>
      <b/>
      <sz val="10"/>
      <color theme="1"/>
      <name val="Calibri"/>
      <family val="2"/>
      <scheme val="minor"/>
    </font>
    <font>
      <sz val="10"/>
      <color rgb="FFFF0000"/>
      <name val="Verdana"/>
      <family val="2"/>
    </font>
    <font>
      <b/>
      <sz val="16"/>
      <color theme="0"/>
      <name val="Verdana"/>
      <family val="2"/>
    </font>
  </fonts>
  <fills count="8">
    <fill>
      <patternFill patternType="none"/>
    </fill>
    <fill>
      <patternFill patternType="gray125"/>
    </fill>
    <fill>
      <patternFill patternType="solid">
        <fgColor rgb="FFF2F2F2"/>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5" fillId="3" borderId="1" xfId="0" applyFont="1" applyFill="1" applyBorder="1" applyAlignment="1">
      <alignment horizontal="justify" vertical="center" wrapText="1"/>
    </xf>
    <xf numFmtId="0" fontId="2" fillId="0" borderId="1" xfId="0" applyFont="1" applyBorder="1"/>
    <xf numFmtId="164" fontId="0" fillId="0" borderId="1" xfId="0" applyNumberFormat="1" applyBorder="1" applyAlignment="1">
      <alignment vertical="center"/>
    </xf>
    <xf numFmtId="0" fontId="6" fillId="0" borderId="0" xfId="0" applyFont="1"/>
    <xf numFmtId="0" fontId="7" fillId="4" borderId="1" xfId="0" applyFont="1" applyFill="1" applyBorder="1" applyAlignment="1">
      <alignment horizontal="justify" vertical="center" wrapText="1"/>
    </xf>
    <xf numFmtId="9" fontId="7" fillId="4" borderId="1" xfId="1" applyFont="1" applyFill="1" applyBorder="1" applyAlignment="1">
      <alignment horizontal="center" vertical="center" wrapText="1"/>
    </xf>
    <xf numFmtId="0" fontId="7" fillId="3" borderId="3"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4" fillId="2" borderId="5" xfId="0" applyFont="1" applyFill="1" applyBorder="1" applyAlignment="1">
      <alignment horizontal="justify" vertical="center" wrapText="1"/>
    </xf>
    <xf numFmtId="0" fontId="4" fillId="2" borderId="2" xfId="0" applyFont="1" applyFill="1" applyBorder="1" applyAlignment="1">
      <alignment horizontal="justify" vertical="center" wrapText="1"/>
    </xf>
    <xf numFmtId="164" fontId="3" fillId="2" borderId="5" xfId="0" applyNumberFormat="1" applyFont="1" applyFill="1" applyBorder="1" applyAlignment="1">
      <alignment horizontal="justify" vertical="center" wrapText="1"/>
    </xf>
    <xf numFmtId="9" fontId="2" fillId="0" borderId="1" xfId="1" applyFont="1" applyBorder="1"/>
    <xf numFmtId="0" fontId="7" fillId="3" borderId="1" xfId="0" applyFont="1" applyFill="1" applyBorder="1" applyAlignment="1">
      <alignment horizontal="center" vertical="center" wrapText="1"/>
    </xf>
    <xf numFmtId="0" fontId="9" fillId="0" borderId="1" xfId="0" applyFont="1" applyBorder="1"/>
    <xf numFmtId="0" fontId="10" fillId="0" borderId="0" xfId="0" applyFont="1"/>
    <xf numFmtId="0" fontId="8" fillId="0" borderId="0" xfId="0" applyFont="1"/>
    <xf numFmtId="164" fontId="0" fillId="0" borderId="0" xfId="0" applyNumberFormat="1"/>
    <xf numFmtId="0" fontId="11" fillId="0" borderId="0" xfId="0" applyFont="1" applyAlignment="1">
      <alignment horizontal="left" vertical="center"/>
    </xf>
    <xf numFmtId="164" fontId="0" fillId="7" borderId="1" xfId="0" applyNumberFormat="1" applyFill="1" applyBorder="1" applyAlignment="1">
      <alignment vertical="center"/>
    </xf>
    <xf numFmtId="164" fontId="2" fillId="7" borderId="1" xfId="0" applyNumberFormat="1" applyFont="1" applyFill="1" applyBorder="1"/>
    <xf numFmtId="0" fontId="7" fillId="3" borderId="4" xfId="0" applyFont="1" applyFill="1" applyBorder="1" applyAlignment="1">
      <alignment horizontal="justify" vertical="center" wrapText="1"/>
    </xf>
    <xf numFmtId="0" fontId="12" fillId="6" borderId="0" xfId="0" applyFont="1" applyFill="1" applyAlignment="1">
      <alignment horizontal="center" vertical="center" wrapText="1"/>
    </xf>
    <xf numFmtId="0" fontId="7" fillId="5" borderId="2"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9" fontId="7" fillId="4" borderId="2" xfId="1" applyFont="1" applyFill="1" applyBorder="1" applyAlignment="1">
      <alignment horizontal="center" vertical="center" wrapText="1"/>
    </xf>
    <xf numFmtId="9" fontId="7" fillId="4" borderId="6" xfId="1" applyFont="1" applyFill="1" applyBorder="1" applyAlignment="1">
      <alignment horizontal="center" vertical="center" wrapText="1"/>
    </xf>
    <xf numFmtId="0" fontId="5" fillId="0" borderId="2" xfId="0" applyFont="1" applyFill="1" applyBorder="1" applyAlignment="1">
      <alignment horizontal="justify" vertical="center" wrapText="1"/>
    </xf>
    <xf numFmtId="164" fontId="0" fillId="0" borderId="6" xfId="0" applyNumberFormat="1" applyFill="1" applyBorder="1" applyAlignment="1">
      <alignment vertical="center"/>
    </xf>
    <xf numFmtId="0" fontId="6" fillId="0" borderId="0" xfId="0" applyFont="1" applyFill="1"/>
    <xf numFmtId="0" fontId="0" fillId="0" borderId="0" xfId="0" applyFill="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787399</xdr:colOff>
      <xdr:row>1</xdr:row>
      <xdr:rowOff>74084</xdr:rowOff>
    </xdr:to>
    <xdr:pic>
      <xdr:nvPicPr>
        <xdr:cNvPr id="2" name="Afbeelding 1">
          <a:extLst>
            <a:ext uri="{FF2B5EF4-FFF2-40B4-BE49-F238E27FC236}">
              <a16:creationId xmlns:a16="http://schemas.microsoft.com/office/drawing/2014/main" id="{06E77C53-C534-A843-846F-2D5A55ECB9E5}"/>
            </a:ext>
          </a:extLst>
        </xdr:cNvPr>
        <xdr:cNvPicPr/>
      </xdr:nvPicPr>
      <xdr:blipFill>
        <a:blip xmlns:r="http://schemas.openxmlformats.org/officeDocument/2006/relationships" r:embed="rId1"/>
        <a:stretch>
          <a:fillRect/>
        </a:stretch>
      </xdr:blipFill>
      <xdr:spPr>
        <a:xfrm>
          <a:off x="0" y="0"/>
          <a:ext cx="787399" cy="111548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C537-3B0E-1046-BD21-A197BD23E614}">
  <dimension ref="A1:L59"/>
  <sheetViews>
    <sheetView showGridLines="0" tabSelected="1" zoomScaleNormal="100" workbookViewId="0">
      <selection activeCell="B13" sqref="B13"/>
    </sheetView>
  </sheetViews>
  <sheetFormatPr baseColWidth="10" defaultColWidth="11" defaultRowHeight="16" x14ac:dyDescent="0.2"/>
  <cols>
    <col min="1" max="1" width="19.6640625" customWidth="1"/>
    <col min="2" max="10" width="23.6640625" customWidth="1"/>
    <col min="11" max="11" width="21.6640625" customWidth="1"/>
  </cols>
  <sheetData>
    <row r="1" spans="1:12" ht="82" customHeight="1" thickBot="1" x14ac:dyDescent="0.25">
      <c r="A1" s="23" t="s">
        <v>10</v>
      </c>
      <c r="B1" s="23"/>
      <c r="C1" s="23"/>
      <c r="D1" s="23"/>
      <c r="E1" s="23"/>
      <c r="F1" s="23"/>
      <c r="G1" s="23"/>
      <c r="H1" s="23"/>
      <c r="I1" s="23"/>
      <c r="J1" s="23"/>
      <c r="K1" s="4"/>
      <c r="L1" s="4"/>
    </row>
    <row r="2" spans="1:12" s="17" customFormat="1" ht="57" thickBot="1" x14ac:dyDescent="0.25">
      <c r="A2" s="22"/>
      <c r="B2" s="14" t="s">
        <v>11</v>
      </c>
      <c r="C2" s="14" t="s">
        <v>12</v>
      </c>
      <c r="D2" s="14" t="s">
        <v>13</v>
      </c>
      <c r="E2" s="14" t="s">
        <v>14</v>
      </c>
      <c r="F2" s="14" t="s">
        <v>33</v>
      </c>
      <c r="G2" s="14" t="s">
        <v>34</v>
      </c>
      <c r="H2" s="14" t="s">
        <v>35</v>
      </c>
      <c r="I2" s="14" t="s">
        <v>30</v>
      </c>
      <c r="J2" s="15" t="s">
        <v>7</v>
      </c>
      <c r="K2" s="16"/>
    </row>
    <row r="3" spans="1:12" ht="17" thickBot="1" x14ac:dyDescent="0.25">
      <c r="A3" s="5" t="s">
        <v>8</v>
      </c>
      <c r="B3" s="6">
        <f t="shared" ref="B3:I3" si="0">B4/$J$4</f>
        <v>0.25</v>
      </c>
      <c r="C3" s="6">
        <f t="shared" si="0"/>
        <v>0.25</v>
      </c>
      <c r="D3" s="6">
        <f t="shared" si="0"/>
        <v>0.25</v>
      </c>
      <c r="E3" s="6">
        <f t="shared" si="0"/>
        <v>0.05</v>
      </c>
      <c r="F3" s="6">
        <f t="shared" si="0"/>
        <v>0.05</v>
      </c>
      <c r="G3" s="6">
        <f t="shared" si="0"/>
        <v>0.05</v>
      </c>
      <c r="H3" s="6">
        <f t="shared" si="0"/>
        <v>0.05</v>
      </c>
      <c r="I3" s="6">
        <f t="shared" si="0"/>
        <v>0.05</v>
      </c>
      <c r="J3" s="13">
        <f>SUM(B3:I3)</f>
        <v>1.0000000000000002</v>
      </c>
      <c r="K3" s="4"/>
    </row>
    <row r="4" spans="1:12" ht="17" thickBot="1" x14ac:dyDescent="0.25">
      <c r="A4" s="7" t="s">
        <v>4</v>
      </c>
      <c r="B4" s="12">
        <v>50000</v>
      </c>
      <c r="C4" s="12">
        <v>50000</v>
      </c>
      <c r="D4" s="12">
        <v>50000</v>
      </c>
      <c r="E4" s="12">
        <v>10000</v>
      </c>
      <c r="F4" s="12">
        <v>10000</v>
      </c>
      <c r="G4" s="12">
        <v>10000</v>
      </c>
      <c r="H4" s="12">
        <v>10000</v>
      </c>
      <c r="I4" s="12">
        <v>10000</v>
      </c>
      <c r="J4" s="21">
        <f>SUM(B4:I4)</f>
        <v>200000</v>
      </c>
      <c r="K4" s="4"/>
    </row>
    <row r="5" spans="1:12" ht="17" thickBot="1" x14ac:dyDescent="0.25">
      <c r="A5" s="7" t="s">
        <v>0</v>
      </c>
      <c r="B5" s="12">
        <f>B4*0.5</f>
        <v>25000</v>
      </c>
      <c r="C5" s="12">
        <f t="shared" ref="C5:I5" si="1">C4*0.5</f>
        <v>25000</v>
      </c>
      <c r="D5" s="12">
        <f>D4*0.5</f>
        <v>25000</v>
      </c>
      <c r="E5" s="12">
        <f t="shared" si="1"/>
        <v>5000</v>
      </c>
      <c r="F5" s="12" t="s">
        <v>36</v>
      </c>
      <c r="G5" s="12" t="s">
        <v>36</v>
      </c>
      <c r="H5" s="12">
        <f t="shared" ref="H5" si="2">H4*0.5</f>
        <v>5000</v>
      </c>
      <c r="I5" s="12">
        <f t="shared" si="1"/>
        <v>5000</v>
      </c>
      <c r="J5" s="2"/>
      <c r="K5" s="4"/>
    </row>
    <row r="6" spans="1:12" ht="17" thickBot="1" x14ac:dyDescent="0.25">
      <c r="A6" s="7" t="s">
        <v>1</v>
      </c>
      <c r="B6" s="12">
        <f t="shared" ref="B6:I6" si="3">B5/2</f>
        <v>12500</v>
      </c>
      <c r="C6" s="12">
        <f t="shared" si="3"/>
        <v>12500</v>
      </c>
      <c r="D6" s="12">
        <f>D5/2</f>
        <v>12500</v>
      </c>
      <c r="E6" s="12">
        <f t="shared" si="3"/>
        <v>2500</v>
      </c>
      <c r="F6" s="12" t="s">
        <v>36</v>
      </c>
      <c r="G6" s="12" t="s">
        <v>36</v>
      </c>
      <c r="H6" s="12">
        <f t="shared" ref="H6" si="4">H5/2</f>
        <v>2500</v>
      </c>
      <c r="I6" s="12">
        <f t="shared" si="3"/>
        <v>2500</v>
      </c>
      <c r="J6" s="2"/>
      <c r="K6" s="4"/>
    </row>
    <row r="7" spans="1:12" ht="17" customHeight="1" thickBot="1" x14ac:dyDescent="0.25">
      <c r="A7" s="7" t="s">
        <v>2</v>
      </c>
      <c r="B7" s="8" t="s">
        <v>5</v>
      </c>
      <c r="C7" s="12" t="s">
        <v>5</v>
      </c>
      <c r="D7" s="12" t="s">
        <v>5</v>
      </c>
      <c r="E7" s="8" t="s">
        <v>5</v>
      </c>
      <c r="F7" s="12" t="s">
        <v>36</v>
      </c>
      <c r="G7" s="12" t="s">
        <v>36</v>
      </c>
      <c r="H7" s="8" t="s">
        <v>5</v>
      </c>
      <c r="I7" s="9" t="s">
        <v>5</v>
      </c>
      <c r="J7" s="2"/>
      <c r="K7" s="4"/>
    </row>
    <row r="8" spans="1:12" ht="17" customHeight="1" thickBot="1" x14ac:dyDescent="0.25">
      <c r="A8" s="7" t="s">
        <v>3</v>
      </c>
      <c r="B8" s="10" t="s">
        <v>6</v>
      </c>
      <c r="C8" s="10" t="s">
        <v>6</v>
      </c>
      <c r="D8" s="10" t="s">
        <v>6</v>
      </c>
      <c r="E8" s="10" t="s">
        <v>6</v>
      </c>
      <c r="F8" s="12" t="s">
        <v>36</v>
      </c>
      <c r="G8" s="12" t="s">
        <v>36</v>
      </c>
      <c r="H8" s="10" t="s">
        <v>6</v>
      </c>
      <c r="I8" s="11" t="s">
        <v>6</v>
      </c>
      <c r="J8" s="2"/>
      <c r="K8" s="4"/>
    </row>
    <row r="9" spans="1:12" x14ac:dyDescent="0.2">
      <c r="A9" s="4"/>
      <c r="B9" s="4"/>
      <c r="C9" s="4"/>
      <c r="D9" s="4"/>
      <c r="E9" s="4"/>
      <c r="F9" s="4"/>
      <c r="G9" s="4"/>
      <c r="H9" s="4"/>
      <c r="I9" s="4"/>
      <c r="J9" s="4"/>
      <c r="K9" s="4"/>
      <c r="L9" s="4"/>
    </row>
    <row r="10" spans="1:12" ht="17" thickBot="1" x14ac:dyDescent="0.25">
      <c r="A10" s="4"/>
      <c r="B10" s="4"/>
      <c r="C10" s="4"/>
      <c r="D10" s="4"/>
      <c r="E10" s="4"/>
      <c r="F10" s="4"/>
      <c r="G10" s="4"/>
      <c r="H10" s="4"/>
      <c r="I10" s="4"/>
      <c r="J10" s="4"/>
      <c r="K10" s="4"/>
      <c r="L10" s="4"/>
    </row>
    <row r="11" spans="1:12" ht="25" customHeight="1" thickBot="1" x14ac:dyDescent="0.25">
      <c r="A11" s="1" t="s">
        <v>9</v>
      </c>
      <c r="B11" s="20">
        <f>J4</f>
        <v>200000</v>
      </c>
      <c r="C11" s="4"/>
      <c r="D11" s="19" t="s">
        <v>38</v>
      </c>
      <c r="E11" s="4"/>
      <c r="F11" s="4"/>
      <c r="G11" s="4"/>
      <c r="H11" s="4"/>
      <c r="I11" s="4"/>
      <c r="J11" s="4"/>
      <c r="K11" s="4"/>
      <c r="L11" s="4"/>
    </row>
    <row r="12" spans="1:12" ht="25" customHeight="1" thickBot="1" x14ac:dyDescent="0.25">
      <c r="A12" s="1" t="s">
        <v>37</v>
      </c>
      <c r="B12" s="3">
        <v>250000</v>
      </c>
      <c r="C12" s="4"/>
      <c r="D12" s="4"/>
      <c r="E12" s="4"/>
      <c r="F12" s="4"/>
      <c r="G12" s="4"/>
      <c r="H12" s="4"/>
      <c r="I12" s="4"/>
      <c r="J12" s="4"/>
      <c r="K12" s="4"/>
      <c r="L12" s="4"/>
    </row>
    <row r="13" spans="1:12" ht="25" customHeight="1" thickBot="1" x14ac:dyDescent="0.25">
      <c r="A13" s="1" t="s">
        <v>39</v>
      </c>
      <c r="B13" s="3">
        <v>500000</v>
      </c>
      <c r="C13" s="4"/>
      <c r="D13" s="4"/>
      <c r="E13" s="4"/>
      <c r="F13" s="4"/>
      <c r="G13" s="4"/>
      <c r="H13" s="4"/>
      <c r="I13" s="4"/>
      <c r="J13" s="4"/>
      <c r="K13" s="4"/>
      <c r="L13" s="4"/>
    </row>
    <row r="14" spans="1:12" s="33" customFormat="1" ht="12" customHeight="1" thickBot="1" x14ac:dyDescent="0.25">
      <c r="A14" s="30"/>
      <c r="B14" s="31"/>
      <c r="C14" s="32"/>
      <c r="D14" s="32"/>
      <c r="E14" s="32"/>
      <c r="F14" s="32"/>
      <c r="G14" s="32"/>
      <c r="H14" s="32"/>
      <c r="I14" s="32"/>
      <c r="J14" s="32"/>
      <c r="K14" s="32"/>
      <c r="L14" s="32"/>
    </row>
    <row r="15" spans="1:12" ht="43" customHeight="1" thickBot="1" x14ac:dyDescent="0.25">
      <c r="A15" s="26" t="s">
        <v>32</v>
      </c>
      <c r="B15" s="27"/>
      <c r="C15" s="4"/>
      <c r="D15" s="4"/>
      <c r="E15" s="4"/>
      <c r="F15" s="4"/>
      <c r="G15" s="4"/>
      <c r="H15" s="4"/>
      <c r="I15" s="4"/>
      <c r="J15" s="4"/>
      <c r="K15" s="4"/>
      <c r="L15" s="4"/>
    </row>
    <row r="16" spans="1:12" ht="17" customHeight="1" thickBot="1" x14ac:dyDescent="0.25">
      <c r="A16" s="28" t="s">
        <v>31</v>
      </c>
      <c r="B16" s="29"/>
      <c r="C16" s="4"/>
      <c r="D16" s="4"/>
      <c r="E16" s="4"/>
      <c r="F16" s="4"/>
      <c r="G16" s="4"/>
      <c r="H16" s="4"/>
      <c r="I16" s="4"/>
      <c r="J16" s="4"/>
      <c r="K16" s="4"/>
      <c r="L16" s="4"/>
    </row>
    <row r="17" spans="1:12" ht="34" customHeight="1" thickBot="1" x14ac:dyDescent="0.25">
      <c r="A17" s="24" t="s">
        <v>15</v>
      </c>
      <c r="B17" s="25"/>
      <c r="I17" s="4"/>
      <c r="J17" s="4"/>
      <c r="K17" s="4"/>
      <c r="L17" s="4"/>
    </row>
    <row r="18" spans="1:12" ht="17" thickBot="1" x14ac:dyDescent="0.25">
      <c r="A18" s="7" t="s">
        <v>4</v>
      </c>
      <c r="B18" s="12">
        <v>2500</v>
      </c>
      <c r="I18" s="4"/>
      <c r="J18" s="4"/>
      <c r="K18" s="4"/>
      <c r="L18" s="4"/>
    </row>
    <row r="19" spans="1:12" ht="17" thickBot="1" x14ac:dyDescent="0.25">
      <c r="A19" s="7" t="s">
        <v>0</v>
      </c>
      <c r="B19" s="12">
        <v>1000</v>
      </c>
      <c r="I19" s="4"/>
      <c r="J19" s="4"/>
      <c r="K19" s="4"/>
      <c r="L19" s="4"/>
    </row>
    <row r="20" spans="1:12" ht="17" thickBot="1" x14ac:dyDescent="0.25">
      <c r="A20" s="7" t="s">
        <v>1</v>
      </c>
      <c r="B20" s="12">
        <v>500</v>
      </c>
      <c r="I20" s="4"/>
      <c r="J20" s="4"/>
      <c r="K20" s="4"/>
      <c r="L20" s="4"/>
    </row>
    <row r="21" spans="1:12" ht="17" thickBot="1" x14ac:dyDescent="0.25">
      <c r="A21" s="7" t="s">
        <v>2</v>
      </c>
      <c r="B21" s="8" t="s">
        <v>5</v>
      </c>
      <c r="I21" s="4"/>
      <c r="J21" s="4"/>
      <c r="K21" s="4"/>
      <c r="L21" s="4"/>
    </row>
    <row r="22" spans="1:12" ht="17" thickBot="1" x14ac:dyDescent="0.25">
      <c r="A22" s="7" t="s">
        <v>3</v>
      </c>
      <c r="B22" s="10" t="s">
        <v>6</v>
      </c>
      <c r="I22" s="4"/>
      <c r="J22" s="4"/>
      <c r="K22" s="4"/>
      <c r="L22" s="4"/>
    </row>
    <row r="23" spans="1:12" ht="17" thickBot="1" x14ac:dyDescent="0.25">
      <c r="A23" s="7" t="s">
        <v>21</v>
      </c>
      <c r="B23" s="12">
        <v>2000</v>
      </c>
      <c r="D23" s="18"/>
    </row>
    <row r="24" spans="1:12" ht="17" thickBot="1" x14ac:dyDescent="0.25">
      <c r="A24" s="7" t="s">
        <v>22</v>
      </c>
      <c r="B24" s="12">
        <v>1000</v>
      </c>
    </row>
    <row r="25" spans="1:12" ht="17" thickBot="1" x14ac:dyDescent="0.25">
      <c r="A25" s="7" t="s">
        <v>23</v>
      </c>
      <c r="B25" s="12">
        <v>500</v>
      </c>
    </row>
    <row r="26" spans="1:12" ht="17" thickBot="1" x14ac:dyDescent="0.25">
      <c r="A26" s="7" t="s">
        <v>20</v>
      </c>
      <c r="B26" s="12">
        <v>0</v>
      </c>
    </row>
    <row r="27" spans="1:12" ht="34" customHeight="1" thickBot="1" x14ac:dyDescent="0.25">
      <c r="A27" s="24" t="s">
        <v>16</v>
      </c>
      <c r="B27" s="25"/>
    </row>
    <row r="28" spans="1:12" ht="17" thickBot="1" x14ac:dyDescent="0.25">
      <c r="A28" s="7" t="s">
        <v>4</v>
      </c>
      <c r="B28" s="12">
        <v>2500</v>
      </c>
    </row>
    <row r="29" spans="1:12" ht="17" thickBot="1" x14ac:dyDescent="0.25">
      <c r="A29" s="7" t="s">
        <v>0</v>
      </c>
      <c r="B29" s="12">
        <v>1000</v>
      </c>
    </row>
    <row r="30" spans="1:12" ht="17" thickBot="1" x14ac:dyDescent="0.25">
      <c r="A30" s="7" t="s">
        <v>1</v>
      </c>
      <c r="B30" s="12">
        <v>500</v>
      </c>
    </row>
    <row r="31" spans="1:12" ht="17" thickBot="1" x14ac:dyDescent="0.25">
      <c r="A31" s="7" t="s">
        <v>2</v>
      </c>
      <c r="B31" s="8" t="s">
        <v>5</v>
      </c>
    </row>
    <row r="32" spans="1:12" ht="17" thickBot="1" x14ac:dyDescent="0.25">
      <c r="A32" s="7" t="s">
        <v>3</v>
      </c>
      <c r="B32" s="10" t="s">
        <v>6</v>
      </c>
    </row>
    <row r="33" spans="1:2" ht="17" thickBot="1" x14ac:dyDescent="0.25">
      <c r="A33" s="7" t="s">
        <v>22</v>
      </c>
      <c r="B33" s="12">
        <v>2000</v>
      </c>
    </row>
    <row r="34" spans="1:2" ht="17" thickBot="1" x14ac:dyDescent="0.25">
      <c r="A34" s="7" t="s">
        <v>20</v>
      </c>
      <c r="B34" s="12">
        <v>1000</v>
      </c>
    </row>
    <row r="35" spans="1:2" ht="17" thickBot="1" x14ac:dyDescent="0.25">
      <c r="A35" s="7" t="s">
        <v>24</v>
      </c>
      <c r="B35" s="12">
        <v>500</v>
      </c>
    </row>
    <row r="36" spans="1:2" ht="17" thickBot="1" x14ac:dyDescent="0.25">
      <c r="A36" s="7" t="s">
        <v>25</v>
      </c>
      <c r="B36" s="12">
        <v>0</v>
      </c>
    </row>
    <row r="37" spans="1:2" ht="34" customHeight="1" thickBot="1" x14ac:dyDescent="0.25">
      <c r="A37" s="24" t="s">
        <v>17</v>
      </c>
      <c r="B37" s="25"/>
    </row>
    <row r="38" spans="1:2" ht="17" thickBot="1" x14ac:dyDescent="0.25">
      <c r="A38" s="7" t="s">
        <v>4</v>
      </c>
      <c r="B38" s="12">
        <v>2500</v>
      </c>
    </row>
    <row r="39" spans="1:2" ht="17" thickBot="1" x14ac:dyDescent="0.25">
      <c r="A39" s="7" t="s">
        <v>0</v>
      </c>
      <c r="B39" s="12">
        <v>1000</v>
      </c>
    </row>
    <row r="40" spans="1:2" ht="17" thickBot="1" x14ac:dyDescent="0.25">
      <c r="A40" s="7" t="s">
        <v>1</v>
      </c>
      <c r="B40" s="12">
        <v>500</v>
      </c>
    </row>
    <row r="41" spans="1:2" ht="17" thickBot="1" x14ac:dyDescent="0.25">
      <c r="A41" s="7" t="s">
        <v>2</v>
      </c>
      <c r="B41" s="8" t="s">
        <v>5</v>
      </c>
    </row>
    <row r="42" spans="1:2" ht="17" thickBot="1" x14ac:dyDescent="0.25">
      <c r="A42" s="7" t="s">
        <v>3</v>
      </c>
      <c r="B42" s="10" t="s">
        <v>6</v>
      </c>
    </row>
    <row r="43" spans="1:2" ht="17" thickBot="1" x14ac:dyDescent="0.25">
      <c r="A43" s="7" t="s">
        <v>22</v>
      </c>
      <c r="B43" s="12">
        <v>2000</v>
      </c>
    </row>
    <row r="44" spans="1:2" ht="17" thickBot="1" x14ac:dyDescent="0.25">
      <c r="A44" s="7" t="s">
        <v>25</v>
      </c>
      <c r="B44" s="12">
        <v>1000</v>
      </c>
    </row>
    <row r="45" spans="1:2" ht="17" thickBot="1" x14ac:dyDescent="0.25">
      <c r="A45" s="7" t="s">
        <v>27</v>
      </c>
      <c r="B45" s="12">
        <v>500</v>
      </c>
    </row>
    <row r="46" spans="1:2" ht="17" thickBot="1" x14ac:dyDescent="0.25">
      <c r="A46" s="7" t="s">
        <v>26</v>
      </c>
      <c r="B46" s="12">
        <v>0</v>
      </c>
    </row>
    <row r="47" spans="1:2" ht="34" customHeight="1" thickBot="1" x14ac:dyDescent="0.25">
      <c r="A47" s="24" t="s">
        <v>18</v>
      </c>
      <c r="B47" s="25"/>
    </row>
    <row r="48" spans="1:2" ht="17" thickBot="1" x14ac:dyDescent="0.25">
      <c r="A48" s="7" t="s">
        <v>4</v>
      </c>
      <c r="B48" s="12">
        <v>2500</v>
      </c>
    </row>
    <row r="49" spans="1:2" ht="17" thickBot="1" x14ac:dyDescent="0.25">
      <c r="A49" s="7" t="s">
        <v>0</v>
      </c>
      <c r="B49" s="12">
        <v>1000</v>
      </c>
    </row>
    <row r="50" spans="1:2" ht="17" thickBot="1" x14ac:dyDescent="0.25">
      <c r="A50" s="7" t="s">
        <v>1</v>
      </c>
      <c r="B50" s="12">
        <v>500</v>
      </c>
    </row>
    <row r="51" spans="1:2" ht="17" thickBot="1" x14ac:dyDescent="0.25">
      <c r="A51" s="7" t="s">
        <v>2</v>
      </c>
      <c r="B51" s="8" t="s">
        <v>5</v>
      </c>
    </row>
    <row r="52" spans="1:2" ht="17" thickBot="1" x14ac:dyDescent="0.25">
      <c r="A52" s="7" t="s">
        <v>3</v>
      </c>
      <c r="B52" s="10" t="s">
        <v>6</v>
      </c>
    </row>
    <row r="53" spans="1:2" ht="17" thickBot="1" x14ac:dyDescent="0.25">
      <c r="A53" s="7" t="s">
        <v>22</v>
      </c>
      <c r="B53" s="12">
        <v>2000</v>
      </c>
    </row>
    <row r="54" spans="1:2" ht="17" thickBot="1" x14ac:dyDescent="0.25">
      <c r="A54" s="7" t="s">
        <v>25</v>
      </c>
      <c r="B54" s="12">
        <v>1000</v>
      </c>
    </row>
    <row r="55" spans="1:2" ht="17" thickBot="1" x14ac:dyDescent="0.25">
      <c r="A55" s="7" t="s">
        <v>27</v>
      </c>
      <c r="B55" s="12">
        <v>500</v>
      </c>
    </row>
    <row r="56" spans="1:2" ht="17" thickBot="1" x14ac:dyDescent="0.25">
      <c r="A56" s="7" t="s">
        <v>26</v>
      </c>
      <c r="B56" s="12">
        <v>0</v>
      </c>
    </row>
    <row r="57" spans="1:2" ht="34" customHeight="1" thickBot="1" x14ac:dyDescent="0.25">
      <c r="A57" s="24" t="s">
        <v>19</v>
      </c>
      <c r="B57" s="25"/>
    </row>
    <row r="58" spans="1:2" ht="17" thickBot="1" x14ac:dyDescent="0.25">
      <c r="A58" s="7" t="s">
        <v>28</v>
      </c>
      <c r="B58" s="12">
        <v>2000</v>
      </c>
    </row>
    <row r="59" spans="1:2" ht="17" thickBot="1" x14ac:dyDescent="0.25">
      <c r="A59" s="7" t="s">
        <v>29</v>
      </c>
      <c r="B59" s="8">
        <v>0</v>
      </c>
    </row>
  </sheetData>
  <mergeCells count="9">
    <mergeCell ref="A2"/>
    <mergeCell ref="A1:J1"/>
    <mergeCell ref="A27:B27"/>
    <mergeCell ref="A37:B37"/>
    <mergeCell ref="A57:B57"/>
    <mergeCell ref="A15:B15"/>
    <mergeCell ref="A17:B17"/>
    <mergeCell ref="A16:B16"/>
    <mergeCell ref="A47:B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Waarde kwaliteit</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Oosterhoff</dc:creator>
  <cp:keywords/>
  <dc:description>Copyright BiC!</dc:description>
  <cp:lastModifiedBy>Laura Oosterhoff</cp:lastModifiedBy>
  <dcterms:created xsi:type="dcterms:W3CDTF">2020-03-23T12:24:07Z</dcterms:created>
  <dcterms:modified xsi:type="dcterms:W3CDTF">2021-09-16T10:35:07Z</dcterms:modified>
  <cp:category/>
</cp:coreProperties>
</file>