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axion/Arbodienstverlening/_Nieuwe documenten ronde 2/"/>
    </mc:Choice>
  </mc:AlternateContent>
  <xr:revisionPtr revIDLastSave="4" documentId="8_{DDA20501-7C47-420B-A865-7C2790B79C38}" xr6:coauthVersionLast="47" xr6:coauthVersionMax="47" xr10:uidLastSave="{C5ECE741-80A2-4E48-AF52-1714CC57F85D}"/>
  <bookViews>
    <workbookView xWindow="7215" yWindow="3450" windowWidth="43200" windowHeight="12675" xr2:uid="{E554A9A4-46FD-4628-B269-3E1F4A90C00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 l="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10" i="1"/>
  <c r="D42" i="1" l="1"/>
</calcChain>
</file>

<file path=xl/sharedStrings.xml><?xml version="1.0" encoding="utf-8"?>
<sst xmlns="http://schemas.openxmlformats.org/spreadsheetml/2006/main" count="40" uniqueCount="40">
  <si>
    <t>Prijselement</t>
  </si>
  <si>
    <t>Prijs inclusief BTW</t>
  </si>
  <si>
    <t>Gewogen aantal</t>
  </si>
  <si>
    <t>Vaste kosten per medewerker per jaar</t>
  </si>
  <si>
    <t>Uurtarief Bedrijfsarts </t>
  </si>
  <si>
    <t>Uurtarief Arbeidsdeskundige </t>
  </si>
  <si>
    <t>Uurtarief A&amp;O deskundige</t>
  </si>
  <si>
    <t>Uurtarief Psycholoog</t>
  </si>
  <si>
    <t>Second opinion</t>
  </si>
  <si>
    <t>Voorbereiding consult, dossierstudie (eenheid = 10 min.)</t>
  </si>
  <si>
    <t>Telefonisch consult bedrijfsarts (eenheid = 15 min.)</t>
  </si>
  <si>
    <t>Schriftelijk advies wgr/wnr nav consult (eenheid = 15 min.)</t>
  </si>
  <si>
    <t>Bijstelling van de Probleemanalyse (eenheid = 45 min)</t>
  </si>
  <si>
    <t>Functionele Mogelijkheden Lijst FML (eenheid = 45 min.)</t>
  </si>
  <si>
    <t>Actueel oordeel bij de Probleemanalyse WIA (eenheid = 60 min.)</t>
  </si>
  <si>
    <t>Medische informatie WIA (eenheid = 90 min.)</t>
  </si>
  <si>
    <t>Wia-verkorte wachttijd Verklaring bedrijfsarts (eenheid = 30 min.)</t>
  </si>
  <si>
    <t>Deskundigenoordeel Visie Bedrijfsarts (eenheid = 15 min.)</t>
  </si>
  <si>
    <t>Telefonisch inwinnen informatie behandelende sector (eenheid = 20 min.)</t>
  </si>
  <si>
    <t>Schriftelijk inwinnen informatie behandelende sector (eenheid = 20 min.)</t>
  </si>
  <si>
    <t>Beoordeling schriftelijke informatie behandelende sector (eenheid = 20 min.)</t>
  </si>
  <si>
    <t>Verwijzing behandelende sector (eenheid = 20 min.)</t>
  </si>
  <si>
    <t>SMO (eenheid = 120 minuten)</t>
  </si>
  <si>
    <t>Melding beroepsziekte (Verplichte melding aan Nederlands Centrum voor Beroepsziekten, NCvB. Anoniem.)</t>
  </si>
  <si>
    <t>Opstellen re-integratieverslag t.b.v. WIA aanvraag</t>
  </si>
  <si>
    <t>Saxion</t>
  </si>
  <si>
    <t>aanbesteding arbodienstverlening</t>
  </si>
  <si>
    <t>prijzenblad</t>
  </si>
  <si>
    <t>Uurtarief inzetbaarheidscoach (functienaam professional kan varieren)</t>
  </si>
  <si>
    <t>Verzuimconsult bedrijfsarts op locatie OG (eenheid =30 min.)</t>
  </si>
  <si>
    <t>Verzuimconsult bedrijfsarts op locatie ON (eenheid = 30 min.)</t>
  </si>
  <si>
    <t>inzetbaarheidscoach huisbezoek (eenheid = 30 min. )</t>
  </si>
  <si>
    <t>Telefonisch consult inzetbaarheidscoach (eenheid = 15 min.)</t>
  </si>
  <si>
    <t>Probleemanalyse WIA excl. Overleg OG (eenheid = 75 min.)</t>
  </si>
  <si>
    <t>Probleemanalyse WIA incl. Overleg OG (eenheid = 90 min.)</t>
  </si>
  <si>
    <t>Telefonisch case-overleg met OG</t>
  </si>
  <si>
    <t>inschrijver</t>
  </si>
  <si>
    <t>prijs * weging</t>
  </si>
  <si>
    <t>totaalprijs</t>
  </si>
  <si>
    <t>Uurtarief verzuimcoach voor coachen leidinggevenden in eigen regie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</si>
</sst>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rgb="FF000000"/>
      <name val="Calibri"/>
      <family val="2"/>
      <scheme val="minor"/>
    </font>
    <font>
      <sz val="10"/>
      <color theme="1"/>
      <name val="Calibri"/>
      <family val="2"/>
      <scheme val="minor"/>
    </font>
    <font>
      <b/>
      <sz val="10"/>
      <color rgb="FF000000"/>
      <name val="Calibri"/>
      <family val="2"/>
      <scheme val="minor"/>
    </font>
    <font>
      <b/>
      <sz val="10"/>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vertical="center" wrapText="1"/>
    </xf>
    <xf numFmtId="0" fontId="2" fillId="0" borderId="0" xfId="0" applyFont="1"/>
    <xf numFmtId="14" fontId="2" fillId="0" borderId="0" xfId="0" applyNumberFormat="1" applyFont="1" applyAlignment="1">
      <alignment horizontal="left"/>
    </xf>
    <xf numFmtId="0" fontId="3" fillId="0" borderId="1" xfId="0" applyFont="1" applyBorder="1" applyAlignment="1">
      <alignment vertical="center"/>
    </xf>
    <xf numFmtId="0" fontId="3" fillId="0" borderId="1" xfId="0" applyFont="1" applyBorder="1" applyAlignment="1">
      <alignment vertical="center" wrapText="1"/>
    </xf>
    <xf numFmtId="0" fontId="4" fillId="0" borderId="1" xfId="0" applyFont="1" applyBorder="1"/>
    <xf numFmtId="0" fontId="2" fillId="0" borderId="1" xfId="0" applyFont="1" applyBorder="1"/>
    <xf numFmtId="0" fontId="2" fillId="0" borderId="1" xfId="0" applyFont="1" applyBorder="1" applyAlignment="1">
      <alignment vertical="center" wrapText="1"/>
    </xf>
    <xf numFmtId="0" fontId="2" fillId="2" borderId="1" xfId="0" applyFont="1" applyFill="1" applyBorder="1" applyAlignment="1" applyProtection="1">
      <alignment horizontal="center"/>
      <protection locked="0"/>
    </xf>
    <xf numFmtId="0" fontId="1" fillId="2" borderId="1" xfId="0" applyFont="1" applyFill="1" applyBorder="1" applyAlignment="1" applyProtection="1">
      <alignmen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5C9A1-4398-4905-B0AC-127122E7E532}">
  <dimension ref="A1:D42"/>
  <sheetViews>
    <sheetView tabSelected="1" workbookViewId="0">
      <selection activeCell="B40" activeCellId="31" sqref="B6:C6 B10 B11 B12 B13 B14 B15 B16 B17 B18 B19 B20 B21 B22 B23 B24 B25 B26 B27 B28 B29 B30 B31 B32 B33 B35 B34 B36 B37 B38 B39 B40"/>
    </sheetView>
  </sheetViews>
  <sheetFormatPr defaultRowHeight="12.75" x14ac:dyDescent="0.2"/>
  <cols>
    <col min="1" max="1" width="88.140625" style="2" customWidth="1"/>
    <col min="2" max="4" width="24.42578125" style="2" customWidth="1"/>
    <col min="5" max="16384" width="9.140625" style="2"/>
  </cols>
  <sheetData>
    <row r="1" spans="1:4" x14ac:dyDescent="0.2">
      <c r="A1" s="2" t="s">
        <v>25</v>
      </c>
    </row>
    <row r="2" spans="1:4" x14ac:dyDescent="0.2">
      <c r="A2" s="2" t="s">
        <v>26</v>
      </c>
    </row>
    <row r="3" spans="1:4" x14ac:dyDescent="0.2">
      <c r="A3" s="2" t="s">
        <v>27</v>
      </c>
    </row>
    <row r="4" spans="1:4" x14ac:dyDescent="0.2">
      <c r="A4" s="3">
        <v>44468</v>
      </c>
    </row>
    <row r="5" spans="1:4" x14ac:dyDescent="0.2">
      <c r="A5" s="3"/>
    </row>
    <row r="6" spans="1:4" x14ac:dyDescent="0.2">
      <c r="A6" s="3" t="s">
        <v>36</v>
      </c>
      <c r="B6" s="9"/>
      <c r="C6" s="9"/>
    </row>
    <row r="7" spans="1:4" x14ac:dyDescent="0.2">
      <c r="A7" s="3"/>
    </row>
    <row r="9" spans="1:4" x14ac:dyDescent="0.2">
      <c r="A9" s="4" t="s">
        <v>0</v>
      </c>
      <c r="B9" s="5" t="s">
        <v>1</v>
      </c>
      <c r="C9" s="5" t="s">
        <v>2</v>
      </c>
      <c r="D9" s="6" t="s">
        <v>37</v>
      </c>
    </row>
    <row r="10" spans="1:4" x14ac:dyDescent="0.2">
      <c r="A10" s="1" t="s">
        <v>3</v>
      </c>
      <c r="B10" s="10"/>
      <c r="C10" s="1">
        <v>3000</v>
      </c>
      <c r="D10" s="7">
        <f>B10*C10</f>
        <v>0</v>
      </c>
    </row>
    <row r="11" spans="1:4" x14ac:dyDescent="0.2">
      <c r="A11" s="1" t="s">
        <v>39</v>
      </c>
      <c r="B11" s="10"/>
      <c r="C11" s="1">
        <v>250</v>
      </c>
      <c r="D11" s="7">
        <f>B11*C11</f>
        <v>0</v>
      </c>
    </row>
    <row r="12" spans="1:4" x14ac:dyDescent="0.2">
      <c r="A12" s="1" t="s">
        <v>28</v>
      </c>
      <c r="B12" s="10"/>
      <c r="C12" s="1">
        <v>2000</v>
      </c>
      <c r="D12" s="7">
        <f t="shared" ref="D12:D40" si="0">B12*C12</f>
        <v>0</v>
      </c>
    </row>
    <row r="13" spans="1:4" x14ac:dyDescent="0.2">
      <c r="A13" s="1" t="s">
        <v>4</v>
      </c>
      <c r="B13" s="10"/>
      <c r="C13" s="8">
        <v>1000</v>
      </c>
      <c r="D13" s="7">
        <f t="shared" si="0"/>
        <v>0</v>
      </c>
    </row>
    <row r="14" spans="1:4" x14ac:dyDescent="0.2">
      <c r="A14" s="1" t="s">
        <v>5</v>
      </c>
      <c r="B14" s="10"/>
      <c r="C14" s="8">
        <v>250</v>
      </c>
      <c r="D14" s="7">
        <f t="shared" si="0"/>
        <v>0</v>
      </c>
    </row>
    <row r="15" spans="1:4" x14ac:dyDescent="0.2">
      <c r="A15" s="1" t="s">
        <v>6</v>
      </c>
      <c r="B15" s="10"/>
      <c r="C15" s="8">
        <v>125</v>
      </c>
      <c r="D15" s="7">
        <f t="shared" si="0"/>
        <v>0</v>
      </c>
    </row>
    <row r="16" spans="1:4" x14ac:dyDescent="0.2">
      <c r="A16" s="1" t="s">
        <v>7</v>
      </c>
      <c r="B16" s="10"/>
      <c r="C16" s="8">
        <v>250</v>
      </c>
      <c r="D16" s="7">
        <f t="shared" si="0"/>
        <v>0</v>
      </c>
    </row>
    <row r="17" spans="1:4" x14ac:dyDescent="0.2">
      <c r="A17" s="1" t="s">
        <v>30</v>
      </c>
      <c r="B17" s="10"/>
      <c r="C17" s="8">
        <v>500</v>
      </c>
      <c r="D17" s="7">
        <f t="shared" si="0"/>
        <v>0</v>
      </c>
    </row>
    <row r="18" spans="1:4" x14ac:dyDescent="0.2">
      <c r="A18" s="1" t="s">
        <v>29</v>
      </c>
      <c r="B18" s="10"/>
      <c r="C18" s="8">
        <v>500</v>
      </c>
      <c r="D18" s="7">
        <f t="shared" si="0"/>
        <v>0</v>
      </c>
    </row>
    <row r="19" spans="1:4" x14ac:dyDescent="0.2">
      <c r="A19" s="1" t="s">
        <v>31</v>
      </c>
      <c r="B19" s="10"/>
      <c r="C19" s="8">
        <v>50</v>
      </c>
      <c r="D19" s="7">
        <f t="shared" si="0"/>
        <v>0</v>
      </c>
    </row>
    <row r="20" spans="1:4" x14ac:dyDescent="0.2">
      <c r="A20" s="1" t="s">
        <v>8</v>
      </c>
      <c r="B20" s="10"/>
      <c r="C20" s="8">
        <v>10</v>
      </c>
      <c r="D20" s="7">
        <f t="shared" si="0"/>
        <v>0</v>
      </c>
    </row>
    <row r="21" spans="1:4" x14ac:dyDescent="0.2">
      <c r="A21" s="1" t="s">
        <v>9</v>
      </c>
      <c r="B21" s="10"/>
      <c r="C21" s="8">
        <v>500</v>
      </c>
      <c r="D21" s="7">
        <f t="shared" si="0"/>
        <v>0</v>
      </c>
    </row>
    <row r="22" spans="1:4" x14ac:dyDescent="0.2">
      <c r="A22" s="1" t="s">
        <v>10</v>
      </c>
      <c r="B22" s="10"/>
      <c r="C22" s="8">
        <v>125</v>
      </c>
      <c r="D22" s="7">
        <f t="shared" si="0"/>
        <v>0</v>
      </c>
    </row>
    <row r="23" spans="1:4" x14ac:dyDescent="0.2">
      <c r="A23" s="1" t="s">
        <v>32</v>
      </c>
      <c r="B23" s="10"/>
      <c r="C23" s="8"/>
      <c r="D23" s="7">
        <f t="shared" si="0"/>
        <v>0</v>
      </c>
    </row>
    <row r="24" spans="1:4" x14ac:dyDescent="0.2">
      <c r="A24" s="1" t="s">
        <v>11</v>
      </c>
      <c r="B24" s="10"/>
      <c r="C24" s="8">
        <v>50</v>
      </c>
      <c r="D24" s="7">
        <f t="shared" si="0"/>
        <v>0</v>
      </c>
    </row>
    <row r="25" spans="1:4" x14ac:dyDescent="0.2">
      <c r="A25" s="1" t="s">
        <v>33</v>
      </c>
      <c r="B25" s="10"/>
      <c r="C25" s="8">
        <v>10</v>
      </c>
      <c r="D25" s="7">
        <f t="shared" si="0"/>
        <v>0</v>
      </c>
    </row>
    <row r="26" spans="1:4" x14ac:dyDescent="0.2">
      <c r="A26" s="1" t="s">
        <v>34</v>
      </c>
      <c r="B26" s="10"/>
      <c r="C26" s="8">
        <v>10</v>
      </c>
      <c r="D26" s="7">
        <f t="shared" si="0"/>
        <v>0</v>
      </c>
    </row>
    <row r="27" spans="1:4" x14ac:dyDescent="0.2">
      <c r="A27" s="1" t="s">
        <v>12</v>
      </c>
      <c r="B27" s="10"/>
      <c r="C27" s="8">
        <v>25</v>
      </c>
      <c r="D27" s="7">
        <f t="shared" si="0"/>
        <v>0</v>
      </c>
    </row>
    <row r="28" spans="1:4" x14ac:dyDescent="0.2">
      <c r="A28" s="1" t="s">
        <v>13</v>
      </c>
      <c r="B28" s="10"/>
      <c r="C28" s="8">
        <v>25</v>
      </c>
      <c r="D28" s="7">
        <f t="shared" si="0"/>
        <v>0</v>
      </c>
    </row>
    <row r="29" spans="1:4" x14ac:dyDescent="0.2">
      <c r="A29" s="1" t="s">
        <v>14</v>
      </c>
      <c r="B29" s="10"/>
      <c r="C29" s="8">
        <v>10</v>
      </c>
      <c r="D29" s="7">
        <f t="shared" si="0"/>
        <v>0</v>
      </c>
    </row>
    <row r="30" spans="1:4" x14ac:dyDescent="0.2">
      <c r="A30" s="1" t="s">
        <v>15</v>
      </c>
      <c r="B30" s="10"/>
      <c r="C30" s="8">
        <v>10</v>
      </c>
      <c r="D30" s="7">
        <f t="shared" si="0"/>
        <v>0</v>
      </c>
    </row>
    <row r="31" spans="1:4" x14ac:dyDescent="0.2">
      <c r="A31" s="1" t="s">
        <v>16</v>
      </c>
      <c r="B31" s="10"/>
      <c r="C31" s="8">
        <v>5</v>
      </c>
      <c r="D31" s="7">
        <f t="shared" si="0"/>
        <v>0</v>
      </c>
    </row>
    <row r="32" spans="1:4" x14ac:dyDescent="0.2">
      <c r="A32" s="1" t="s">
        <v>17</v>
      </c>
      <c r="B32" s="10"/>
      <c r="C32" s="8">
        <v>10</v>
      </c>
      <c r="D32" s="7">
        <f t="shared" si="0"/>
        <v>0</v>
      </c>
    </row>
    <row r="33" spans="1:4" x14ac:dyDescent="0.2">
      <c r="A33" s="1" t="s">
        <v>18</v>
      </c>
      <c r="B33" s="10"/>
      <c r="C33" s="8">
        <v>50</v>
      </c>
      <c r="D33" s="7">
        <f t="shared" si="0"/>
        <v>0</v>
      </c>
    </row>
    <row r="34" spans="1:4" x14ac:dyDescent="0.2">
      <c r="A34" s="1" t="s">
        <v>19</v>
      </c>
      <c r="B34" s="10"/>
      <c r="C34" s="8">
        <v>50</v>
      </c>
      <c r="D34" s="7">
        <f t="shared" si="0"/>
        <v>0</v>
      </c>
    </row>
    <row r="35" spans="1:4" x14ac:dyDescent="0.2">
      <c r="A35" s="1" t="s">
        <v>20</v>
      </c>
      <c r="B35" s="10"/>
      <c r="C35" s="8">
        <v>50</v>
      </c>
      <c r="D35" s="7">
        <f t="shared" si="0"/>
        <v>0</v>
      </c>
    </row>
    <row r="36" spans="1:4" x14ac:dyDescent="0.2">
      <c r="A36" s="1" t="s">
        <v>21</v>
      </c>
      <c r="B36" s="10"/>
      <c r="C36" s="8">
        <v>25</v>
      </c>
      <c r="D36" s="7">
        <f t="shared" si="0"/>
        <v>0</v>
      </c>
    </row>
    <row r="37" spans="1:4" x14ac:dyDescent="0.2">
      <c r="A37" s="1" t="s">
        <v>35</v>
      </c>
      <c r="B37" s="10"/>
      <c r="C37" s="8">
        <v>100</v>
      </c>
      <c r="D37" s="7">
        <f t="shared" si="0"/>
        <v>0</v>
      </c>
    </row>
    <row r="38" spans="1:4" x14ac:dyDescent="0.2">
      <c r="A38" s="1" t="s">
        <v>22</v>
      </c>
      <c r="B38" s="10"/>
      <c r="C38" s="8">
        <v>50</v>
      </c>
      <c r="D38" s="7">
        <f t="shared" si="0"/>
        <v>0</v>
      </c>
    </row>
    <row r="39" spans="1:4" x14ac:dyDescent="0.2">
      <c r="A39" s="1" t="s">
        <v>23</v>
      </c>
      <c r="B39" s="10"/>
      <c r="C39" s="8">
        <v>5</v>
      </c>
      <c r="D39" s="7">
        <f t="shared" si="0"/>
        <v>0</v>
      </c>
    </row>
    <row r="40" spans="1:4" x14ac:dyDescent="0.2">
      <c r="A40" s="1" t="s">
        <v>24</v>
      </c>
      <c r="B40" s="10"/>
      <c r="C40" s="8">
        <v>25</v>
      </c>
      <c r="D40" s="7">
        <f t="shared" si="0"/>
        <v>0</v>
      </c>
    </row>
    <row r="42" spans="1:4" x14ac:dyDescent="0.2">
      <c r="C42" s="2" t="s">
        <v>38</v>
      </c>
      <c r="D42" s="2">
        <f>SUM(D10:D40)</f>
        <v>0</v>
      </c>
    </row>
  </sheetData>
  <sheetProtection algorithmName="SHA-512" hashValue="mFfhtil+Ztzqbhp2ITSzQc4FdNPv0UUOf/M9nJFKuRFTNiFgKenUerMypf+zfli8w4HcMRn31IhgBAd6Hj6hXg==" saltValue="K1jqGhC6h3czQlvOOOyXzw==" spinCount="100000" sheet="1" objects="1" scenarios="1"/>
  <mergeCells count="1">
    <mergeCell ref="B6:C6"/>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F7B209-32E2-4392-BC43-CE55CA43BD3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718f682f-1aee-4659-8d2c-29e8773f526d"/>
    <ds:schemaRef ds:uri="e119f780-fb82-45e2-9f8e-81a7b540ed3a"/>
    <ds:schemaRef ds:uri="http://www.w3.org/XML/1998/namespace"/>
    <ds:schemaRef ds:uri="http://purl.org/dc/dcmitype/"/>
  </ds:schemaRefs>
</ds:datastoreItem>
</file>

<file path=customXml/itemProps2.xml><?xml version="1.0" encoding="utf-8"?>
<ds:datastoreItem xmlns:ds="http://schemas.openxmlformats.org/officeDocument/2006/customXml" ds:itemID="{7796D764-0486-42C4-861E-E0FBB89A4744}">
  <ds:schemaRefs>
    <ds:schemaRef ds:uri="http://schemas.microsoft.com/sharepoint/v3/contenttype/forms"/>
  </ds:schemaRefs>
</ds:datastoreItem>
</file>

<file path=customXml/itemProps3.xml><?xml version="1.0" encoding="utf-8"?>
<ds:datastoreItem xmlns:ds="http://schemas.openxmlformats.org/officeDocument/2006/customXml" ds:itemID="{16510F76-92A6-447C-9735-BFEAD03B6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JeanPaul</dc:creator>
  <cp:lastModifiedBy>Jean-Paul Roegies | InkoopMeesters</cp:lastModifiedBy>
  <dcterms:created xsi:type="dcterms:W3CDTF">2021-06-23T17:16:50Z</dcterms:created>
  <dcterms:modified xsi:type="dcterms:W3CDTF">2021-09-29T14:53:26Z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