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rsl520\Downloads\"/>
    </mc:Choice>
  </mc:AlternateContent>
  <xr:revisionPtr revIDLastSave="0" documentId="8_{A819B736-BED3-4936-B518-0F37998D6AD8}" xr6:coauthVersionLast="47" xr6:coauthVersionMax="47" xr10:uidLastSave="{00000000-0000-0000-0000-000000000000}"/>
  <bookViews>
    <workbookView xWindow="-108" yWindow="-108" windowWidth="23256" windowHeight="12576" xr2:uid="{00000000-000D-0000-FFFF-FFFF00000000}"/>
  </bookViews>
  <sheets>
    <sheet name="Bijlage 10_ Wensen" sheetId="4" r:id="rId1"/>
    <sheet name="Blad1" sheetId="5" state="hidden" r:id="rId2"/>
  </sheets>
  <definedNames>
    <definedName name="_xlnm._FilterDatabase" localSheetId="0" hidden="1">'Bijlage 10_ Wensen'!$A$5:$E$85</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8" i="4" l="1"/>
  <c r="F75" i="4"/>
  <c r="F85" i="4"/>
  <c r="C86" i="4"/>
  <c r="F8" i="4"/>
  <c r="F74" i="4"/>
  <c r="C88" i="4"/>
  <c r="C87" i="4"/>
  <c r="F67" i="4"/>
  <c r="F68" i="4"/>
  <c r="F69" i="4"/>
  <c r="F70" i="4"/>
  <c r="F71" i="4"/>
  <c r="F72" i="4"/>
  <c r="F73" i="4"/>
  <c r="F76" i="4"/>
  <c r="F77" i="4"/>
  <c r="F78" i="4"/>
  <c r="F79" i="4"/>
  <c r="F80" i="4"/>
  <c r="F81" i="4"/>
  <c r="F82" i="4"/>
  <c r="F83" i="4"/>
  <c r="F84" i="4"/>
  <c r="F55" i="4"/>
  <c r="F56" i="4"/>
  <c r="F57" i="4"/>
  <c r="F58" i="4"/>
  <c r="F59" i="4"/>
  <c r="F60" i="4"/>
  <c r="F61" i="4"/>
  <c r="F62" i="4"/>
  <c r="F63" i="4"/>
  <c r="F64" i="4"/>
  <c r="F65" i="4"/>
  <c r="F66" i="4"/>
  <c r="F34" i="4"/>
  <c r="F35" i="4"/>
  <c r="F36" i="4"/>
  <c r="F37" i="4"/>
  <c r="F38" i="4"/>
  <c r="F39" i="4"/>
  <c r="F40" i="4"/>
  <c r="F41" i="4"/>
  <c r="F42" i="4"/>
  <c r="F43" i="4"/>
  <c r="F44" i="4"/>
  <c r="F45" i="4"/>
  <c r="F46" i="4"/>
  <c r="F47" i="4"/>
  <c r="F49" i="4"/>
  <c r="F50" i="4"/>
  <c r="F51" i="4"/>
  <c r="F52" i="4"/>
  <c r="F53" i="4"/>
  <c r="F54" i="4"/>
  <c r="F29" i="4"/>
  <c r="F30" i="4"/>
  <c r="F31" i="4"/>
  <c r="F32" i="4"/>
  <c r="F33" i="4"/>
  <c r="F6" i="4"/>
  <c r="F9" i="4"/>
  <c r="F21" i="4" l="1"/>
  <c r="F22" i="4"/>
  <c r="F24" i="4"/>
  <c r="F25" i="4"/>
  <c r="F28" i="4"/>
  <c r="F27" i="4"/>
  <c r="F16" i="4"/>
  <c r="F14" i="4"/>
  <c r="F13" i="4"/>
  <c r="F12" i="4"/>
  <c r="F11" i="4"/>
  <c r="F10" i="4"/>
  <c r="F7" i="4"/>
  <c r="F15" i="4" l="1"/>
  <c r="F17" i="4"/>
  <c r="F18" i="4"/>
  <c r="F19" i="4"/>
  <c r="F20" i="4"/>
  <c r="F23" i="4"/>
  <c r="F26"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1" description="Verbinding maken met de query Table1 in de werkmap." type="5" refreshedVersion="6"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<sst xmlns="http://schemas.openxmlformats.org/spreadsheetml/2006/main" count="180" uniqueCount="103">
  <si>
    <t xml:space="preserve">Bijlage Wensen    </t>
  </si>
  <si>
    <t>Inschrijver geeft per wens aan in hoeverre de gevraagde functionaliteiten beschikbaar is bij inschrijving, in het jaar 2022 beschikbaar gaat komen, of niet beschikbaar zal zijn.
De Inschrijver heeft de mogelijkheid per wens de volgende antwoorden te geven: 
JA
Wordt gerealiseerd in 2022
NEE 
JA, betekent dat de applicatie deze functionaliteit volledig beschikbaar heeft. Deze functionaliteit is dan ook beschikbaar bij inschrijving en de use cases.
Wordt gerealiseerd 2022 betekent dat de Inschrijver zich committeert om deze functionaliteit in 2022 ontwikkeld te hebben in haar applicatie en beschikbaar te stellen aan haar klanten waaronder de VU.
NEE betekent dat de applicatie deze functionaliteit niet beschikbaar heeft en er geen plannen zijn om deze functie in 2022 ontwikkeld te hebben.                                                                                                                                                                                                                                                                                                                                                                                                      
De (eventuele) extra uitleg m.b.t. de Wensen dient door de Inschrijver compact en SMART geformuleerd te worden. De Opdrachtgever schrijft geen lettertype of grootte voor, enkel dat de tekst ook uitgeprint nog goed leesbaar is. Het is toegestaan om bij de uitleg van een Wens te verwijzen naar een Bijlage die onderdeel uitmaakt van de Inschrijving. Per Wens mag de uitleg of beantwoording maximaal 200 woorden bevatten (dit aantal is inclusief de eventuele Bijlage waarnaar verwezen kan worden) en maximaal 4 printscreens ter verduidelijking van het antwoord. Indien Inschrijver méér woorden of printscreens heeft ingediend dan toegestaan worden de extra woorden of printscreens door de procesbegeleider verwijderd of onleesbaar gemaakt voordat deze door de beoordelingscommissie worden ingezien. Voorbladen en eventuele inhoudsopgaven tellen mee in het maximaal aantal woorden/printscreens.</t>
  </si>
  <si>
    <t xml:space="preserve">    </t>
  </si>
  <si>
    <t>Kolom D en E van dit tabblad zijn ingevuld door inschrijver:</t>
  </si>
  <si>
    <t xml:space="preserve"> [naam inschrijver]</t>
  </si>
  <si>
    <t>datum:</t>
  </si>
  <si>
    <t xml:space="preserve"> [datum]</t>
  </si>
  <si>
    <t>Nr.</t>
  </si>
  <si>
    <t>Wegingsfactor</t>
  </si>
  <si>
    <t>Omschrijving</t>
  </si>
  <si>
    <t xml:space="preserve">JA
Wordt gerealiseerd in 2022
NEE </t>
  </si>
  <si>
    <t>Eventuele toelichting (max 200 woorden)</t>
  </si>
  <si>
    <t>Aantal woorden</t>
  </si>
  <si>
    <t>Laag</t>
  </si>
  <si>
    <t>De gebruikersinterface is beschikbaar in het Nederlands.</t>
  </si>
  <si>
    <t>Hoog</t>
  </si>
  <si>
    <t>Het systeem biedt gedocumenteerde en open API's aan.</t>
  </si>
  <si>
    <t>De toepassing voldoet aan de overheidswebrichtlijnen voor toegankelijkheid (https://www.drempelvrij.nl/) WCAG 2.1 AA</t>
  </si>
  <si>
    <t>Eindwerken kunnen via een koppeling vanuit het systeem worden doorgezet naar het publicatiesysteem van de VU.</t>
  </si>
  <si>
    <t xml:space="preserve">Archiefwaardige documenten/objecten moeten op een veilige manier bewaard en beschikbaar blijven volgens geldende bewaartermijnen. </t>
  </si>
  <si>
    <t>Midden</t>
  </si>
  <si>
    <t>Er wordt periodiek een security test uitgevoerd op de dienst/product dat de VU afneemt en er wordt actie genomen n.a.v. de resultaten (denk hierbij aan bijv. proces- en systeemaudits, pen test, vulnerability scanning, red teaming). De VU wordt over de resultaten geinformeerd.</t>
  </si>
  <si>
    <t>Er vindt altijd encryptie van VU-data plaats (in rust en in transport).</t>
  </si>
  <si>
    <t>Bij invoervelden kunnen opties in een drop down menu getoond worden</t>
  </si>
  <si>
    <t>Rapportage(met daarin een overzicht van welke gebruiker welke rechten/rollen in het systeem heeft) is te exporteren uit het systeem.</t>
  </si>
  <si>
    <t>Het systeem kan notificaties per e-mail versturen wanneer een deadline nadert.</t>
  </si>
  <si>
    <t>Gebruikers kunnen aangeven welke notificaties ze wel/niet willen ontvangen.</t>
  </si>
  <si>
    <t>De applicatie biedt de mogelijkheid om verstuurde berichten te registreren (audit functie), waarbij wordt vastgelegd wie wanneer welk bericht heeft verstuurd.</t>
  </si>
  <si>
    <t>Gebruikers kunnen vanuit het systeem berichten versturen.</t>
  </si>
  <si>
    <t>Gebruikers kunnen vanuit het systeem berichten versturen naar groepen studenten.</t>
  </si>
  <si>
    <t>De applicatie is in staat om e-mail te versturen naar een authenticated STARTTLS SMTP-server. Daarbij zijn binnen de applicatie het poortnummer, te gebruiken credentials en het afzenderadres los aan te passen, onafhankelijk van andere credentials.</t>
  </si>
  <si>
    <t>Het is mogelijk om links te plaatsen naar video's die elders zijn opgeslagen.</t>
  </si>
  <si>
    <t>Het is mogelijk om in één keer meerdere bestanden te uploaden in het systeem.</t>
  </si>
  <si>
    <t>Het is mogelijk om bij het uploaden van het bestand aan te geven om welk bestand het gaat (bv. voorstel, eindversie, reflectieverslag).</t>
  </si>
  <si>
    <t>Het is mogelijk om bestanden te downloaden, ook als batch (d.w.z. meerdere bestanden tegelijkertijd).</t>
  </si>
  <si>
    <t>Het systeem is schaalbaar. Zonder de investeringen/meerkosten kan jaarlijks worden doorgegroeid met een gemiddelde toename van 5% van de ene fase/situatie naar de andere. Het systeem is in staat om automatisch piekmomenten aan te kunnen, zoals die te verwachten zijn van een organisatie met in 2021 ongeveer  32.000 studenten en ongeveer 5.000 medewerkers.</t>
  </si>
  <si>
    <t>Het is mogelijk om binnen het systeem met een zoekfunctie tenminste naar studenten, onderwerpen, begeleiders en beoordelaars te zoeken.</t>
  </si>
  <si>
    <t>De leverancier levert aan de klant naast de productieomgeving en de acceptatieomgeving ook een testomgeving tijdens de implementatieperiode.</t>
  </si>
  <si>
    <t>Het systeem kan zodanig worden ingericht dat het gebruik per faculteit kan worden afgeschermd.</t>
  </si>
  <si>
    <t>In het systeem kan een lijst met onderwerpen worden opgesteld.</t>
  </si>
  <si>
    <t>Het is mogelijk om een lijst met onderwerpen in het systeem te importeren.</t>
  </si>
  <si>
    <t>Er kunnen onderwerpen aan de lijst worden toegevoegd en van de lijst worden verwijderd.</t>
  </si>
  <si>
    <t>Bij opstarten eindwerk is het mogelijk om aan/van onderwerpen  studenten, begeleiders, beoordelaars en afdelingen te koppelen/ontkoppelen.</t>
  </si>
  <si>
    <t>Per vakcode kan een workflow worden gekozen voor het aanbieden en kiezen van onderwerpen en begeleiders door studenten.</t>
  </si>
  <si>
    <t>De procesvariant (of template) van het vorig jaar kan voor het nieuwe jaar opnieuw gebruikt worden.</t>
  </si>
  <si>
    <t>De student kan uit de onderwerpenlijst onderwerpen selecteren.</t>
  </si>
  <si>
    <t>De student kan één of meerdere voorkeuren voor onderwerpen aangeven.</t>
  </si>
  <si>
    <t>Er kan worden aangegeven voor hoeveel onderwerpen een student zich  maximaal kan opgeven.</t>
  </si>
  <si>
    <t>Per onderwerp kan worden aangegeven hoeveel studenten zich er maximaal voor kunnen opgeven.</t>
  </si>
  <si>
    <t>De student kan zelf een onderwerp indienen.</t>
  </si>
  <si>
    <t>Studenten die zelf een onderwerp indienen kunnen binnen het systeem feedback ontvangen en herziene versies van het onderwerp indienen.</t>
  </si>
  <si>
    <t>De student kan bij het indienen van een onderwerp een voorkeur voor een begeleider aangeven.</t>
  </si>
  <si>
    <t>De student kan na het indienen van een onderwerp een begeleider kiezen.</t>
  </si>
  <si>
    <t>De student kan een begeleider kiezen en daarna het onderwerp indienen.</t>
  </si>
  <si>
    <t>Bij het selecteren/indienen van een onderwerp kan de student zijn afstudeerrichting aangeven.</t>
  </si>
  <si>
    <t>Het systeem kan een automatische indeling maken van onderwerpen/begeleiders/studenten op basis van voorkeuren van studenten; de opleiding kan deze indeling aanpassen.</t>
  </si>
  <si>
    <t>De inhoudelijke informatie over de onderwerpen op de onderwerpenlijst (zoals omschrijving) is in te zien binnen het systeem.</t>
  </si>
  <si>
    <t>Een door studenten geselecteerd of ingediend onderwerp kan worden geaccordeerd.</t>
  </si>
  <si>
    <t>Meerdere studenten kunnen aan een eindwerk werken</t>
  </si>
  <si>
    <t>Het is mogelijk bij externe begeleiders de instelling, de functie en de contactinformatie te registreren.</t>
  </si>
  <si>
    <t>De door de student vooraf bepaalde einddatum kan in het systeem worden geregistreerd en aangepast.</t>
  </si>
  <si>
    <t>Studenten kunnen binnen het systeem feedback op het voorstel ontvangen.</t>
  </si>
  <si>
    <t>Het is mogelijk om aan een voorstel een (deel)resultaat toe te kennen.</t>
  </si>
  <si>
    <t>Begeleiders kunnen feedback op een tussenversie van het eindwerk uploaden in het systeem.</t>
  </si>
  <si>
    <t>Begeleiders kunnen binnen het systeem feedback op een tussenversie van het eindwerk geven.</t>
  </si>
  <si>
    <t>Studenten kunnen bij het uploaden van de eindversie van het eindwerk de relevante gegevens inzien.</t>
  </si>
  <si>
    <t>Studenten kunnen bij het uploaden van de eindversie van het eindwerk de afdeling aangeven.</t>
  </si>
  <si>
    <t>Het is mogelijk om aan te geven of er een termijn aan het embargo is.</t>
  </si>
  <si>
    <t>Het is mogelijk aan te geven of het eindwerk vertrouwelijk is en dit aan te passen gedurende het proces.</t>
  </si>
  <si>
    <t>Binnen het systeem kunnen eindwerken middels het VU-brede plagiaatdetectieysteem worden gecontroleerd op plagiaat.</t>
  </si>
  <si>
    <t>De resultaten van de plagiaatcontrole (score, rapport) kunnen via het systeem worden geraadpleegd.</t>
  </si>
  <si>
    <t>Het is mogelijk om in het systeem aan te geven of het eindwerk, dat wordt gecontroleerd op plagiaat, al dan niet in het plagiaatdetectiesysteem moeten worden opgeslagen (bv. niet opslaan als het een conceptversie of een vertrouwelijk document betreft).</t>
  </si>
  <si>
    <t>Het plagiaatrapport kan in het systeem worden geïmporteerd.</t>
  </si>
  <si>
    <t>Input van externe begeleiders kan aan de beoordelaar(s) beschikbaar worden gesteld.</t>
  </si>
  <si>
    <t>Per vakcode kan worden ingesteld of de input van externe begeleiders aan de beoordelaar(s) beschikbaar wordt gesteld.</t>
  </si>
  <si>
    <t>Beoordelaars kunnen een leeg beoordelingsformulier downloaden uit het systeem danwel worden verwezen naar waar het lege formulier gedownload kan worden.</t>
  </si>
  <si>
    <t xml:space="preserve">Beoordelaars kunnen de beoordeling in velden in het systeem invullen. </t>
  </si>
  <si>
    <t>Het mogelijk is rubrics in meerdere varianten te maken voor respectievelijke verschillende vakcodes.</t>
  </si>
  <si>
    <t>Studenten kunnen (delen van) de beoordeling inzien. Per vakcode kan worden aangegeven wat studenten te zien krijgen.</t>
  </si>
  <si>
    <t>Per vakcode kunnen verschillende beoordelingsschema's, bijvoorbeeld op schaal (1-10, 10-100 cetera) of voldoende/onvoldoende, worden toegepast.</t>
  </si>
  <si>
    <t xml:space="preserve">Per vakcode is het mogelijk om deelresultaten plus bijbehorende wegingen in percentages in te voeren waaruit automatisch een eindresultaat berekend wordt. </t>
  </si>
  <si>
    <t>Bij een groot verschil tussen (deel)beoordelingen geeft het systeem een signaal.</t>
  </si>
  <si>
    <t>Het bestandsformaat van alle records voorzover het documenten voor archivering betreft, moet PDF/A-1 zijn.</t>
  </si>
  <si>
    <t>Het is mogelijk om informatie te filteren/sorteren op basis  een selectie van beschikbare gegevens.</t>
  </si>
  <si>
    <t>De beschikbare informatie van het eindwerk en workflow is beschikbaar in een dashboard, voor de verschillende rollen in de applicatie</t>
  </si>
  <si>
    <t>Eindresulaten kunnen geexporteerd worden als excel bestand</t>
  </si>
  <si>
    <t>Het is mogelijk om in een processtap acties van één of meerdere personen te eisen, voordat de volgende stap gestart wordt.</t>
  </si>
  <si>
    <t>Het is mogelijk om een processtap te herhalen (feedback loop).</t>
  </si>
  <si>
    <t>Bij afronding van een stap van het proces kan de afrondingsdatum worden ingevoerd.</t>
  </si>
  <si>
    <t xml:space="preserve">Het is mogelijk om deadlines te koppelen aan processtappen. </t>
  </si>
  <si>
    <t>Deadlines kunnen automatisch ingesteld worden op basis van een nader te bepalen startmoment.</t>
  </si>
  <si>
    <t>Deadlines kunnen worden aangepast.</t>
  </si>
  <si>
    <t>Een eindwerkdossier kan voortijdig worden beëindigd.</t>
  </si>
  <si>
    <t>Studenten kunnen gezamenlijk het proces doorlopen (groepswerk), waarbij wel iedere student afzonderlijk beoordeeld wordt.</t>
  </si>
  <si>
    <t>Gedurende het proces kunnen notities en extra bestanden worden toegevoegd (bv. bijzondere omstandigheden zoals ziekte, vervolgafspraken bij onvoldoende beoordeling).</t>
  </si>
  <si>
    <t>Geexporteerde informatie is beschikbaar als excel bestand</t>
  </si>
  <si>
    <t># Hoog</t>
  </si>
  <si>
    <t># Midden</t>
  </si>
  <si>
    <t># Laag</t>
  </si>
  <si>
    <t>JA, VOLLEDIG</t>
  </si>
  <si>
    <t xml:space="preserve">JA, DEELS </t>
  </si>
  <si>
    <t>Wordt gerealiseerd in 2021</t>
  </si>
  <si>
    <t xml:space="preserve">NEE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</si>
</sst>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amily val="2"/>
    </font>
    <font>
      <sz val="11"/>
      <color theme="1"/>
      <name val="Calibri"/>
      <family val="2"/>
      <scheme val="minor"/>
    </font>
    <font>
      <sz val="11"/>
      <color theme="1"/>
      <name val="Calibri"/>
      <family val="2"/>
      <scheme val="minor"/>
    </font>
    <font>
      <sz val="10"/>
      <name val="Arial"/>
      <family val="2"/>
    </font>
    <font>
      <sz val="11"/>
      <name val="Calibri"/>
      <family val="2"/>
      <scheme val="minor"/>
    </font>
    <font>
      <sz val="14"/>
      <color theme="1" tint="0.249977111117893"/>
      <name val="Calibri"/>
      <family val="2"/>
      <scheme val="minor"/>
    </font>
    <font>
      <sz val="14"/>
      <name val="Calibri"/>
      <family val="2"/>
      <scheme val="minor"/>
    </font>
    <font>
      <sz val="10"/>
      <name val="Calibri"/>
      <family val="2"/>
      <scheme val="minor"/>
    </font>
    <font>
      <sz val="11"/>
      <color theme="0" tint="-0.34998626667073579"/>
      <name val="Calibri"/>
      <family val="2"/>
      <scheme val="minor"/>
    </font>
    <font>
      <sz val="24"/>
      <color theme="1"/>
      <name val="Calibri"/>
      <family val="2"/>
      <scheme val="minor"/>
    </font>
    <font>
      <b/>
      <sz val="11"/>
      <name val="Calibri"/>
      <family val="2"/>
      <scheme val="minor"/>
    </font>
    <font>
      <sz val="11"/>
      <color rgb="FF000000"/>
      <name val="Calibri"/>
      <family val="2"/>
      <scheme val="minor"/>
    </font>
  </fonts>
  <fills count="10">
    <fill>
      <patternFill patternType="none"/>
    </fill>
    <fill>
      <patternFill patternType="gray125"/>
    </fill>
    <fill>
      <patternFill patternType="solid">
        <fgColor theme="4" tint="0.59999389629810485"/>
        <bgColor theme="4" tint="0.5999938962981048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bgColor theme="4"/>
      </patternFill>
    </fill>
    <fill>
      <patternFill patternType="solid">
        <fgColor rgb="FFB4C6E7"/>
        <bgColor indexed="64"/>
      </patternFill>
    </fill>
    <fill>
      <patternFill patternType="solid">
        <fgColor rgb="FFD9E1F2"/>
        <bgColor indexed="64"/>
      </patternFill>
    </fill>
  </fills>
  <borders count="7">
    <border>
      <left/>
      <right/>
      <top/>
      <bottom/>
      <diagonal/>
    </border>
    <border>
      <left style="thin">
        <color theme="0"/>
      </left>
      <right style="thin">
        <color theme="0"/>
      </right>
      <top style="thin">
        <color theme="0"/>
      </top>
      <bottom style="thin">
        <color theme="0"/>
      </bottom>
      <diagonal/>
    </border>
    <border>
      <left/>
      <right/>
      <top/>
      <bottom style="thin">
        <color theme="0" tint="-4.9989318521683403E-2"/>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ck">
        <color theme="0"/>
      </top>
      <bottom/>
      <diagonal/>
    </border>
  </borders>
  <cellStyleXfs count="3">
    <xf numFmtId="0" fontId="0" fillId="0" borderId="0"/>
    <xf numFmtId="0" fontId="3" fillId="0" borderId="0"/>
    <xf numFmtId="0" fontId="2" fillId="0" borderId="0"/>
  </cellStyleXfs>
  <cellXfs count="52">
    <xf numFmtId="0" fontId="0" fillId="0" borderId="0" xfId="0"/>
    <xf numFmtId="0" fontId="4" fillId="0" borderId="0" xfId="1" applyFont="1"/>
    <xf numFmtId="0" fontId="4" fillId="0" borderId="0" xfId="1" applyFont="1" applyAlignment="1">
      <alignment wrapText="1"/>
    </xf>
    <xf numFmtId="0" fontId="4" fillId="0" borderId="0" xfId="1" applyFont="1" applyAlignment="1">
      <alignment horizontal="center"/>
    </xf>
    <xf numFmtId="0" fontId="4" fillId="0" borderId="2" xfId="1" applyFont="1" applyBorder="1" applyAlignment="1">
      <alignment horizontal="left" wrapText="1"/>
    </xf>
    <xf numFmtId="0" fontId="6" fillId="0" borderId="0" xfId="0" applyFont="1"/>
    <xf numFmtId="0" fontId="4" fillId="0" borderId="0" xfId="1" applyFont="1" applyAlignment="1">
      <alignment horizontal="left" vertical="center" wrapText="1"/>
    </xf>
    <xf numFmtId="0" fontId="5" fillId="6" borderId="4" xfId="0" applyFont="1" applyFill="1" applyBorder="1" applyAlignment="1" applyProtection="1">
      <alignment horizontal="left" vertical="center" wrapText="1"/>
      <protection locked="0"/>
    </xf>
    <xf numFmtId="14" fontId="5" fillId="6" borderId="4" xfId="0" applyNumberFormat="1" applyFont="1" applyFill="1" applyBorder="1" applyAlignment="1" applyProtection="1">
      <alignment horizontal="left" vertical="center" wrapText="1"/>
      <protection locked="0"/>
    </xf>
    <xf numFmtId="14" fontId="5" fillId="4" borderId="1" xfId="0" applyNumberFormat="1" applyFont="1" applyFill="1" applyBorder="1" applyProtection="1">
      <protection locked="0"/>
    </xf>
    <xf numFmtId="14" fontId="5" fillId="4" borderId="1" xfId="0" applyNumberFormat="1" applyFont="1" applyFill="1" applyBorder="1" applyAlignment="1" applyProtection="1">
      <alignment vertical="top"/>
      <protection locked="0"/>
    </xf>
    <xf numFmtId="0" fontId="4" fillId="0" borderId="2" xfId="1" applyFont="1" applyBorder="1" applyAlignment="1">
      <alignment vertical="top" wrapText="1"/>
    </xf>
    <xf numFmtId="0" fontId="4" fillId="0" borderId="0" xfId="1" applyFont="1" applyAlignment="1">
      <alignment vertical="top"/>
    </xf>
    <xf numFmtId="0" fontId="6" fillId="0" borderId="0" xfId="0" applyFont="1" applyAlignment="1">
      <alignment wrapText="1"/>
    </xf>
    <xf numFmtId="0" fontId="4" fillId="0" borderId="2" xfId="1" applyFont="1" applyBorder="1" applyAlignment="1">
      <alignment horizontal="center"/>
    </xf>
    <xf numFmtId="0" fontId="5" fillId="6" borderId="3" xfId="0" applyFont="1" applyFill="1" applyBorder="1" applyAlignment="1" applyProtection="1">
      <alignment horizontal="center" wrapText="1"/>
      <protection locked="0"/>
    </xf>
    <xf numFmtId="14" fontId="5" fillId="6" borderId="3" xfId="0" applyNumberFormat="1" applyFont="1" applyFill="1" applyBorder="1" applyAlignment="1" applyProtection="1">
      <alignment horizontal="center" wrapText="1"/>
      <protection locked="0"/>
    </xf>
    <xf numFmtId="0" fontId="4" fillId="0" borderId="2" xfId="1" applyFont="1" applyBorder="1" applyAlignment="1">
      <alignment horizontal="center" wrapText="1"/>
    </xf>
    <xf numFmtId="0" fontId="8" fillId="5" borderId="0" xfId="0" applyFont="1" applyFill="1" applyAlignment="1">
      <alignment horizontal="center"/>
    </xf>
    <xf numFmtId="0" fontId="7" fillId="0" borderId="0" xfId="0" applyFont="1" applyAlignment="1">
      <alignment horizontal="center"/>
    </xf>
    <xf numFmtId="0" fontId="4" fillId="3" borderId="0" xfId="1" applyFont="1" applyFill="1" applyAlignment="1">
      <alignment horizontal="left" vertical="top" wrapText="1"/>
    </xf>
    <xf numFmtId="0" fontId="10" fillId="7" borderId="6" xfId="2" applyFont="1" applyFill="1" applyBorder="1" applyAlignment="1">
      <alignment wrapText="1"/>
    </xf>
    <xf numFmtId="0" fontId="11" fillId="2" borderId="4" xfId="1" applyFont="1" applyFill="1" applyBorder="1" applyAlignment="1">
      <alignment horizontal="center" wrapText="1"/>
    </xf>
    <xf numFmtId="0" fontId="11" fillId="2" borderId="1" xfId="1" applyFont="1" applyFill="1" applyBorder="1" applyAlignment="1">
      <alignment horizontal="center" wrapText="1"/>
    </xf>
    <xf numFmtId="0" fontId="11" fillId="0" borderId="2" xfId="1" applyFont="1" applyBorder="1" applyAlignment="1">
      <alignment horizontal="center"/>
    </xf>
    <xf numFmtId="0" fontId="11" fillId="0" borderId="0" xfId="1" applyFont="1" applyAlignment="1">
      <alignment horizontal="center"/>
    </xf>
    <xf numFmtId="0" fontId="4" fillId="0" borderId="0" xfId="0" applyFont="1" applyAlignment="1">
      <alignment horizontal="center"/>
    </xf>
    <xf numFmtId="0" fontId="11" fillId="0" borderId="0" xfId="0" applyFont="1" applyAlignment="1">
      <alignment horizontal="center"/>
    </xf>
    <xf numFmtId="0" fontId="4" fillId="0" borderId="0" xfId="0" applyFont="1" applyAlignment="1">
      <alignment wrapText="1"/>
    </xf>
    <xf numFmtId="0" fontId="4" fillId="3" borderId="0" xfId="0" applyFont="1" applyFill="1" applyAlignment="1">
      <alignment vertical="top"/>
    </xf>
    <xf numFmtId="0" fontId="4" fillId="3" borderId="0" xfId="0" applyFont="1" applyFill="1" applyAlignment="1">
      <alignment horizontal="left" vertical="top" wrapText="1"/>
    </xf>
    <xf numFmtId="0" fontId="4" fillId="0" borderId="0" xfId="1" applyFont="1" applyAlignment="1">
      <alignment horizontal="center" vertical="top"/>
    </xf>
    <xf numFmtId="0" fontId="11" fillId="0" borderId="0" xfId="1" applyFont="1" applyAlignment="1">
      <alignment horizontal="center" vertical="top"/>
    </xf>
    <xf numFmtId="0" fontId="4" fillId="0" borderId="0" xfId="0" applyFont="1" applyAlignment="1">
      <alignment horizontal="left" vertical="top" wrapText="1"/>
    </xf>
    <xf numFmtId="0" fontId="11" fillId="0" borderId="0" xfId="0" applyFont="1" applyAlignment="1">
      <alignment horizontal="center" vertical="top" wrapText="1"/>
    </xf>
    <xf numFmtId="0" fontId="4" fillId="0" borderId="0" xfId="1" applyFont="1" applyAlignment="1">
      <alignment horizontal="left" vertical="top"/>
    </xf>
    <xf numFmtId="0" fontId="4" fillId="3" borderId="0" xfId="1" applyFont="1" applyFill="1" applyAlignment="1">
      <alignment horizontal="left" vertical="top"/>
    </xf>
    <xf numFmtId="0" fontId="8" fillId="5" borderId="0" xfId="0" applyFont="1" applyFill="1" applyAlignment="1">
      <alignment horizontal="left" vertical="top"/>
    </xf>
    <xf numFmtId="0" fontId="4" fillId="0" borderId="0" xfId="2" applyFont="1" applyAlignment="1">
      <alignment horizontal="left" vertical="top" wrapText="1"/>
    </xf>
    <xf numFmtId="0" fontId="4" fillId="0" borderId="0" xfId="1" applyFont="1" applyAlignment="1">
      <alignment horizontal="left" vertical="top" wrapText="1"/>
    </xf>
    <xf numFmtId="0" fontId="1" fillId="8" borderId="0" xfId="0" applyFont="1" applyFill="1" applyAlignment="1">
      <alignment horizontal="left" vertical="top" wrapText="1"/>
    </xf>
    <xf numFmtId="0" fontId="1" fillId="2" borderId="1" xfId="1" applyFont="1" applyFill="1" applyBorder="1" applyAlignment="1">
      <alignment horizontal="center" wrapText="1"/>
    </xf>
    <xf numFmtId="0" fontId="1" fillId="2" borderId="4" xfId="1" applyFont="1" applyFill="1" applyBorder="1" applyAlignment="1">
      <alignment horizontal="right" wrapText="1"/>
    </xf>
    <xf numFmtId="0" fontId="1" fillId="2" borderId="1" xfId="1" applyFont="1" applyFill="1" applyBorder="1" applyAlignment="1">
      <alignment horizontal="right" wrapText="1"/>
    </xf>
    <xf numFmtId="0" fontId="1" fillId="0" borderId="0" xfId="0" applyFont="1" applyAlignment="1">
      <alignment horizontal="left" vertical="top" wrapText="1"/>
    </xf>
    <xf numFmtId="0" fontId="1" fillId="9" borderId="0" xfId="0" applyFont="1" applyFill="1" applyAlignment="1">
      <alignment horizontal="left" vertical="top" wrapText="1"/>
    </xf>
    <xf numFmtId="0" fontId="9" fillId="2" borderId="4" xfId="1" applyFont="1" applyFill="1" applyBorder="1" applyAlignment="1">
      <alignment horizontal="left" vertical="top" wrapText="1"/>
    </xf>
    <xf numFmtId="0" fontId="9" fillId="2" borderId="5" xfId="1" applyFont="1" applyFill="1" applyBorder="1" applyAlignment="1">
      <alignment horizontal="left" vertical="top" wrapText="1"/>
    </xf>
    <xf numFmtId="0" fontId="9" fillId="2" borderId="3" xfId="1" applyFont="1" applyFill="1" applyBorder="1" applyAlignment="1">
      <alignment horizontal="left" vertical="top" wrapText="1"/>
    </xf>
    <xf numFmtId="0" fontId="1" fillId="2" borderId="4" xfId="1" applyFont="1" applyFill="1" applyBorder="1" applyAlignment="1">
      <alignment horizontal="left" vertical="top" wrapText="1"/>
    </xf>
    <xf numFmtId="0" fontId="1" fillId="2" borderId="5" xfId="1" applyFont="1" applyFill="1" applyBorder="1" applyAlignment="1">
      <alignment horizontal="left" vertical="top" wrapText="1"/>
    </xf>
    <xf numFmtId="0" fontId="1" fillId="2" borderId="3" xfId="1" applyFont="1" applyFill="1" applyBorder="1" applyAlignment="1">
      <alignment horizontal="left" vertical="top" wrapText="1"/>
    </xf>
  </cellXfs>
  <cellStyles count="3">
    <cellStyle name="Normal 2" xfId="1" xr:uid="{00000000-0005-0000-0000-000000000000}"/>
    <cellStyle name="Normal 3" xfId="2" xr:uid="{00000000-0005-0000-0000-000001000000}"/>
    <cellStyle name="Standaard" xfId="0" builtinId="0"/>
  </cellStyles>
  <dxfs count="16">
    <dxf>
      <font>
        <b val="0"/>
        <i val="0"/>
        <strike val="0"/>
        <condense val="0"/>
        <extend val="0"/>
        <outline val="0"/>
        <shadow val="0"/>
        <u val="none"/>
        <vertAlign val="baseline"/>
        <sz val="11"/>
        <color theme="0" tint="-0.34998626667073579"/>
        <name val="Calibri"/>
        <family val="2"/>
        <scheme val="minor"/>
      </font>
      <fill>
        <patternFill patternType="solid">
          <fgColor indexed="64"/>
          <bgColor theme="0" tint="-4.9989318521683403E-2"/>
        </patternFill>
      </fill>
      <alignment horizontal="center" vertical="bottom" textRotation="0" wrapText="0" indent="0" justifyLastLine="0" shrinkToFit="0" readingOrder="0"/>
    </dxf>
    <dxf>
      <font>
        <strike val="0"/>
        <outline val="0"/>
        <shadow val="0"/>
        <u val="none"/>
        <vertAlign val="baseline"/>
        <sz val="11"/>
        <color theme="0" tint="-0.34998626667073579"/>
        <name val="Calibri"/>
        <scheme val="minor"/>
      </font>
      <fill>
        <patternFill patternType="solid">
          <fgColor indexed="64"/>
          <bgColor theme="0" tint="-4.9989318521683403E-2"/>
        </patternFill>
      </fill>
      <alignment horizontal="left" vertical="top" textRotation="0"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9"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9" tint="0.79998168889431442"/>
        </patternFill>
      </fill>
      <alignment horizontal="left" vertical="top" textRotation="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top" textRotation="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indent="0" justifyLastLine="0" shrinkToFit="0" readingOrder="0"/>
    </dxf>
    <dxf>
      <border>
        <bottom style="thin">
          <color theme="0" tint="-4.9989318521683403E-2"/>
        </bottom>
      </border>
    </dxf>
    <dxf>
      <font>
        <b val="0"/>
        <i val="0"/>
        <strike val="0"/>
        <condense val="0"/>
        <extend val="0"/>
        <outline val="0"/>
        <shadow val="0"/>
        <u val="none"/>
        <vertAlign val="baseline"/>
        <sz val="11"/>
        <color auto="1"/>
        <name val="Calibri"/>
        <scheme val="minor"/>
      </font>
      <alignment horizontal="left" vertical="bottom" textRotation="0" indent="0" justifyLastLine="0" shrinkToFit="0" readingOrder="0"/>
    </dxf>
    <dxf>
      <font>
        <color rgb="FF9C0006"/>
      </font>
      <fill>
        <patternFill>
          <bgColor rgb="FFFFC7CE"/>
        </patternFill>
      </fill>
    </dxf>
  </dxfs>
  <tableStyles count="0" defaultTableStyle="TableStyleMedium9" defaultPivotStyle="PivotStyleLight16"/>
  <colors>
    <mruColors>
      <color rgb="FF99C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F86" totalsRowCount="1" headerRowDxfId="14" dataDxfId="12" headerRowBorderDxfId="13" headerRowCellStyle="Normal 2" dataCellStyle="Normal 2">
  <sortState xmlns:xlrd2="http://schemas.microsoft.com/office/spreadsheetml/2017/richdata2" ref="A5:F51">
    <sortCondition ref="A4:A51"/>
  </sortState>
  <tableColumns count="6">
    <tableColumn id="1" xr3:uid="{00000000-0010-0000-0000-000001000000}" name="Nr." dataDxfId="11" totalsRowDxfId="10" dataCellStyle="Normal 2"/>
    <tableColumn id="2" xr3:uid="{E9E03C8B-DF8E-43EA-BBEE-0482433D4CC9}" name="Wegingsfactor" totalsRowLabel="# Hoog" dataDxfId="9" totalsRowDxfId="8" dataCellStyle="Normal 2"/>
    <tableColumn id="5" xr3:uid="{00000000-0010-0000-0000-000005000000}" name="Omschrijving" totalsRowFunction="custom" dataDxfId="7" totalsRowDxfId="6" dataCellStyle="Normal 3">
      <totalsRowFormula>COUNTIF(B6:B85,"Hoog")</totalsRowFormula>
    </tableColumn>
    <tableColumn id="8" xr3:uid="{00000000-0010-0000-0000-000008000000}" name="JA_x000a_Wordt gerealiseerd in 2022_x000a_NEE " dataDxfId="5" totalsRowDxfId="4" dataCellStyle="Normal 2"/>
    <tableColumn id="9" xr3:uid="{00000000-0010-0000-0000-000009000000}" name="Eventuele toelichting (max 200 woorden)" dataDxfId="3" totalsRowDxfId="2" dataCellStyle="Normal 2"/>
    <tableColumn id="6" xr3:uid="{00000000-0010-0000-0000-000006000000}" name="Aantal woorden" dataDxfId="1" totalsRowDxfId="0">
      <calculatedColumnFormula xml:space="preserve"> IF(LEN(TRIM(E6))=0,0,LEN(TRIM(E6))-LEN(SUBSTITUTE(E6, " ", ""))+1)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8"/>
  <sheetViews>
    <sheetView showGridLines="0" tabSelected="1" zoomScaleNormal="100" workbookViewId="0">
      <selection activeCell="C6" sqref="C6"/>
    </sheetView>
  </sheetViews>
  <sheetFormatPr defaultColWidth="8.88671875" defaultRowHeight="14.4" x14ac:dyDescent="0.3"/>
  <cols>
    <col min="1" max="1" width="8.109375" style="3" customWidth="1"/>
    <col min="2" max="2" width="14.33203125" style="25" customWidth="1"/>
    <col min="3" max="3" width="63.6640625" style="2" customWidth="1"/>
    <col min="4" max="4" width="25.33203125" style="12" bestFit="1" customWidth="1"/>
    <col min="5" max="5" width="139" style="6" customWidth="1"/>
    <col min="6" max="6" width="14" style="19" customWidth="1"/>
    <col min="7" max="16384" width="8.88671875" style="1"/>
  </cols>
  <sheetData>
    <row r="1" spans="1:7" s="5" customFormat="1" ht="31.2" x14ac:dyDescent="0.35">
      <c r="A1" s="46" t="s">
        <v>0</v>
      </c>
      <c r="B1" s="47"/>
      <c r="C1" s="47"/>
      <c r="D1" s="47"/>
      <c r="E1" s="47"/>
      <c r="F1" s="48"/>
    </row>
    <row r="2" spans="1:7" s="5" customFormat="1" ht="18" x14ac:dyDescent="0.35">
      <c r="A2" s="49" t="s">
        <v>1</v>
      </c>
      <c r="B2" s="50"/>
      <c r="C2" s="50"/>
      <c r="D2" s="50"/>
      <c r="E2" s="50"/>
      <c r="F2" s="51"/>
      <c r="G2" s="13"/>
    </row>
    <row r="3" spans="1:7" s="5" customFormat="1" ht="18" x14ac:dyDescent="0.35">
      <c r="A3" s="41" t="s">
        <v>2</v>
      </c>
      <c r="B3" s="22"/>
      <c r="C3" s="42" t="s">
        <v>3</v>
      </c>
      <c r="D3" s="9" t="s">
        <v>4</v>
      </c>
      <c r="E3" s="7"/>
      <c r="F3" s="15"/>
    </row>
    <row r="4" spans="1:7" s="5" customFormat="1" ht="18" x14ac:dyDescent="0.35">
      <c r="A4" s="41"/>
      <c r="B4" s="23"/>
      <c r="C4" s="43" t="s">
        <v>5</v>
      </c>
      <c r="D4" s="10" t="s">
        <v>6</v>
      </c>
      <c r="E4" s="8"/>
      <c r="F4" s="16"/>
    </row>
    <row r="5" spans="1:7" ht="43.2" x14ac:dyDescent="0.3">
      <c r="A5" s="14" t="s">
        <v>7</v>
      </c>
      <c r="B5" s="24" t="s">
        <v>8</v>
      </c>
      <c r="C5" s="4" t="s">
        <v>9</v>
      </c>
      <c r="D5" s="11" t="s">
        <v>10</v>
      </c>
      <c r="E5" s="4" t="s">
        <v>11</v>
      </c>
      <c r="F5" s="17" t="s">
        <v>12</v>
      </c>
    </row>
    <row r="6" spans="1:7" s="35" customFormat="1" x14ac:dyDescent="0.25">
      <c r="A6" s="31">
        <v>1</v>
      </c>
      <c r="B6" s="32" t="s">
        <v>13</v>
      </c>
      <c r="C6" s="33" t="s">
        <v>14</v>
      </c>
      <c r="D6" s="36"/>
      <c r="E6" s="20"/>
      <c r="F6" s="37">
        <f xml:space="preserve"> IF(LEN(TRIM(E6))=0,0,LEN(TRIM(E6))-LEN(SUBSTITUTE(E6, " ", ""))+1)</f>
        <v>0</v>
      </c>
    </row>
    <row r="7" spans="1:7" s="35" customFormat="1" x14ac:dyDescent="0.25">
      <c r="A7" s="31">
        <v>2</v>
      </c>
      <c r="B7" s="32" t="s">
        <v>15</v>
      </c>
      <c r="C7" s="44" t="s">
        <v>16</v>
      </c>
      <c r="D7" s="36"/>
      <c r="E7" s="20"/>
      <c r="F7" s="37">
        <f t="shared" ref="F7" si="0" xml:space="preserve"> IF(LEN(TRIM(E7))=0,0,LEN(TRIM(E7))-LEN(SUBSTITUTE(E7, " ", ""))+1)</f>
        <v>0</v>
      </c>
    </row>
    <row r="8" spans="1:7" s="35" customFormat="1" ht="28.8" x14ac:dyDescent="0.25">
      <c r="A8" s="31">
        <v>3</v>
      </c>
      <c r="B8" s="32" t="s">
        <v>15</v>
      </c>
      <c r="C8" s="33" t="s">
        <v>17</v>
      </c>
      <c r="D8" s="36"/>
      <c r="E8" s="20"/>
      <c r="F8" s="37">
        <f xml:space="preserve"> IF(LEN(TRIM(E8))=0,0,LEN(TRIM(E8))-LEN(SUBSTITUTE(E8, " ", ""))+1)</f>
        <v>0</v>
      </c>
    </row>
    <row r="9" spans="1:7" s="35" customFormat="1" ht="28.8" x14ac:dyDescent="0.25">
      <c r="A9" s="31">
        <v>4</v>
      </c>
      <c r="B9" s="32" t="s">
        <v>15</v>
      </c>
      <c r="C9" s="33" t="s">
        <v>18</v>
      </c>
      <c r="D9" s="36"/>
      <c r="E9" s="20"/>
      <c r="F9" s="37">
        <f xml:space="preserve"> IF(LEN(TRIM(E9))=0,0,LEN(TRIM(E9))-LEN(SUBSTITUTE(E9, " ", ""))+1)</f>
        <v>0</v>
      </c>
    </row>
    <row r="10" spans="1:7" s="35" customFormat="1" ht="28.8" x14ac:dyDescent="0.25">
      <c r="A10" s="31">
        <v>5</v>
      </c>
      <c r="B10" s="34" t="s">
        <v>15</v>
      </c>
      <c r="C10" s="33" t="s">
        <v>19</v>
      </c>
      <c r="D10" s="36"/>
      <c r="E10" s="20"/>
      <c r="F10" s="37">
        <f t="shared" ref="F10:F14" si="1" xml:space="preserve"> IF(LEN(TRIM(E10))=0,0,LEN(TRIM(E10))-LEN(SUBSTITUTE(E10, " ", ""))+1)</f>
        <v>0</v>
      </c>
    </row>
    <row r="11" spans="1:7" s="35" customFormat="1" ht="57.6" x14ac:dyDescent="0.25">
      <c r="A11" s="31">
        <v>6</v>
      </c>
      <c r="B11" s="32" t="s">
        <v>20</v>
      </c>
      <c r="C11" s="38" t="s">
        <v>21</v>
      </c>
      <c r="D11" s="36"/>
      <c r="E11" s="20"/>
      <c r="F11" s="37">
        <f t="shared" si="1"/>
        <v>0</v>
      </c>
    </row>
    <row r="12" spans="1:7" s="35" customFormat="1" x14ac:dyDescent="0.25">
      <c r="A12" s="31">
        <v>7</v>
      </c>
      <c r="B12" s="32" t="s">
        <v>15</v>
      </c>
      <c r="C12" s="38" t="s">
        <v>22</v>
      </c>
      <c r="D12" s="36"/>
      <c r="E12" s="20"/>
      <c r="F12" s="37">
        <f t="shared" si="1"/>
        <v>0</v>
      </c>
    </row>
    <row r="13" spans="1:7" s="35" customFormat="1" x14ac:dyDescent="0.25">
      <c r="A13" s="31">
        <v>8</v>
      </c>
      <c r="B13" s="32" t="s">
        <v>20</v>
      </c>
      <c r="C13" s="45" t="s">
        <v>23</v>
      </c>
      <c r="D13" s="36"/>
      <c r="E13" s="20"/>
      <c r="F13" s="37">
        <f t="shared" si="1"/>
        <v>0</v>
      </c>
    </row>
    <row r="14" spans="1:7" s="35" customFormat="1" ht="28.8" x14ac:dyDescent="0.25">
      <c r="A14" s="31">
        <v>9</v>
      </c>
      <c r="B14" s="32" t="s">
        <v>15</v>
      </c>
      <c r="C14" s="39" t="s">
        <v>24</v>
      </c>
      <c r="D14" s="36"/>
      <c r="E14" s="20"/>
      <c r="F14" s="37">
        <f t="shared" si="1"/>
        <v>0</v>
      </c>
    </row>
    <row r="15" spans="1:7" s="35" customFormat="1" ht="28.8" x14ac:dyDescent="0.25">
      <c r="A15" s="31">
        <v>10</v>
      </c>
      <c r="B15" s="32" t="s">
        <v>20</v>
      </c>
      <c r="C15" s="38" t="s">
        <v>25</v>
      </c>
      <c r="D15" s="36"/>
      <c r="E15" s="20"/>
      <c r="F15" s="37">
        <f t="shared" ref="F15:F26" si="2" xml:space="preserve"> IF(LEN(TRIM(E15))=0,0,LEN(TRIM(E15))-LEN(SUBSTITUTE(E15, " ", ""))+1)</f>
        <v>0</v>
      </c>
    </row>
    <row r="16" spans="1:7" s="35" customFormat="1" ht="28.8" x14ac:dyDescent="0.25">
      <c r="A16" s="31">
        <v>11</v>
      </c>
      <c r="B16" s="32" t="s">
        <v>13</v>
      </c>
      <c r="C16" s="33" t="s">
        <v>26</v>
      </c>
      <c r="D16" s="36"/>
      <c r="E16" s="20"/>
      <c r="F16" s="37">
        <f t="shared" ref="F16" si="3" xml:space="preserve"> IF(LEN(TRIM(E16))=0,0,LEN(TRIM(E16))-LEN(SUBSTITUTE(E16, " ", ""))+1)</f>
        <v>0</v>
      </c>
    </row>
    <row r="17" spans="1:6" s="35" customFormat="1" ht="43.2" x14ac:dyDescent="0.25">
      <c r="A17" s="31">
        <v>12</v>
      </c>
      <c r="B17" s="32" t="s">
        <v>20</v>
      </c>
      <c r="C17" s="33" t="s">
        <v>27</v>
      </c>
      <c r="D17" s="36"/>
      <c r="E17" s="20"/>
      <c r="F17" s="37">
        <f t="shared" si="2"/>
        <v>0</v>
      </c>
    </row>
    <row r="18" spans="1:6" s="35" customFormat="1" x14ac:dyDescent="0.25">
      <c r="A18" s="31">
        <v>13</v>
      </c>
      <c r="B18" s="32" t="s">
        <v>15</v>
      </c>
      <c r="C18" s="33" t="s">
        <v>28</v>
      </c>
      <c r="D18" s="36"/>
      <c r="E18" s="20"/>
      <c r="F18" s="37">
        <f t="shared" si="2"/>
        <v>0</v>
      </c>
    </row>
    <row r="19" spans="1:6" s="35" customFormat="1" ht="28.8" x14ac:dyDescent="0.25">
      <c r="A19" s="31">
        <v>14</v>
      </c>
      <c r="B19" s="32" t="s">
        <v>20</v>
      </c>
      <c r="C19" s="33" t="s">
        <v>29</v>
      </c>
      <c r="D19" s="36"/>
      <c r="E19" s="20"/>
      <c r="F19" s="37">
        <f t="shared" si="2"/>
        <v>0</v>
      </c>
    </row>
    <row r="20" spans="1:6" s="35" customFormat="1" ht="57.6" x14ac:dyDescent="0.25">
      <c r="A20" s="31">
        <v>15</v>
      </c>
      <c r="B20" s="32" t="s">
        <v>20</v>
      </c>
      <c r="C20" s="44" t="s">
        <v>30</v>
      </c>
      <c r="D20" s="36"/>
      <c r="E20" s="20"/>
      <c r="F20" s="37">
        <f t="shared" si="2"/>
        <v>0</v>
      </c>
    </row>
    <row r="21" spans="1:6" s="35" customFormat="1" x14ac:dyDescent="0.25">
      <c r="A21" s="31">
        <v>16</v>
      </c>
      <c r="B21" s="32" t="s">
        <v>20</v>
      </c>
      <c r="C21" s="33" t="s">
        <v>31</v>
      </c>
      <c r="D21" s="36"/>
      <c r="E21" s="20"/>
      <c r="F21" s="37">
        <f t="shared" si="2"/>
        <v>0</v>
      </c>
    </row>
    <row r="22" spans="1:6" s="35" customFormat="1" ht="28.8" x14ac:dyDescent="0.25">
      <c r="A22" s="31">
        <v>17</v>
      </c>
      <c r="B22" s="32" t="s">
        <v>20</v>
      </c>
      <c r="C22" s="33" t="s">
        <v>32</v>
      </c>
      <c r="D22" s="36"/>
      <c r="E22" s="20"/>
      <c r="F22" s="37">
        <f t="shared" si="2"/>
        <v>0</v>
      </c>
    </row>
    <row r="23" spans="1:6" s="35" customFormat="1" ht="28.8" x14ac:dyDescent="0.25">
      <c r="A23" s="31">
        <v>18</v>
      </c>
      <c r="B23" s="32" t="s">
        <v>20</v>
      </c>
      <c r="C23" s="33" t="s">
        <v>33</v>
      </c>
      <c r="D23" s="36"/>
      <c r="E23" s="20"/>
      <c r="F23" s="37">
        <f t="shared" si="2"/>
        <v>0</v>
      </c>
    </row>
    <row r="24" spans="1:6" s="35" customFormat="1" ht="28.8" x14ac:dyDescent="0.25">
      <c r="A24" s="31">
        <v>19</v>
      </c>
      <c r="B24" s="32" t="s">
        <v>15</v>
      </c>
      <c r="C24" s="33" t="s">
        <v>34</v>
      </c>
      <c r="D24" s="36"/>
      <c r="E24" s="20"/>
      <c r="F24" s="37">
        <f t="shared" ref="F24" si="4" xml:space="preserve"> IF(LEN(TRIM(E24))=0,0,LEN(TRIM(E24))-LEN(SUBSTITUTE(E24, " ", ""))+1)</f>
        <v>0</v>
      </c>
    </row>
    <row r="25" spans="1:6" s="35" customFormat="1" ht="86.4" x14ac:dyDescent="0.25">
      <c r="A25" s="31">
        <v>20</v>
      </c>
      <c r="B25" s="32" t="s">
        <v>15</v>
      </c>
      <c r="C25" s="33" t="s">
        <v>35</v>
      </c>
      <c r="D25" s="36"/>
      <c r="E25" s="20"/>
      <c r="F25" s="37">
        <f t="shared" ref="F25" si="5" xml:space="preserve"> IF(LEN(TRIM(E25))=0,0,LEN(TRIM(E25))-LEN(SUBSTITUTE(E25, " ", ""))+1)</f>
        <v>0</v>
      </c>
    </row>
    <row r="26" spans="1:6" s="35" customFormat="1" ht="28.8" x14ac:dyDescent="0.25">
      <c r="A26" s="31">
        <v>21</v>
      </c>
      <c r="B26" s="32" t="s">
        <v>15</v>
      </c>
      <c r="C26" s="33" t="s">
        <v>36</v>
      </c>
      <c r="D26" s="36"/>
      <c r="E26" s="20"/>
      <c r="F26" s="37">
        <f t="shared" si="2"/>
        <v>0</v>
      </c>
    </row>
    <row r="27" spans="1:6" s="35" customFormat="1" ht="43.2" x14ac:dyDescent="0.25">
      <c r="A27" s="31">
        <v>22</v>
      </c>
      <c r="B27" s="32" t="s">
        <v>20</v>
      </c>
      <c r="C27" s="44" t="s">
        <v>37</v>
      </c>
      <c r="D27" s="36"/>
      <c r="E27" s="20"/>
      <c r="F27" s="37">
        <f t="shared" ref="F27:F28" si="6" xml:space="preserve"> IF(LEN(TRIM(E27))=0,0,LEN(TRIM(E27))-LEN(SUBSTITUTE(E27, " ", ""))+1)</f>
        <v>0</v>
      </c>
    </row>
    <row r="28" spans="1:6" s="35" customFormat="1" ht="28.8" x14ac:dyDescent="0.25">
      <c r="A28" s="31">
        <v>23</v>
      </c>
      <c r="B28" s="32" t="s">
        <v>20</v>
      </c>
      <c r="C28" s="33" t="s">
        <v>38</v>
      </c>
      <c r="D28" s="36"/>
      <c r="E28" s="20"/>
      <c r="F28" s="37">
        <f t="shared" si="6"/>
        <v>0</v>
      </c>
    </row>
    <row r="29" spans="1:6" s="35" customFormat="1" x14ac:dyDescent="0.25">
      <c r="A29" s="31">
        <v>24</v>
      </c>
      <c r="B29" s="32" t="s">
        <v>20</v>
      </c>
      <c r="C29" s="33" t="s">
        <v>39</v>
      </c>
      <c r="D29" s="36"/>
      <c r="E29" s="20"/>
      <c r="F29" s="37">
        <f t="shared" ref="F29:F33" si="7" xml:space="preserve"> IF(LEN(TRIM(E29))=0,0,LEN(TRIM(E29))-LEN(SUBSTITUTE(E29, " ", ""))+1)</f>
        <v>0</v>
      </c>
    </row>
    <row r="30" spans="1:6" s="35" customFormat="1" x14ac:dyDescent="0.25">
      <c r="A30" s="31">
        <v>25</v>
      </c>
      <c r="B30" s="32" t="s">
        <v>20</v>
      </c>
      <c r="C30" s="33" t="s">
        <v>40</v>
      </c>
      <c r="D30" s="36"/>
      <c r="E30" s="20"/>
      <c r="F30" s="37">
        <f t="shared" si="7"/>
        <v>0</v>
      </c>
    </row>
    <row r="31" spans="1:6" s="35" customFormat="1" ht="28.8" x14ac:dyDescent="0.25">
      <c r="A31" s="31">
        <v>26</v>
      </c>
      <c r="B31" s="32" t="s">
        <v>20</v>
      </c>
      <c r="C31" s="44" t="s">
        <v>41</v>
      </c>
      <c r="D31" s="36"/>
      <c r="E31" s="20"/>
      <c r="F31" s="37">
        <f t="shared" si="7"/>
        <v>0</v>
      </c>
    </row>
    <row r="32" spans="1:6" s="35" customFormat="1" ht="28.8" x14ac:dyDescent="0.25">
      <c r="A32" s="31">
        <v>27</v>
      </c>
      <c r="B32" s="32" t="s">
        <v>20</v>
      </c>
      <c r="C32" s="40" t="s">
        <v>42</v>
      </c>
      <c r="D32" s="36"/>
      <c r="E32" s="20"/>
      <c r="F32" s="37">
        <f t="shared" si="7"/>
        <v>0</v>
      </c>
    </row>
    <row r="33" spans="1:6" s="35" customFormat="1" ht="28.8" x14ac:dyDescent="0.25">
      <c r="A33" s="31">
        <v>28</v>
      </c>
      <c r="B33" s="32" t="s">
        <v>15</v>
      </c>
      <c r="C33" s="44" t="s">
        <v>43</v>
      </c>
      <c r="D33" s="36"/>
      <c r="E33" s="20"/>
      <c r="F33" s="37">
        <f t="shared" si="7"/>
        <v>0</v>
      </c>
    </row>
    <row r="34" spans="1:6" s="35" customFormat="1" ht="28.8" x14ac:dyDescent="0.25">
      <c r="A34" s="31">
        <v>29</v>
      </c>
      <c r="B34" s="32" t="s">
        <v>20</v>
      </c>
      <c r="C34" s="33" t="s">
        <v>44</v>
      </c>
      <c r="D34" s="36"/>
      <c r="E34" s="20"/>
      <c r="F34" s="37">
        <f t="shared" ref="F34:F54" si="8" xml:space="preserve"> IF(LEN(TRIM(E34))=0,0,LEN(TRIM(E34))-LEN(SUBSTITUTE(E34, " ", ""))+1)</f>
        <v>0</v>
      </c>
    </row>
    <row r="35" spans="1:6" s="35" customFormat="1" x14ac:dyDescent="0.25">
      <c r="A35" s="31">
        <v>30</v>
      </c>
      <c r="B35" s="32" t="s">
        <v>13</v>
      </c>
      <c r="C35" s="33" t="s">
        <v>45</v>
      </c>
      <c r="D35" s="36"/>
      <c r="E35" s="20"/>
      <c r="F35" s="37">
        <f t="shared" si="8"/>
        <v>0</v>
      </c>
    </row>
    <row r="36" spans="1:6" s="35" customFormat="1" x14ac:dyDescent="0.25">
      <c r="A36" s="31">
        <v>31</v>
      </c>
      <c r="B36" s="32" t="s">
        <v>13</v>
      </c>
      <c r="C36" s="33" t="s">
        <v>46</v>
      </c>
      <c r="D36" s="36"/>
      <c r="E36" s="20"/>
      <c r="F36" s="37">
        <f t="shared" si="8"/>
        <v>0</v>
      </c>
    </row>
    <row r="37" spans="1:6" s="35" customFormat="1" ht="28.8" x14ac:dyDescent="0.25">
      <c r="A37" s="31">
        <v>32</v>
      </c>
      <c r="B37" s="32" t="s">
        <v>13</v>
      </c>
      <c r="C37" s="44" t="s">
        <v>47</v>
      </c>
      <c r="D37" s="36"/>
      <c r="E37" s="20"/>
      <c r="F37" s="37">
        <f t="shared" si="8"/>
        <v>0</v>
      </c>
    </row>
    <row r="38" spans="1:6" s="35" customFormat="1" ht="28.8" x14ac:dyDescent="0.25">
      <c r="A38" s="31">
        <v>33</v>
      </c>
      <c r="B38" s="32" t="s">
        <v>13</v>
      </c>
      <c r="C38" s="44" t="s">
        <v>48</v>
      </c>
      <c r="D38" s="36"/>
      <c r="E38" s="20"/>
      <c r="F38" s="37">
        <f t="shared" si="8"/>
        <v>0</v>
      </c>
    </row>
    <row r="39" spans="1:6" s="35" customFormat="1" x14ac:dyDescent="0.25">
      <c r="A39" s="31">
        <v>34</v>
      </c>
      <c r="B39" s="32" t="s">
        <v>13</v>
      </c>
      <c r="C39" s="33" t="s">
        <v>49</v>
      </c>
      <c r="D39" s="36"/>
      <c r="E39" s="20"/>
      <c r="F39" s="37">
        <f t="shared" si="8"/>
        <v>0</v>
      </c>
    </row>
    <row r="40" spans="1:6" s="35" customFormat="1" ht="28.8" x14ac:dyDescent="0.25">
      <c r="A40" s="31">
        <v>35</v>
      </c>
      <c r="B40" s="32" t="s">
        <v>13</v>
      </c>
      <c r="C40" s="44" t="s">
        <v>50</v>
      </c>
      <c r="D40" s="36"/>
      <c r="E40" s="20"/>
      <c r="F40" s="37">
        <f t="shared" si="8"/>
        <v>0</v>
      </c>
    </row>
    <row r="41" spans="1:6" s="35" customFormat="1" ht="28.8" x14ac:dyDescent="0.25">
      <c r="A41" s="31">
        <v>36</v>
      </c>
      <c r="B41" s="32" t="s">
        <v>13</v>
      </c>
      <c r="C41" s="33" t="s">
        <v>51</v>
      </c>
      <c r="D41" s="36"/>
      <c r="E41" s="20"/>
      <c r="F41" s="37">
        <f t="shared" si="8"/>
        <v>0</v>
      </c>
    </row>
    <row r="42" spans="1:6" s="35" customFormat="1" x14ac:dyDescent="0.25">
      <c r="A42" s="31">
        <v>37</v>
      </c>
      <c r="B42" s="32" t="s">
        <v>13</v>
      </c>
      <c r="C42" s="33" t="s">
        <v>52</v>
      </c>
      <c r="D42" s="36"/>
      <c r="E42" s="20"/>
      <c r="F42" s="37">
        <f t="shared" si="8"/>
        <v>0</v>
      </c>
    </row>
    <row r="43" spans="1:6" s="35" customFormat="1" x14ac:dyDescent="0.25">
      <c r="A43" s="31">
        <v>38</v>
      </c>
      <c r="B43" s="32" t="s">
        <v>13</v>
      </c>
      <c r="C43" s="33" t="s">
        <v>53</v>
      </c>
      <c r="D43" s="36"/>
      <c r="E43" s="20"/>
      <c r="F43" s="37">
        <f t="shared" si="8"/>
        <v>0</v>
      </c>
    </row>
    <row r="44" spans="1:6" s="35" customFormat="1" ht="28.8" x14ac:dyDescent="0.25">
      <c r="A44" s="31">
        <v>39</v>
      </c>
      <c r="B44" s="32" t="s">
        <v>13</v>
      </c>
      <c r="C44" s="33" t="s">
        <v>54</v>
      </c>
      <c r="D44" s="36"/>
      <c r="E44" s="20"/>
      <c r="F44" s="37">
        <f t="shared" si="8"/>
        <v>0</v>
      </c>
    </row>
    <row r="45" spans="1:6" s="35" customFormat="1" ht="43.2" x14ac:dyDescent="0.25">
      <c r="A45" s="31">
        <v>40</v>
      </c>
      <c r="B45" s="32" t="s">
        <v>13</v>
      </c>
      <c r="C45" s="33" t="s">
        <v>55</v>
      </c>
      <c r="D45" s="36"/>
      <c r="E45" s="20"/>
      <c r="F45" s="37">
        <f t="shared" si="8"/>
        <v>0</v>
      </c>
    </row>
    <row r="46" spans="1:6" s="35" customFormat="1" ht="28.8" x14ac:dyDescent="0.25">
      <c r="A46" s="31">
        <v>41</v>
      </c>
      <c r="B46" s="32" t="s">
        <v>13</v>
      </c>
      <c r="C46" s="33" t="s">
        <v>56</v>
      </c>
      <c r="D46" s="36"/>
      <c r="E46" s="20"/>
      <c r="F46" s="37">
        <f t="shared" si="8"/>
        <v>0</v>
      </c>
    </row>
    <row r="47" spans="1:6" s="35" customFormat="1" ht="28.8" x14ac:dyDescent="0.25">
      <c r="A47" s="31">
        <v>42</v>
      </c>
      <c r="B47" s="32" t="s">
        <v>20</v>
      </c>
      <c r="C47" s="33" t="s">
        <v>57</v>
      </c>
      <c r="D47" s="36"/>
      <c r="E47" s="20"/>
      <c r="F47" s="37">
        <f t="shared" si="8"/>
        <v>0</v>
      </c>
    </row>
    <row r="48" spans="1:6" s="35" customFormat="1" x14ac:dyDescent="0.25">
      <c r="A48" s="31">
        <v>43</v>
      </c>
      <c r="B48" s="32" t="s">
        <v>20</v>
      </c>
      <c r="C48" s="38" t="s">
        <v>58</v>
      </c>
      <c r="D48" s="36"/>
      <c r="E48" s="20"/>
      <c r="F48" s="37">
        <f xml:space="preserve"> IF(LEN(TRIM(E48))=0,0,LEN(TRIM(E48))-LEN(SUBSTITUTE(E48, " ", ""))+1)</f>
        <v>0</v>
      </c>
    </row>
    <row r="49" spans="1:6" s="35" customFormat="1" ht="28.8" x14ac:dyDescent="0.25">
      <c r="A49" s="31">
        <v>44</v>
      </c>
      <c r="B49" s="32" t="s">
        <v>13</v>
      </c>
      <c r="C49" s="44" t="s">
        <v>59</v>
      </c>
      <c r="D49" s="36"/>
      <c r="E49" s="20"/>
      <c r="F49" s="37">
        <f t="shared" si="8"/>
        <v>0</v>
      </c>
    </row>
    <row r="50" spans="1:6" s="35" customFormat="1" ht="28.8" x14ac:dyDescent="0.25">
      <c r="A50" s="31">
        <v>45</v>
      </c>
      <c r="B50" s="32" t="s">
        <v>13</v>
      </c>
      <c r="C50" s="44" t="s">
        <v>60</v>
      </c>
      <c r="D50" s="36"/>
      <c r="E50" s="20"/>
      <c r="F50" s="37">
        <f t="shared" si="8"/>
        <v>0</v>
      </c>
    </row>
    <row r="51" spans="1:6" s="35" customFormat="1" x14ac:dyDescent="0.25">
      <c r="A51" s="31">
        <v>46</v>
      </c>
      <c r="B51" s="32" t="s">
        <v>20</v>
      </c>
      <c r="C51" s="44" t="s">
        <v>61</v>
      </c>
      <c r="D51" s="36"/>
      <c r="E51" s="20"/>
      <c r="F51" s="37">
        <f t="shared" si="8"/>
        <v>0</v>
      </c>
    </row>
    <row r="52" spans="1:6" s="35" customFormat="1" x14ac:dyDescent="0.25">
      <c r="A52" s="31">
        <v>47</v>
      </c>
      <c r="B52" s="32" t="s">
        <v>20</v>
      </c>
      <c r="C52" s="33" t="s">
        <v>62</v>
      </c>
      <c r="D52" s="36"/>
      <c r="E52" s="20"/>
      <c r="F52" s="37">
        <f t="shared" si="8"/>
        <v>0</v>
      </c>
    </row>
    <row r="53" spans="1:6" s="35" customFormat="1" ht="28.8" x14ac:dyDescent="0.25">
      <c r="A53" s="31">
        <v>48</v>
      </c>
      <c r="B53" s="32" t="s">
        <v>20</v>
      </c>
      <c r="C53" s="33" t="s">
        <v>63</v>
      </c>
      <c r="D53" s="36"/>
      <c r="E53" s="20"/>
      <c r="F53" s="37">
        <f t="shared" si="8"/>
        <v>0</v>
      </c>
    </row>
    <row r="54" spans="1:6" s="35" customFormat="1" ht="28.8" x14ac:dyDescent="0.25">
      <c r="A54" s="31">
        <v>49</v>
      </c>
      <c r="B54" s="32" t="s">
        <v>20</v>
      </c>
      <c r="C54" s="33" t="s">
        <v>64</v>
      </c>
      <c r="D54" s="36"/>
      <c r="E54" s="20"/>
      <c r="F54" s="37">
        <f t="shared" si="8"/>
        <v>0</v>
      </c>
    </row>
    <row r="55" spans="1:6" s="35" customFormat="1" ht="28.8" x14ac:dyDescent="0.25">
      <c r="A55" s="31">
        <v>50</v>
      </c>
      <c r="B55" s="32" t="s">
        <v>13</v>
      </c>
      <c r="C55" s="33" t="s">
        <v>65</v>
      </c>
      <c r="D55" s="36"/>
      <c r="E55" s="20"/>
      <c r="F55" s="37">
        <f t="shared" ref="F55:F66" si="9" xml:space="preserve"> IF(LEN(TRIM(E55))=0,0,LEN(TRIM(E55))-LEN(SUBSTITUTE(E55, " ", ""))+1)</f>
        <v>0</v>
      </c>
    </row>
    <row r="56" spans="1:6" s="35" customFormat="1" ht="28.8" x14ac:dyDescent="0.25">
      <c r="A56" s="31">
        <v>51</v>
      </c>
      <c r="B56" s="32" t="s">
        <v>13</v>
      </c>
      <c r="C56" s="33" t="s">
        <v>66</v>
      </c>
      <c r="D56" s="36"/>
      <c r="E56" s="20"/>
      <c r="F56" s="37">
        <f t="shared" si="9"/>
        <v>0</v>
      </c>
    </row>
    <row r="57" spans="1:6" s="35" customFormat="1" x14ac:dyDescent="0.25">
      <c r="A57" s="31">
        <v>52</v>
      </c>
      <c r="B57" s="32" t="s">
        <v>20</v>
      </c>
      <c r="C57" s="38" t="s">
        <v>67</v>
      </c>
      <c r="D57" s="36"/>
      <c r="E57" s="20"/>
      <c r="F57" s="37">
        <f t="shared" si="9"/>
        <v>0</v>
      </c>
    </row>
    <row r="58" spans="1:6" s="35" customFormat="1" ht="28.8" x14ac:dyDescent="0.25">
      <c r="A58" s="31">
        <v>53</v>
      </c>
      <c r="B58" s="32" t="s">
        <v>20</v>
      </c>
      <c r="C58" s="38" t="s">
        <v>68</v>
      </c>
      <c r="D58" s="36"/>
      <c r="E58" s="20"/>
      <c r="F58" s="37">
        <f t="shared" si="9"/>
        <v>0</v>
      </c>
    </row>
    <row r="59" spans="1:6" s="35" customFormat="1" ht="28.8" x14ac:dyDescent="0.25">
      <c r="A59" s="31">
        <v>54</v>
      </c>
      <c r="B59" s="32" t="s">
        <v>15</v>
      </c>
      <c r="C59" s="38" t="s">
        <v>69</v>
      </c>
      <c r="D59" s="36"/>
      <c r="E59" s="20"/>
      <c r="F59" s="37">
        <f t="shared" si="9"/>
        <v>0</v>
      </c>
    </row>
    <row r="60" spans="1:6" s="35" customFormat="1" ht="28.8" x14ac:dyDescent="0.25">
      <c r="A60" s="31">
        <v>55</v>
      </c>
      <c r="B60" s="32" t="s">
        <v>15</v>
      </c>
      <c r="C60" s="33" t="s">
        <v>70</v>
      </c>
      <c r="D60" s="36"/>
      <c r="E60" s="20"/>
      <c r="F60" s="37">
        <f t="shared" si="9"/>
        <v>0</v>
      </c>
    </row>
    <row r="61" spans="1:6" s="35" customFormat="1" ht="57.6" x14ac:dyDescent="0.25">
      <c r="A61" s="31">
        <v>56</v>
      </c>
      <c r="B61" s="32" t="s">
        <v>15</v>
      </c>
      <c r="C61" s="33" t="s">
        <v>71</v>
      </c>
      <c r="D61" s="36"/>
      <c r="E61" s="20"/>
      <c r="F61" s="37">
        <f t="shared" si="9"/>
        <v>0</v>
      </c>
    </row>
    <row r="62" spans="1:6" s="35" customFormat="1" x14ac:dyDescent="0.25">
      <c r="A62" s="31">
        <v>57</v>
      </c>
      <c r="B62" s="32" t="s">
        <v>13</v>
      </c>
      <c r="C62" s="33" t="s">
        <v>72</v>
      </c>
      <c r="D62" s="36"/>
      <c r="E62" s="20"/>
      <c r="F62" s="37">
        <f t="shared" si="9"/>
        <v>0</v>
      </c>
    </row>
    <row r="63" spans="1:6" s="35" customFormat="1" ht="28.8" x14ac:dyDescent="0.25">
      <c r="A63" s="31">
        <v>58</v>
      </c>
      <c r="B63" s="32" t="s">
        <v>13</v>
      </c>
      <c r="C63" s="33" t="s">
        <v>73</v>
      </c>
      <c r="D63" s="36"/>
      <c r="E63" s="20"/>
      <c r="F63" s="37">
        <f t="shared" si="9"/>
        <v>0</v>
      </c>
    </row>
    <row r="64" spans="1:6" s="35" customFormat="1" ht="28.8" x14ac:dyDescent="0.25">
      <c r="A64" s="31">
        <v>59</v>
      </c>
      <c r="B64" s="32" t="s">
        <v>20</v>
      </c>
      <c r="C64" s="44" t="s">
        <v>74</v>
      </c>
      <c r="D64" s="36"/>
      <c r="E64" s="20"/>
      <c r="F64" s="37">
        <f t="shared" si="9"/>
        <v>0</v>
      </c>
    </row>
    <row r="65" spans="1:6" s="35" customFormat="1" ht="43.2" x14ac:dyDescent="0.25">
      <c r="A65" s="31">
        <v>60</v>
      </c>
      <c r="B65" s="32" t="s">
        <v>15</v>
      </c>
      <c r="C65" s="44" t="s">
        <v>75</v>
      </c>
      <c r="D65" s="36"/>
      <c r="E65" s="20"/>
      <c r="F65" s="37">
        <f t="shared" si="9"/>
        <v>0</v>
      </c>
    </row>
    <row r="66" spans="1:6" s="35" customFormat="1" x14ac:dyDescent="0.25">
      <c r="A66" s="31">
        <v>61</v>
      </c>
      <c r="B66" s="32" t="s">
        <v>15</v>
      </c>
      <c r="C66" s="33" t="s">
        <v>76</v>
      </c>
      <c r="D66" s="36"/>
      <c r="E66" s="20"/>
      <c r="F66" s="37">
        <f t="shared" si="9"/>
        <v>0</v>
      </c>
    </row>
    <row r="67" spans="1:6" s="35" customFormat="1" ht="28.8" x14ac:dyDescent="0.25">
      <c r="A67" s="31">
        <v>62</v>
      </c>
      <c r="B67" s="32" t="s">
        <v>15</v>
      </c>
      <c r="C67" s="33" t="s">
        <v>77</v>
      </c>
      <c r="D67" s="36"/>
      <c r="E67" s="20"/>
      <c r="F67" s="37">
        <f t="shared" ref="F67:F84" si="10" xml:space="preserve"> IF(LEN(TRIM(E67))=0,0,LEN(TRIM(E67))-LEN(SUBSTITUTE(E67, " ", ""))+1)</f>
        <v>0</v>
      </c>
    </row>
    <row r="68" spans="1:6" s="35" customFormat="1" ht="28.8" x14ac:dyDescent="0.25">
      <c r="A68" s="31">
        <v>63</v>
      </c>
      <c r="B68" s="32" t="s">
        <v>20</v>
      </c>
      <c r="C68" s="33" t="s">
        <v>78</v>
      </c>
      <c r="D68" s="36"/>
      <c r="E68" s="20"/>
      <c r="F68" s="37">
        <f t="shared" si="10"/>
        <v>0</v>
      </c>
    </row>
    <row r="69" spans="1:6" s="35" customFormat="1" ht="43.2" x14ac:dyDescent="0.25">
      <c r="A69" s="31">
        <v>64</v>
      </c>
      <c r="B69" s="32" t="s">
        <v>20</v>
      </c>
      <c r="C69" s="33" t="s">
        <v>79</v>
      </c>
      <c r="D69" s="36"/>
      <c r="E69" s="20"/>
      <c r="F69" s="37">
        <f t="shared" si="10"/>
        <v>0</v>
      </c>
    </row>
    <row r="70" spans="1:6" s="35" customFormat="1" ht="43.2" x14ac:dyDescent="0.25">
      <c r="A70" s="31">
        <v>65</v>
      </c>
      <c r="B70" s="32" t="s">
        <v>15</v>
      </c>
      <c r="C70" s="33" t="s">
        <v>80</v>
      </c>
      <c r="D70" s="36"/>
      <c r="E70" s="20"/>
      <c r="F70" s="37">
        <f t="shared" si="10"/>
        <v>0</v>
      </c>
    </row>
    <row r="71" spans="1:6" s="35" customFormat="1" ht="28.8" x14ac:dyDescent="0.25">
      <c r="A71" s="31">
        <v>66</v>
      </c>
      <c r="B71" s="32" t="s">
        <v>15</v>
      </c>
      <c r="C71" s="38" t="s">
        <v>81</v>
      </c>
      <c r="D71" s="36"/>
      <c r="E71" s="20"/>
      <c r="F71" s="37">
        <f t="shared" si="10"/>
        <v>0</v>
      </c>
    </row>
    <row r="72" spans="1:6" s="35" customFormat="1" ht="28.8" x14ac:dyDescent="0.25">
      <c r="A72" s="31">
        <v>67</v>
      </c>
      <c r="B72" s="32" t="s">
        <v>13</v>
      </c>
      <c r="C72" s="33" t="s">
        <v>82</v>
      </c>
      <c r="D72" s="36"/>
      <c r="E72" s="20"/>
      <c r="F72" s="37">
        <f t="shared" si="10"/>
        <v>0</v>
      </c>
    </row>
    <row r="73" spans="1:6" s="35" customFormat="1" ht="28.8" x14ac:dyDescent="0.25">
      <c r="A73" s="31">
        <v>68</v>
      </c>
      <c r="B73" s="32" t="s">
        <v>15</v>
      </c>
      <c r="C73" s="33" t="s">
        <v>83</v>
      </c>
      <c r="D73" s="36"/>
      <c r="E73" s="20"/>
      <c r="F73" s="37">
        <f t="shared" si="10"/>
        <v>0</v>
      </c>
    </row>
    <row r="74" spans="1:6" s="35" customFormat="1" ht="28.8" x14ac:dyDescent="0.25">
      <c r="A74" s="31">
        <v>69</v>
      </c>
      <c r="B74" s="32" t="s">
        <v>15</v>
      </c>
      <c r="C74" s="38" t="s">
        <v>84</v>
      </c>
      <c r="D74" s="36"/>
      <c r="E74" s="20"/>
      <c r="F74" s="37">
        <f xml:space="preserve"> IF(LEN(TRIM(E74))=0,0,LEN(TRIM(E74))-LEN(SUBSTITUTE(E74, " ", ""))+1)</f>
        <v>0</v>
      </c>
    </row>
    <row r="75" spans="1:6" s="35" customFormat="1" x14ac:dyDescent="0.25">
      <c r="A75" s="31">
        <v>70</v>
      </c>
      <c r="B75" s="32" t="s">
        <v>20</v>
      </c>
      <c r="C75" s="38" t="s">
        <v>85</v>
      </c>
      <c r="D75" s="36"/>
      <c r="E75" s="20"/>
      <c r="F75" s="37">
        <f xml:space="preserve"> IF(LEN(TRIM(E75))=0,0,LEN(TRIM(E75))-LEN(SUBSTITUTE(E75, " ", ""))+1)</f>
        <v>0</v>
      </c>
    </row>
    <row r="76" spans="1:6" s="35" customFormat="1" ht="28.8" x14ac:dyDescent="0.25">
      <c r="A76" s="31">
        <v>71</v>
      </c>
      <c r="B76" s="32" t="s">
        <v>15</v>
      </c>
      <c r="C76" s="33" t="s">
        <v>86</v>
      </c>
      <c r="D76" s="36"/>
      <c r="E76" s="20"/>
      <c r="F76" s="37">
        <f t="shared" si="10"/>
        <v>0</v>
      </c>
    </row>
    <row r="77" spans="1:6" s="35" customFormat="1" x14ac:dyDescent="0.25">
      <c r="A77" s="31">
        <v>72</v>
      </c>
      <c r="B77" s="32" t="s">
        <v>20</v>
      </c>
      <c r="C77" s="33" t="s">
        <v>87</v>
      </c>
      <c r="D77" s="36"/>
      <c r="E77" s="20"/>
      <c r="F77" s="37">
        <f t="shared" si="10"/>
        <v>0</v>
      </c>
    </row>
    <row r="78" spans="1:6" s="35" customFormat="1" ht="28.8" x14ac:dyDescent="0.25">
      <c r="A78" s="31">
        <v>73</v>
      </c>
      <c r="B78" s="32" t="s">
        <v>20</v>
      </c>
      <c r="C78" s="33" t="s">
        <v>88</v>
      </c>
      <c r="D78" s="36"/>
      <c r="E78" s="20"/>
      <c r="F78" s="37">
        <f t="shared" si="10"/>
        <v>0</v>
      </c>
    </row>
    <row r="79" spans="1:6" s="35" customFormat="1" x14ac:dyDescent="0.25">
      <c r="A79" s="31">
        <v>74</v>
      </c>
      <c r="B79" s="32" t="s">
        <v>15</v>
      </c>
      <c r="C79" s="33" t="s">
        <v>89</v>
      </c>
      <c r="D79" s="36"/>
      <c r="E79" s="20"/>
      <c r="F79" s="37">
        <f t="shared" si="10"/>
        <v>0</v>
      </c>
    </row>
    <row r="80" spans="1:6" s="35" customFormat="1" ht="28.8" x14ac:dyDescent="0.25">
      <c r="A80" s="31">
        <v>75</v>
      </c>
      <c r="B80" s="32" t="s">
        <v>15</v>
      </c>
      <c r="C80" s="33" t="s">
        <v>90</v>
      </c>
      <c r="D80" s="36"/>
      <c r="E80" s="20"/>
      <c r="F80" s="37">
        <f t="shared" si="10"/>
        <v>0</v>
      </c>
    </row>
    <row r="81" spans="1:6" s="35" customFormat="1" x14ac:dyDescent="0.25">
      <c r="A81" s="31">
        <v>76</v>
      </c>
      <c r="B81" s="32" t="s">
        <v>15</v>
      </c>
      <c r="C81" s="33" t="s">
        <v>91</v>
      </c>
      <c r="D81" s="36"/>
      <c r="E81" s="20"/>
      <c r="F81" s="37">
        <f t="shared" si="10"/>
        <v>0</v>
      </c>
    </row>
    <row r="82" spans="1:6" s="35" customFormat="1" x14ac:dyDescent="0.25">
      <c r="A82" s="31">
        <v>77</v>
      </c>
      <c r="B82" s="32" t="s">
        <v>20</v>
      </c>
      <c r="C82" s="33" t="s">
        <v>92</v>
      </c>
      <c r="D82" s="36"/>
      <c r="E82" s="20"/>
      <c r="F82" s="37">
        <f t="shared" si="10"/>
        <v>0</v>
      </c>
    </row>
    <row r="83" spans="1:6" s="35" customFormat="1" ht="28.8" x14ac:dyDescent="0.25">
      <c r="A83" s="31">
        <v>78</v>
      </c>
      <c r="B83" s="32" t="s">
        <v>15</v>
      </c>
      <c r="C83" s="33" t="s">
        <v>93</v>
      </c>
      <c r="D83" s="36"/>
      <c r="E83" s="20"/>
      <c r="F83" s="37">
        <f t="shared" si="10"/>
        <v>0</v>
      </c>
    </row>
    <row r="84" spans="1:6" s="35" customFormat="1" ht="43.2" x14ac:dyDescent="0.25">
      <c r="A84" s="31">
        <v>79</v>
      </c>
      <c r="B84" s="32" t="s">
        <v>15</v>
      </c>
      <c r="C84" s="33" t="s">
        <v>94</v>
      </c>
      <c r="D84" s="36"/>
      <c r="E84" s="20"/>
      <c r="F84" s="37">
        <f t="shared" si="10"/>
        <v>0</v>
      </c>
    </row>
    <row r="85" spans="1:6" s="35" customFormat="1" x14ac:dyDescent="0.25">
      <c r="A85" s="31">
        <v>80</v>
      </c>
      <c r="B85" s="32" t="s">
        <v>20</v>
      </c>
      <c r="C85" s="38" t="s">
        <v>95</v>
      </c>
      <c r="D85" s="36"/>
      <c r="E85" s="20"/>
      <c r="F85" s="37">
        <f xml:space="preserve"> IF(LEN(TRIM(E85))=0,0,LEN(TRIM(E85))-LEN(SUBSTITUTE(E85, " ", ""))+1)</f>
        <v>0</v>
      </c>
    </row>
    <row r="86" spans="1:6" x14ac:dyDescent="0.3">
      <c r="A86" s="26"/>
      <c r="B86" s="27" t="s">
        <v>96</v>
      </c>
      <c r="C86" s="28">
        <f>COUNTIF(B6:B85,"Hoog")</f>
        <v>27</v>
      </c>
      <c r="D86" s="29"/>
      <c r="E86" s="30"/>
      <c r="F86" s="18"/>
    </row>
    <row r="87" spans="1:6" x14ac:dyDescent="0.3">
      <c r="B87" s="25" t="s">
        <v>97</v>
      </c>
      <c r="C87" s="21">
        <f>COUNTIF(B7:B86,"Midden")</f>
        <v>32</v>
      </c>
      <c r="E87" s="30"/>
    </row>
    <row r="88" spans="1:6" x14ac:dyDescent="0.3">
      <c r="B88" s="25" t="s">
        <v>98</v>
      </c>
      <c r="C88" s="21">
        <f>COUNTIF(B10:B88,"Laag")</f>
        <v>20</v>
      </c>
      <c r="E88" s="30"/>
    </row>
  </sheetData>
  <mergeCells count="2">
    <mergeCell ref="A1:F1"/>
    <mergeCell ref="A2:F2"/>
  </mergeCells>
  <conditionalFormatting sqref="E6:E85">
    <cfRule type="cellIs" dxfId="15" priority="13" operator="greaterThan">
      <formula>200</formula>
    </cfRule>
  </conditionalFormatting>
  <pageMargins left="0.7" right="0.7" top="0.75" bottom="0.75" header="0.3" footer="0.3"/>
  <pageSetup paperSize="9" scale="18" orientation="landscape"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Blad1!$B$4:$B$7</xm:f>
          </x14:formula1>
          <xm:sqref>D6:D85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7"/>
  <sheetViews>
    <sheetView workbookViewId="0">
      <selection activeCell="N28" sqref="N28"/>
    </sheetView>
  </sheetViews>
  <sheetFormatPr defaultRowHeight="13.2" x14ac:dyDescent="0.25"/>
  <cols>
    <col min="2" max="2" width="23.5546875" bestFit="1" customWidth="1"/>
  </cols>
  <sheetData>
    <row r="4" spans="2:2" x14ac:dyDescent="0.25">
      <c r="B4" t="s">
        <v>99</v>
      </c>
    </row>
    <row r="5" spans="2:2" x14ac:dyDescent="0.25">
      <c r="B5" t="s">
        <v>100</v>
      </c>
    </row>
    <row r="6" spans="2:2" x14ac:dyDescent="0.25">
      <c r="B6" t="s">
        <v>101</v>
      </c>
    </row>
    <row r="7" spans="2:2" x14ac:dyDescent="0.25">
      <c r="B7" t="s">
        <v>102</v>
      </c>
    </row>
  </sheetData>
  <sheetProtection algorithmName="SHA-512" hashValue="QUfUQx+x33ePRRl+9pqvt/0+W9rKNQfe0bJ7hHVDN3p/8VwzbBpImxpqyLnngaVlhDPTqZWsRVmvy5Rcn8wmZg==" saltValue="1z40wPJOL/NkXDpCQGtf7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5068F7F3AAB649B1703AFE98B489BC" ma:contentTypeVersion="4" ma:contentTypeDescription="Create a new document." ma:contentTypeScope="" ma:versionID="ad6c6fba16e3fcde807d36d3435bb6f1">
  <xsd:schema xmlns:xsd="http://www.w3.org/2001/XMLSchema" xmlns:xs="http://www.w3.org/2001/XMLSchema" xmlns:p="http://schemas.microsoft.com/office/2006/metadata/properties" xmlns:ns2="3ea653ec-cf9e-467d-b263-34d8e18b7815" xmlns:ns3="274e09ff-9181-40bb-aab7-6e1b69ffeb88" targetNamespace="http://schemas.microsoft.com/office/2006/metadata/properties" ma:root="true" ma:fieldsID="999c7abb93b5ff21841aa0261054b62c" ns2:_="" ns3:_="">
    <xsd:import namespace="3ea653ec-cf9e-467d-b263-34d8e18b7815"/>
    <xsd:import namespace="274e09ff-9181-40bb-aab7-6e1b69ffeb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653ec-cf9e-467d-b263-34d8e18b78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4e09ff-9181-40bb-aab7-6e1b69ffeb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P Y D A A B Q S w M E F A A C A A g A J q Q u U a W z Z 3 6 i A A A A 9 Q A A A B I A H A B D b 2 5 m a W c v U G F j a 2 F n Z S 5 4 b W w g o h g A K K A U A A A A A A A A A A A A A A A A A A A A A A A A A A A A h Y + x D o I w F E V / h X S n L e h A y K M M r m B M T I x r U y o 2 w s P Q Y v k 3 B z / J X x C j q J v j v e c M 9 9 6 v N 8 j H t g k u u r e m w 4 x E l J N A o + o q g 3 V G B n c I E 5 I L 2 E h 1 k r U O J h l t O t o q I 0 f n z i l j 3 n v q F 7 T r a x Z z H r F 9 W W z V U b e S f G T z X w 4 N W i d R a S J g 9 x o j Y p o s a c K n S c D m D k q D X x 5 P 7 E l / S l g N j R t 6 L b A J 1 w W w O Q J 7 X x A P U E s D B B Q A A g A I A C a k L 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p C 5 R R o u x p v I A A A B 7 A Q A A E w A c A E Z v c m 1 1 b G F z L 1 N l Y 3 R p b 2 4 x L m 0 g o h g A K K A U A A A A A A A A A A A A A A A A A A A A A A A A A A A A d Y 8 x T 8 N A D I X 3 S P k P 1 n V J p C i o E m K p M k D U A Y Y y E N G h 6 n B N 3 O T a i w / 5 r r Q l y n 8 n y c G A A C 9 + 0 v v 8 b F s s n T I E L 7 7 P F 2 E Q B r a R j B U U c q d x D h l o d G E A Q z 3 w g G a w v J S o 0 / z E j O T W h o 8 7 Y 4 5 R 3 G 1 W s s V M + D m x 7 T e 5 I T c g 2 8 S P z 0 R x f U O o 8 a w O H 6 q u x J A 1 w W n B k u z e c J s b f W p p x G w 0 b k u 6 T q w 4 F Q k 8 k r u 7 T U e n T 6 A T z 6 0 t G 1 a H d 0 X 1 4 L o x 2 O H F T e Z S 2 Z t Z p P f x G u l L v b K U v 8 E n 6 V 1 C 9 K J C 1 P Y b k 3 S d q M K g V m X j / l p 1 L 8 l J D W d j u E L 6 e W c f h 4 G i f 3 5 f f A J Q S w E C L Q A U A A I A C A A m p C 5 R p b N n f q I A A A D 1 A A A A E g A A A A A A A A A A A A A A A A A A A A A A Q 2 9 u Z m l n L 1 B h Y 2 t h Z 2 U u e G 1 s U E s B A i 0 A F A A C A A g A J q Q u U Q / K 6 a u k A A A A 6 Q A A A B M A A A A A A A A A A A A A A A A A 7 g A A A F t D b 2 5 0 Z W 5 0 X 1 R 5 c G V z X S 5 4 b W x Q S w E C L Q A U A A I A C A A m p C 5 R R o u x p v I A A A B 7 A Q A A E w A A A A A A A A A A A A A A A A D f A Q A A R m 9 y b X V s Y X M v U 2 V j d G l v b j E u b V B L B Q Y A A A A A A w A D A M I A A A A e 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v C g A A A A A A A I 0 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G a W x s Z W R D b 2 1 w b G V 0 Z V J l c 3 V s d F R v V 2 9 y a 3 N o Z W V 0 I i B W Y W x 1 Z T 0 i b D E i I C 8 + P E V u d H J 5 I F R 5 c G U 9 I k Z p b G x F b m F i b G V k I i B W Y W x 1 Z T 0 i b D A i I C 8 + P E V u d H J 5 I F R 5 c G U 9 I k Z p b G x P Y m p l Y 3 R U e X B l I i B W Y W x 1 Z T 0 i c 0 N v b m 5 l Y 3 R p b 2 5 P b m x 5 I i A v P j x F b n R y e S B U e X B l P S J G a W x s V G 9 E Y X R h T W 9 k Z W x F b m F i b G V k I i B W Y W x 1 Z T 0 i b D A i I C 8 + P E V u d H J 5 I F R 5 c G U 9 I k l z U H J p d m F 0 Z S I g V m F s d W U 9 I m w w I i A v P j x F b n R y e S B U e X B l P S J G a W x s Q 2 9 1 b n Q i I F Z h b H V l P S J s N z I i I C 8 + P E V u d H J 5 I F R 5 c G U 9 I k F k Z G V k V G 9 E Y X R h T W 9 k Z W w i I F Z h b H V l P S J s M C I g L z 4 8 R W 5 0 c n k g V H l w Z T 0 i R m l s b E V y c m 9 y Q 2 9 k Z S I g V m F s d W U 9 I n N V b m t u b 3 d u I i A v P j x F b n R y e S B U e X B l P S J G a W x s R X J y b 3 J D b 3 V u d C I g V m F s d W U 9 I m w w I i A v P j x F b n R y e S B U e X B l P S J G a W x s T G F z d F V w Z G F 0 Z W Q i I F Z h b H V l P S J k M j A y M C 0 w O S 0 x N F Q x O D o z M T o y M y 4 z M D M y M T A 3 W i I g L z 4 8 R W 5 0 c n k g V H l w Z T 0 i R m l s b E N v b H V t b l R 5 c G V z I i B W Y W x 1 Z T 0 i c 0 F 3 W U d B Q V l E I i A v P j x F b n R y e S B U e X B l P S J G a W x s Q 2 9 s d W 1 u T m F t Z X M i I F Z h b H V l P S J z W y Z x d W 9 0 O 0 5 y L i Z x d W 9 0 O y w m c X V v d D t P b X N j a H J p a n Z p b m c m c X V v d D s s J n F 1 b 3 Q 7 R W l z L 1 x u V 2 V u c y 9 c b l Z y Y W F n J n F 1 b 3 Q 7 L C Z x d W 9 0 O 0 p h L 1 x u b m V l L 1 x u Z G V l b H M m c X V v d D s s J n F 1 b 3 Q 7 V G 9 l b G l j a H R p b m c m c X V v d D s s J n F 1 b 3 Q 7 Q W F u d G F s I H d v b 3 J k Z W 4 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E v V H l w Z S B n Z X d p a n p p Z 2 Q u e 0 5 y L i w w f S Z x d W 9 0 O y w m c X V v d D t T Z W N 0 a W 9 u M S 9 U Y W J s Z T E v V H l w Z S B n Z X d p a n p p Z 2 Q u e 0 9 t c 2 N o c m l q d m l u Z y w x f S Z x d W 9 0 O y w m c X V v d D t T Z W N 0 a W 9 u M S 9 U Y W J s Z T E v V H l w Z S B n Z X d p a n p p Z 2 Q u e 0 V p c y 9 c b l d l b n M v X G 5 W c m F h Z y w y f S Z x d W 9 0 O y w m c X V v d D t T Z W N 0 a W 9 u M S 9 U Y W J s Z T E v V H l w Z S B n Z X d p a n p p Z 2 Q u e 0 p h L 1 x u b m V l L 1 x u Z G V l b H M s M 3 0 m c X V v d D s s J n F 1 b 3 Q 7 U 2 V j d G l v b j E v V G F i b G U x L 1 R 5 c G U g Z 2 V 3 a W p 6 a W d k L n t U b 2 V s a W N o d G l u Z y w 0 f S Z x d W 9 0 O y w m c X V v d D t T Z W N 0 a W 9 u M S 9 U Y W J s Z T E v V H l w Z S B n Z X d p a n p p Z 2 Q u e 0 F h b n R h b C B 3 b 2 9 y Z G V u L D V 9 J n F 1 b 3 Q 7 X S w m c X V v d D t D b 2 x 1 b W 5 D b 3 V u d C Z x d W 9 0 O z o 2 L C Z x d W 9 0 O 0 t l e U N v b H V t b k 5 h b W V z J n F 1 b 3 Q 7 O l t d L C Z x d W 9 0 O 0 N v b H V t b k l k Z W 5 0 a X R p Z X M m c X V v d D s 6 W y Z x d W 9 0 O 1 N l Y 3 R p b 2 4 x L 1 R h Y m x l M S 9 U e X B l I G d l d 2 l q e m l n Z C 5 7 T n I u L D B 9 J n F 1 b 3 Q 7 L C Z x d W 9 0 O 1 N l Y 3 R p b 2 4 x L 1 R h Y m x l M S 9 U e X B l I G d l d 2 l q e m l n Z C 5 7 T 2 1 z Y 2 h y a W p 2 a W 5 n L D F 9 J n F 1 b 3 Q 7 L C Z x d W 9 0 O 1 N l Y 3 R p b 2 4 x L 1 R h Y m x l M S 9 U e X B l I G d l d 2 l q e m l n Z C 5 7 R W l z L 1 x u V 2 V u c y 9 c b l Z y Y W F n L D J 9 J n F 1 b 3 Q 7 L C Z x d W 9 0 O 1 N l Y 3 R p b 2 4 x L 1 R h Y m x l M S 9 U e X B l I G d l d 2 l q e m l n Z C 5 7 S m E v X G 5 u Z W U v X G 5 k Z W V s c y w z f S Z x d W 9 0 O y w m c X V v d D t T Z W N 0 a W 9 u M S 9 U Y W J s Z T E v V H l w Z S B n Z X d p a n p p Z 2 Q u e 1 R v Z W x p Y 2 h 0 a W 5 n L D R 9 J n F 1 b 3 Q 7 L C Z x d W 9 0 O 1 N l Y 3 R p b 2 4 x L 1 R h Y m x l M S 9 U e X B l I G d l d 2 l q e m l n Z C 5 7 Q W F u d G F s I H d v b 3 J k Z W 4 s N X 0 m c X V v d D t d L C Z x d W 9 0 O 1 J l b G F 0 a W 9 u c 2 h p c E l u Z m 8 m c X V v d D s 6 W 1 1 9 I i A v P j x F b n R y e S B U e X B l P S J C d W Z m Z X J O Z X h 0 U m V m c m V z a C I g V m F s d W U 9 I m w x I i A v P j x F b n R y e S B U e X B l P S J S Z X N 1 b H R U e X B l I i B W Y W x 1 Z T 0 i c 1 R h Y m x l I i A v P j x F b n R y e S B U e X B l P S J O Y W 1 l V X B k Y X R l Z E F m d G V y R m l s b C I g V m F s d W U 9 I m w w I i A v P j w v U 3 R h Y m x l R W 5 0 c m l l c z 4 8 L 0 l 0 Z W 0 + P E l 0 Z W 0 + P E l 0 Z W 1 M b 2 N h d G l v b j 4 8 S X R l b V R 5 c G U + R m 9 y b X V s Y T w v S X R l b V R 5 c G U + P E l 0 Z W 1 Q Y X R o P l N l Y 3 R p b 2 4 x L 1 R h Y m x l M S 9 C c m 9 u P C 9 J d G V t U G F 0 a D 4 8 L 0 l 0 Z W 1 M b 2 N h d G l v b j 4 8 U 3 R h Y m x l R W 5 0 c m l l c y A v P j w v S X R l b T 4 8 S X R l b T 4 8 S X R l b U x v Y 2 F 0 a W 9 u P j x J d G V t V H l w Z T 5 G b 3 J t d W x h P C 9 J d G V t V H l w Z T 4 8 S X R l b V B h d G g + U 2 V j d G l v b j E v V G F i b G U x L 1 R 5 c G U l M j B n Z X d p a n p p Z 2 Q 8 L 0 l 0 Z W 1 Q Y X R o P j w v S X R l b U x v Y 2 F 0 a W 9 u P j x T d G F i b G V F b n R y a W V z I C 8 + P C 9 J d G V t P j w v S X R l b X M + P C 9 M b 2 N h b F B h Y 2 t h Z 2 V N Z X R h Z G F 0 Y U Z p b G U + F g A A A F B L B Q Y A A A A A A A A A A A A A A A A A A A A A A A A m A Q A A A Q A A A N C M n d 8 B F d E R j H o A w E / C l + s B A A A A C F p Q b x L a g k 2 s a o G g d 7 H k o g A A A A A C A A A A A A A Q Z g A A A A E A A C A A A A B J t W n u P W z k Q + Y W 3 z X n 6 0 H 4 z a J S 7 5 t / r J 3 Z y z Y H n b E i x g A A A A A O g A A A A A I A A C A A A A C E C y R H 6 F f D 3 9 B b S G W g k p W l T 5 8 B u 0 j j f o 0 S j t 9 K D E T e M V A A A A A H m B F y Y N 9 E V s V e s e W Q V 7 3 1 Y P Z 3 p h B d 6 r I B S p m S s C V N x Z Z P N 3 / i d N I G v a Z a o A O M e 1 e t Z X b J q s B 0 Q z 6 z 9 x J Z d i 6 n l d v w Y n / 2 5 h m L g f j c k N P J v E A A A A D N Q K a 8 z a L r l k Q f s 1 w Q f E V g Z b T c 9 d e I a D t i N Y T B s O 7 h 5 j 0 X S P h y J d z Z F B i y W q 3 J g f 9 J U P e t U C 8 K E 7 W q 6 k S D i S K n < / 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7A2D8C-8608-40BB-A9DD-7F210106C6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653ec-cf9e-467d-b263-34d8e18b7815"/>
    <ds:schemaRef ds:uri="274e09ff-9181-40bb-aab7-6e1b69ffeb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CDD398-F9D4-4277-A8FF-72F37D0F5F35}">
  <ds:schemaRefs>
    <ds:schemaRef ds:uri="http://schemas.microsoft.com/DataMashup"/>
  </ds:schemaRefs>
</ds:datastoreItem>
</file>

<file path=customXml/itemProps3.xml><?xml version="1.0" encoding="utf-8"?>
<ds:datastoreItem xmlns:ds="http://schemas.openxmlformats.org/officeDocument/2006/customXml" ds:itemID="{7C981D82-1DEB-4452-AED0-CF9E2E47BEE4}">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796FB849-7433-476C-99ED-BCD5CBB54C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10_ Wensen</vt:lpstr>
      <vt:lpstr>Blad1</vt:lpstr>
    </vt:vector>
  </TitlesOfParts>
  <Manager/>
  <Company>Investintech.com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Kock, M. de</dc:creator>
  <cp:keywords/>
  <dc:description/>
  <cp:lastModifiedBy>Stel, R.</cp:lastModifiedBy>
  <cp:revision/>
  <dcterms:created xsi:type="dcterms:W3CDTF">2020-07-13T02:48:14Z</dcterms:created>
  <dcterms:modified xsi:type="dcterms:W3CDTF">2022-02-04T10:29:22Z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0x010100135068F7F3AAB649B1703AFE98B489BC</vt:lpwstr>
  </property>
</Properties>
</file>