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Zaam Scholengroep/EA Onderwijs- en kantoormeubilair/aanbestedingsdocument en bijlagen/Definitief/"/>
    </mc:Choice>
  </mc:AlternateContent>
  <xr:revisionPtr revIDLastSave="0" documentId="13_ncr:1_{9741E16B-1594-6241-BC9D-04A1ED0A5346}" xr6:coauthVersionLast="45" xr6:coauthVersionMax="45" xr10:uidLastSave="{00000000-0000-0000-0000-000000000000}"/>
  <bookViews>
    <workbookView xWindow="31700" yWindow="460" windowWidth="33060" windowHeight="19500" xr2:uid="{00000000-000D-0000-FFFF-FFFF00000000}"/>
  </bookViews>
  <sheets>
    <sheet name="Leveringen" sheetId="2" r:id="rId1"/>
  </sheets>
  <definedNames>
    <definedName name="_xlnm.Print_Area" localSheetId="0">Leveringen!$A$1:$I$47</definedName>
    <definedName name="_xlnm.Print_Titles" localSheetId="0">Leveringen!$1:$3</definedName>
    <definedName name="JAAR">Leveringen!#REF!</definedName>
    <definedName name="JANE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2" i="2" l="1"/>
  <c r="H39" i="2"/>
  <c r="H37" i="2"/>
  <c r="H35" i="2"/>
  <c r="H22" i="2"/>
  <c r="H20" i="2"/>
  <c r="H44" i="2" l="1"/>
  <c r="H46" i="2" s="1"/>
  <c r="F46" i="2"/>
  <c r="H23" i="2" l="1"/>
  <c r="H19" i="2"/>
  <c r="H18" i="2"/>
  <c r="H15" i="2"/>
  <c r="H14" i="2"/>
  <c r="H7" i="2"/>
  <c r="H9" i="2"/>
  <c r="H8" i="2"/>
  <c r="H33" i="2" l="1"/>
  <c r="H25" i="2"/>
  <c r="H29" i="2"/>
  <c r="H27" i="2"/>
  <c r="H21" i="2"/>
  <c r="H17" i="2"/>
  <c r="H16" i="2"/>
  <c r="H13" i="2"/>
  <c r="H12" i="2"/>
  <c r="H11" i="2"/>
  <c r="H10" i="2"/>
  <c r="H5" i="2"/>
  <c r="H6" i="2"/>
  <c r="H31" i="2" l="1"/>
  <c r="H4" i="2" l="1"/>
  <c r="H50" i="2" s="1"/>
  <c r="H54" i="2" s="1"/>
</calcChain>
</file>

<file path=xl/sharedStrings.xml><?xml version="1.0" encoding="utf-8"?>
<sst xmlns="http://schemas.openxmlformats.org/spreadsheetml/2006/main" count="88" uniqueCount="42">
  <si>
    <t>Netto prijs per eenheid (ex. BTW)</t>
  </si>
  <si>
    <t>TOTAAL</t>
  </si>
  <si>
    <t>Bruto prijs per eenheid  (ex. BTW)</t>
  </si>
  <si>
    <t>Productbeschrijving (of gelijkwaardig)</t>
  </si>
  <si>
    <t>Materiaal  / uitvoering</t>
  </si>
  <si>
    <t>Europese aanbesteding voor het leveren van Lockers en Postvakken (perceel 2)</t>
  </si>
  <si>
    <t>Variant</t>
  </si>
  <si>
    <t>Melamine met plat dak</t>
  </si>
  <si>
    <t>Plaatstaal met plat dak</t>
  </si>
  <si>
    <t>Plaatstaal met schuin dak</t>
  </si>
  <si>
    <t>5 lockers hoog en 3 kolommen met sleutelsysteem</t>
  </si>
  <si>
    <t>5 lockers hoog en 3 kolommen met elektronisch slot</t>
  </si>
  <si>
    <t>3 lockers en 3 kolommen half hoog met sleutelsysteem</t>
  </si>
  <si>
    <t>5 lockers hoog met sleutelsysteem (3 kolommen)</t>
  </si>
  <si>
    <t>5 lockers hoog met elektronisch slot (3 kolommen)</t>
  </si>
  <si>
    <t>Fictief aantal 3 koloms</t>
  </si>
  <si>
    <t>LOCKERS</t>
  </si>
  <si>
    <t>POSTVAKKEN</t>
  </si>
  <si>
    <t xml:space="preserve">Fictief aantal </t>
  </si>
  <si>
    <t>17.5 x 40 x 40 cm</t>
  </si>
  <si>
    <t>35 x 30 x 50 cm</t>
  </si>
  <si>
    <t>35 x 40 x 50 cm</t>
  </si>
  <si>
    <t>Postvakdeurtje-klepje en romp in melamine</t>
  </si>
  <si>
    <t>Postvakdeurtje-klepje en romp in plaatstaal</t>
  </si>
  <si>
    <t>Melamine met schuin dak</t>
  </si>
  <si>
    <t>35 x 40 x 40 cm</t>
  </si>
  <si>
    <t>Postvakken (8 per kolom)</t>
  </si>
  <si>
    <t>Postvakken inclusief opbergruimte (4 per kolom)</t>
  </si>
  <si>
    <t>Korting per eenheid in %</t>
  </si>
  <si>
    <t>5 lockers hoog zonder slot (3 kolommen)</t>
  </si>
  <si>
    <t>5 lockers hoog en 3 kolommen zonder slot</t>
  </si>
  <si>
    <t>3 lockers en 3 kolommen half hoog zonder slot</t>
  </si>
  <si>
    <t>3 lockers en 3 kolommen half hoog met electronisch slot</t>
  </si>
  <si>
    <t>Afmeting HxBxD                        in cm (circa)</t>
  </si>
  <si>
    <t>Wegingsfactor</t>
  </si>
  <si>
    <t>TOTAAL ten behoeve van de prijsbeoordeling</t>
  </si>
  <si>
    <t>Prijzenblad Stichting ZAAM, Interconfessioneel Voortgezet Onderwijs</t>
  </si>
  <si>
    <t>Kosten per maand:</t>
  </si>
  <si>
    <t>Kosten voor de software (inclusief toekomstig benodigde updates)</t>
  </si>
  <si>
    <t>Opslagpercentage conform eis 43</t>
  </si>
  <si>
    <t xml:space="preserve">TOTAAL </t>
  </si>
  <si>
    <t>Kosten terminals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</si>
</sst>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&quot;€&quot;\ #,##0.00"/>
  </numFmts>
  <fonts count="14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name val="Verdana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7"/>
      <name val="Verdana"/>
      <family val="2"/>
    </font>
    <font>
      <b/>
      <sz val="1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0F3FA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indexed="64"/>
      </right>
      <top style="thin">
        <color auto="1"/>
      </top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thin">
        <color auto="1"/>
      </left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top"/>
    </xf>
    <xf numFmtId="9" fontId="3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 applyProtection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5" borderId="2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9" fontId="9" fillId="3" borderId="2" xfId="2" applyFont="1" applyFill="1" applyBorder="1" applyAlignment="1" applyProtection="1">
      <alignment horizontal="center" vertical="center"/>
      <protection locked="0"/>
    </xf>
    <xf numFmtId="0" fontId="6" fillId="0" borderId="0" xfId="0" applyFont="1" applyBorder="1"/>
    <xf numFmtId="0" fontId="9" fillId="4" borderId="4" xfId="0" applyFont="1" applyFill="1" applyBorder="1" applyAlignment="1">
      <alignment horizontal="center" vertical="center" wrapText="1"/>
    </xf>
    <xf numFmtId="165" fontId="7" fillId="2" borderId="8" xfId="0" applyNumberFormat="1" applyFont="1" applyFill="1" applyBorder="1" applyAlignment="1" applyProtection="1">
      <alignment horizontal="center" vertical="center"/>
    </xf>
    <xf numFmtId="165" fontId="7" fillId="2" borderId="8" xfId="0" applyNumberFormat="1" applyFont="1" applyFill="1" applyBorder="1" applyAlignment="1" applyProtection="1">
      <alignment horizontal="center" vertical="center" wrapText="1"/>
    </xf>
    <xf numFmtId="9" fontId="7" fillId="2" borderId="8" xfId="2" applyFont="1" applyFill="1" applyBorder="1" applyAlignment="1" applyProtection="1">
      <alignment horizontal="center" vertical="center"/>
    </xf>
    <xf numFmtId="165" fontId="5" fillId="5" borderId="3" xfId="0" applyNumberFormat="1" applyFont="1" applyFill="1" applyBorder="1" applyAlignment="1" applyProtection="1">
      <alignment horizontal="left" vertical="top" wrapText="1"/>
      <protection locked="0"/>
    </xf>
    <xf numFmtId="164" fontId="9" fillId="4" borderId="4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 applyProtection="1">
      <alignment horizontal="center" vertical="center"/>
      <protection locked="0"/>
    </xf>
    <xf numFmtId="164" fontId="7" fillId="2" borderId="8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/>
    <xf numFmtId="164" fontId="0" fillId="0" borderId="0" xfId="0" applyNumberFormat="1"/>
    <xf numFmtId="164" fontId="5" fillId="5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top"/>
    </xf>
    <xf numFmtId="0" fontId="5" fillId="3" borderId="1" xfId="0" applyFont="1" applyFill="1" applyBorder="1" applyAlignment="1" applyProtection="1">
      <alignment horizontal="left" vertical="top"/>
    </xf>
    <xf numFmtId="0" fontId="8" fillId="0" borderId="0" xfId="0" applyFont="1" applyAlignment="1">
      <alignment horizontal="left" vertical="center" indent="4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vertical="top"/>
    </xf>
    <xf numFmtId="0" fontId="5" fillId="3" borderId="12" xfId="0" applyFont="1" applyFill="1" applyBorder="1" applyAlignment="1" applyProtection="1">
      <alignment vertical="top"/>
    </xf>
    <xf numFmtId="0" fontId="10" fillId="4" borderId="6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9" fillId="6" borderId="5" xfId="0" applyNumberFormat="1" applyFont="1" applyFill="1" applyBorder="1" applyAlignment="1" applyProtection="1">
      <alignment horizontal="center" vertical="center"/>
      <protection locked="0"/>
    </xf>
    <xf numFmtId="164" fontId="9" fillId="6" borderId="5" xfId="0" applyNumberFormat="1" applyFont="1" applyFill="1" applyBorder="1" applyAlignment="1" applyProtection="1">
      <alignment horizontal="center" vertical="center"/>
      <protection locked="0"/>
    </xf>
    <xf numFmtId="9" fontId="9" fillId="6" borderId="5" xfId="2" applyFont="1" applyFill="1" applyBorder="1" applyAlignment="1" applyProtection="1">
      <alignment horizontal="center" vertical="center"/>
      <protection locked="0"/>
    </xf>
    <xf numFmtId="9" fontId="9" fillId="6" borderId="5" xfId="2" applyFont="1" applyFill="1" applyBorder="1" applyAlignment="1" applyProtection="1">
      <alignment horizontal="center" vertical="center"/>
      <protection locked="0"/>
    </xf>
    <xf numFmtId="44" fontId="6" fillId="0" borderId="0" xfId="0" applyNumberFormat="1" applyFont="1" applyAlignment="1">
      <alignment vertical="center"/>
    </xf>
    <xf numFmtId="164" fontId="9" fillId="6" borderId="23" xfId="0" applyNumberFormat="1" applyFont="1" applyFill="1" applyBorder="1" applyAlignment="1" applyProtection="1">
      <alignment horizontal="center" vertical="center"/>
      <protection locked="0"/>
    </xf>
    <xf numFmtId="9" fontId="9" fillId="6" borderId="23" xfId="2" applyFont="1" applyFill="1" applyBorder="1" applyAlignment="1" applyProtection="1">
      <alignment horizontal="center" vertical="center"/>
      <protection locked="0"/>
    </xf>
    <xf numFmtId="164" fontId="9" fillId="6" borderId="2" xfId="0" applyNumberFormat="1" applyFont="1" applyFill="1" applyBorder="1" applyAlignment="1" applyProtection="1">
      <alignment horizontal="center" vertical="center"/>
      <protection locked="0"/>
    </xf>
    <xf numFmtId="9" fontId="9" fillId="6" borderId="2" xfId="2" applyFont="1" applyFill="1" applyBorder="1" applyAlignment="1" applyProtection="1">
      <alignment horizontal="center" vertical="center"/>
      <protection locked="0"/>
    </xf>
    <xf numFmtId="165" fontId="5" fillId="6" borderId="14" xfId="0" applyNumberFormat="1" applyFont="1" applyFill="1" applyBorder="1" applyAlignment="1" applyProtection="1">
      <alignment horizontal="left" vertical="top" wrapText="1"/>
      <protection locked="0"/>
    </xf>
    <xf numFmtId="165" fontId="5" fillId="6" borderId="2" xfId="0" applyNumberFormat="1" applyFont="1" applyFill="1" applyBorder="1" applyAlignment="1" applyProtection="1">
      <alignment horizontal="left" vertical="top" wrapText="1"/>
      <protection locked="0"/>
    </xf>
    <xf numFmtId="165" fontId="5" fillId="6" borderId="13" xfId="0" applyNumberFormat="1" applyFont="1" applyFill="1" applyBorder="1" applyAlignment="1" applyProtection="1">
      <alignment horizontal="left" vertical="top" wrapText="1"/>
      <protection locked="0"/>
    </xf>
    <xf numFmtId="165" fontId="7" fillId="3" borderId="32" xfId="0" applyNumberFormat="1" applyFont="1" applyFill="1" applyBorder="1" applyAlignment="1">
      <alignment horizontal="center" vertical="center"/>
    </xf>
    <xf numFmtId="165" fontId="7" fillId="3" borderId="32" xfId="0" applyNumberFormat="1" applyFont="1" applyFill="1" applyBorder="1" applyAlignment="1">
      <alignment horizontal="center" vertical="center" wrapText="1"/>
    </xf>
    <xf numFmtId="164" fontId="7" fillId="3" borderId="32" xfId="0" applyNumberFormat="1" applyFont="1" applyFill="1" applyBorder="1" applyAlignment="1">
      <alignment horizontal="center" vertical="center"/>
    </xf>
    <xf numFmtId="9" fontId="7" fillId="3" borderId="32" xfId="2" applyFont="1" applyFill="1" applyBorder="1" applyAlignment="1" applyProtection="1">
      <alignment horizontal="center" vertical="center"/>
    </xf>
    <xf numFmtId="165" fontId="7" fillId="2" borderId="8" xfId="0" applyNumberFormat="1" applyFont="1" applyFill="1" applyBorder="1" applyAlignment="1">
      <alignment horizontal="center" vertical="center"/>
    </xf>
    <xf numFmtId="165" fontId="7" fillId="2" borderId="8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165" fontId="13" fillId="2" borderId="8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center" vertical="center"/>
    </xf>
    <xf numFmtId="9" fontId="13" fillId="2" borderId="8" xfId="2" applyFont="1" applyFill="1" applyBorder="1" applyAlignment="1" applyProtection="1">
      <alignment horizontal="center" vertical="center"/>
    </xf>
    <xf numFmtId="164" fontId="13" fillId="4" borderId="8" xfId="0" applyNumberFormat="1" applyFont="1" applyFill="1" applyBorder="1" applyAlignment="1">
      <alignment horizontal="center" vertical="center"/>
    </xf>
    <xf numFmtId="9" fontId="9" fillId="6" borderId="5" xfId="2" applyFont="1" applyFill="1" applyBorder="1" applyAlignment="1" applyProtection="1">
      <alignment horizontal="center" vertical="center"/>
      <protection locked="0"/>
    </xf>
    <xf numFmtId="164" fontId="9" fillId="6" borderId="24" xfId="0" applyNumberFormat="1" applyFont="1" applyFill="1" applyBorder="1" applyAlignment="1" applyProtection="1">
      <alignment vertical="center"/>
      <protection locked="0"/>
    </xf>
    <xf numFmtId="165" fontId="7" fillId="3" borderId="8" xfId="0" applyNumberFormat="1" applyFont="1" applyFill="1" applyBorder="1" applyAlignment="1" applyProtection="1">
      <alignment horizontal="center" vertical="center"/>
    </xf>
    <xf numFmtId="0" fontId="6" fillId="2" borderId="33" xfId="0" applyFont="1" applyFill="1" applyBorder="1" applyAlignment="1">
      <alignment horizontal="center"/>
    </xf>
    <xf numFmtId="165" fontId="7" fillId="2" borderId="34" xfId="0" applyNumberFormat="1" applyFont="1" applyFill="1" applyBorder="1" applyAlignment="1" applyProtection="1">
      <alignment horizontal="center" vertical="center"/>
    </xf>
    <xf numFmtId="165" fontId="7" fillId="2" borderId="35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165" fontId="5" fillId="3" borderId="25" xfId="0" applyNumberFormat="1" applyFont="1" applyFill="1" applyBorder="1" applyAlignment="1" applyProtection="1">
      <alignment horizontal="left" vertical="top" wrapText="1"/>
    </xf>
    <xf numFmtId="9" fontId="9" fillId="6" borderId="24" xfId="2" applyFont="1" applyFill="1" applyBorder="1" applyAlignment="1" applyProtection="1">
      <alignment vertical="center"/>
      <protection locked="0"/>
    </xf>
    <xf numFmtId="0" fontId="5" fillId="5" borderId="24" xfId="0" applyFont="1" applyFill="1" applyBorder="1" applyAlignment="1" applyProtection="1">
      <alignment horizontal="center" vertical="center"/>
    </xf>
    <xf numFmtId="164" fontId="9" fillId="4" borderId="4" xfId="0" applyNumberFormat="1" applyFont="1" applyFill="1" applyBorder="1" applyAlignment="1" applyProtection="1">
      <alignment horizontal="center" vertical="center" wrapText="1"/>
    </xf>
    <xf numFmtId="164" fontId="5" fillId="5" borderId="5" xfId="0" applyNumberFormat="1" applyFont="1" applyFill="1" applyBorder="1" applyAlignment="1" applyProtection="1">
      <alignment horizontal="center" vertical="center"/>
    </xf>
    <xf numFmtId="164" fontId="5" fillId="5" borderId="2" xfId="0" applyNumberFormat="1" applyFont="1" applyFill="1" applyBorder="1" applyAlignment="1" applyProtection="1">
      <alignment horizontal="center" vertical="center"/>
    </xf>
    <xf numFmtId="164" fontId="5" fillId="5" borderId="23" xfId="0" applyNumberFormat="1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5" borderId="24" xfId="0" applyFont="1" applyFill="1" applyBorder="1" applyAlignment="1" applyProtection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0" fontId="12" fillId="4" borderId="9" xfId="0" applyFont="1" applyFill="1" applyBorder="1" applyAlignment="1" applyProtection="1">
      <alignment horizontal="left" vertical="center" wrapText="1"/>
    </xf>
    <xf numFmtId="0" fontId="12" fillId="4" borderId="10" xfId="0" applyFont="1" applyFill="1" applyBorder="1" applyAlignment="1" applyProtection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 wrapText="1"/>
    </xf>
    <xf numFmtId="0" fontId="12" fillId="4" borderId="12" xfId="0" applyFont="1" applyFill="1" applyBorder="1" applyAlignment="1" applyProtection="1">
      <alignment horizontal="left" vertical="top" wrapText="1"/>
    </xf>
    <xf numFmtId="0" fontId="12" fillId="4" borderId="0" xfId="0" applyFont="1" applyFill="1" applyBorder="1" applyAlignment="1" applyProtection="1">
      <alignment horizontal="left" vertical="top" wrapText="1"/>
    </xf>
    <xf numFmtId="0" fontId="12" fillId="4" borderId="13" xfId="0" applyFont="1" applyFill="1" applyBorder="1" applyAlignment="1" applyProtection="1">
      <alignment horizontal="left" vertical="top" wrapText="1"/>
    </xf>
    <xf numFmtId="0" fontId="5" fillId="3" borderId="18" xfId="0" applyFont="1" applyFill="1" applyBorder="1" applyAlignment="1" applyProtection="1">
      <alignment horizontal="left" vertical="center"/>
    </xf>
    <xf numFmtId="0" fontId="5" fillId="3" borderId="29" xfId="0" applyFont="1" applyFill="1" applyBorder="1" applyAlignment="1" applyProtection="1">
      <alignment horizontal="left" vertical="center"/>
    </xf>
    <xf numFmtId="0" fontId="5" fillId="3" borderId="16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left" vertical="center" wrapText="1"/>
    </xf>
    <xf numFmtId="0" fontId="5" fillId="3" borderId="16" xfId="0" applyFont="1" applyFill="1" applyBorder="1" applyAlignment="1" applyProtection="1">
      <alignment horizontal="left" vertical="center"/>
    </xf>
    <xf numFmtId="0" fontId="5" fillId="3" borderId="28" xfId="0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164" fontId="5" fillId="5" borderId="24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center" vertical="center"/>
    </xf>
    <xf numFmtId="0" fontId="5" fillId="5" borderId="22" xfId="0" applyFont="1" applyFill="1" applyBorder="1" applyAlignment="1" applyProtection="1">
      <alignment horizontal="center" vertical="center"/>
    </xf>
    <xf numFmtId="164" fontId="9" fillId="6" borderId="24" xfId="0" applyNumberFormat="1" applyFont="1" applyFill="1" applyBorder="1" applyAlignment="1" applyProtection="1">
      <alignment horizontal="center" vertical="center"/>
      <protection locked="0"/>
    </xf>
    <xf numFmtId="164" fontId="9" fillId="6" borderId="5" xfId="0" applyNumberFormat="1" applyFont="1" applyFill="1" applyBorder="1" applyAlignment="1" applyProtection="1">
      <alignment horizontal="center" vertical="center"/>
      <protection locked="0"/>
    </xf>
    <xf numFmtId="9" fontId="9" fillId="6" borderId="24" xfId="2" applyFont="1" applyFill="1" applyBorder="1" applyAlignment="1" applyProtection="1">
      <alignment horizontal="center" vertical="center"/>
      <protection locked="0"/>
    </xf>
    <xf numFmtId="9" fontId="9" fillId="6" borderId="5" xfId="2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</xf>
    <xf numFmtId="164" fontId="9" fillId="6" borderId="22" xfId="0" applyNumberFormat="1" applyFont="1" applyFill="1" applyBorder="1" applyAlignment="1" applyProtection="1">
      <alignment horizontal="center" vertical="center"/>
      <protection locked="0"/>
    </xf>
    <xf numFmtId="165" fontId="13" fillId="2" borderId="32" xfId="0" applyNumberFormat="1" applyFont="1" applyFill="1" applyBorder="1" applyAlignment="1">
      <alignment horizontal="center" vertical="center"/>
    </xf>
    <xf numFmtId="165" fontId="13" fillId="2" borderId="34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30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center" vertical="top"/>
    </xf>
    <xf numFmtId="0" fontId="5" fillId="3" borderId="20" xfId="0" applyFont="1" applyFill="1" applyBorder="1" applyAlignment="1" applyProtection="1">
      <alignment horizontal="center" vertical="top"/>
    </xf>
    <xf numFmtId="0" fontId="5" fillId="3" borderId="21" xfId="0" applyFont="1" applyFill="1" applyBorder="1" applyAlignment="1" applyProtection="1">
      <alignment horizontal="center" vertical="top"/>
    </xf>
    <xf numFmtId="0" fontId="5" fillId="3" borderId="27" xfId="0" applyFont="1" applyFill="1" applyBorder="1" applyAlignment="1" applyProtection="1">
      <alignment horizontal="left" vertical="top"/>
    </xf>
    <xf numFmtId="0" fontId="5" fillId="3" borderId="17" xfId="0" applyFont="1" applyFill="1" applyBorder="1" applyAlignment="1" applyProtection="1">
      <alignment horizontal="left" vertical="top"/>
    </xf>
    <xf numFmtId="0" fontId="5" fillId="3" borderId="18" xfId="0" applyFont="1" applyFill="1" applyBorder="1" applyAlignment="1" applyProtection="1">
      <alignment horizontal="left" vertical="top"/>
    </xf>
    <xf numFmtId="164" fontId="5" fillId="5" borderId="24" xfId="0" applyNumberFormat="1" applyFont="1" applyFill="1" applyBorder="1" applyAlignment="1" applyProtection="1">
      <alignment vertical="center"/>
    </xf>
  </cellXfs>
  <cellStyles count="3">
    <cellStyle name="Procent" xfId="2" builtinId="5"/>
    <cellStyle name="Standaard" xfId="0" builtinId="0"/>
    <cellStyle name="Standaard 2" xfId="1" xr:uid="{00000000-0005-0000-0000-000002000000}"/>
  </cellStyles>
  <dxfs count="80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"/>
  <sheetViews>
    <sheetView showGridLines="0" tabSelected="1" zoomScale="109" zoomScaleNormal="109" workbookViewId="0">
      <pane xSplit="2" ySplit="2" topLeftCell="C4" activePane="bottomRight" state="frozen"/>
      <selection pane="topRight" activeCell="B1" sqref="B1"/>
      <selection pane="bottomLeft" activeCell="A3" sqref="A3"/>
      <selection pane="bottomRight" activeCell="F4" sqref="F4"/>
    </sheetView>
  </sheetViews>
  <sheetFormatPr baseColWidth="10" defaultColWidth="11" defaultRowHeight="16" x14ac:dyDescent="0.2"/>
  <cols>
    <col min="1" max="1" width="8.1640625" style="6" customWidth="1"/>
    <col min="2" max="2" width="45.83203125" customWidth="1"/>
    <col min="3" max="3" width="30.5" style="33" customWidth="1"/>
    <col min="4" max="4" width="26.6640625" style="6" customWidth="1"/>
    <col min="5" max="5" width="13.6640625" customWidth="1"/>
    <col min="6" max="6" width="19.5" style="21" customWidth="1"/>
    <col min="7" max="7" width="19.1640625" customWidth="1"/>
    <col min="8" max="8" width="22.5" style="21" customWidth="1"/>
    <col min="9" max="9" width="66.83203125" customWidth="1"/>
  </cols>
  <sheetData>
    <row r="1" spans="1:11" s="1" customFormat="1" ht="49" customHeight="1" thickTop="1" x14ac:dyDescent="0.2">
      <c r="A1" s="76" t="s">
        <v>36</v>
      </c>
      <c r="B1" s="77"/>
      <c r="C1" s="77"/>
      <c r="D1" s="77"/>
      <c r="E1" s="77"/>
      <c r="F1" s="77"/>
      <c r="G1" s="77"/>
      <c r="H1" s="77"/>
      <c r="I1" s="78"/>
    </row>
    <row r="2" spans="1:11" s="1" customFormat="1" ht="39" customHeight="1" thickBot="1" x14ac:dyDescent="0.25">
      <c r="A2" s="79" t="s">
        <v>5</v>
      </c>
      <c r="B2" s="80"/>
      <c r="C2" s="80"/>
      <c r="D2" s="80"/>
      <c r="E2" s="80"/>
      <c r="F2" s="80"/>
      <c r="G2" s="80"/>
      <c r="H2" s="80"/>
      <c r="I2" s="81"/>
    </row>
    <row r="3" spans="1:11" s="4" customFormat="1" ht="37.5" customHeight="1" thickTop="1" thickBot="1" x14ac:dyDescent="0.2">
      <c r="A3" s="29" t="s">
        <v>6</v>
      </c>
      <c r="B3" s="31" t="s">
        <v>16</v>
      </c>
      <c r="C3" s="12" t="s">
        <v>4</v>
      </c>
      <c r="D3" s="12" t="s">
        <v>33</v>
      </c>
      <c r="E3" s="12" t="s">
        <v>15</v>
      </c>
      <c r="F3" s="17" t="s">
        <v>2</v>
      </c>
      <c r="G3" s="12" t="s">
        <v>28</v>
      </c>
      <c r="H3" s="68" t="s">
        <v>0</v>
      </c>
      <c r="I3" s="12" t="s">
        <v>3</v>
      </c>
    </row>
    <row r="4" spans="1:11" s="3" customFormat="1" ht="24" customHeight="1" thickTop="1" x14ac:dyDescent="0.2">
      <c r="A4" s="87">
        <v>1</v>
      </c>
      <c r="B4" s="82" t="s">
        <v>13</v>
      </c>
      <c r="C4" s="26" t="s">
        <v>8</v>
      </c>
      <c r="D4" s="90" t="s">
        <v>20</v>
      </c>
      <c r="E4" s="30">
        <v>3</v>
      </c>
      <c r="F4" s="34">
        <v>0</v>
      </c>
      <c r="G4" s="58"/>
      <c r="H4" s="69">
        <f>E4*F4-((E4*F4)*G4)</f>
        <v>0</v>
      </c>
      <c r="I4" s="43"/>
      <c r="J4" s="2"/>
    </row>
    <row r="5" spans="1:11" s="3" customFormat="1" ht="24" customHeight="1" x14ac:dyDescent="0.2">
      <c r="A5" s="88"/>
      <c r="B5" s="83"/>
      <c r="C5" s="8" t="s">
        <v>9</v>
      </c>
      <c r="D5" s="91"/>
      <c r="E5" s="7">
        <v>3</v>
      </c>
      <c r="F5" s="34">
        <v>0</v>
      </c>
      <c r="G5" s="36"/>
      <c r="H5" s="69">
        <f t="shared" ref="H5:H31" si="0">E5*F5-((E5*F5)*G5)</f>
        <v>0</v>
      </c>
      <c r="I5" s="43"/>
      <c r="J5" s="2"/>
    </row>
    <row r="6" spans="1:11" s="3" customFormat="1" ht="24" customHeight="1" x14ac:dyDescent="0.2">
      <c r="A6" s="88"/>
      <c r="B6" s="86" t="s">
        <v>14</v>
      </c>
      <c r="C6" s="8" t="s">
        <v>8</v>
      </c>
      <c r="D6" s="91"/>
      <c r="E6" s="7">
        <v>3</v>
      </c>
      <c r="F6" s="34">
        <v>0</v>
      </c>
      <c r="G6" s="36"/>
      <c r="H6" s="69">
        <f t="shared" si="0"/>
        <v>0</v>
      </c>
      <c r="I6" s="43"/>
      <c r="J6" s="2"/>
    </row>
    <row r="7" spans="1:11" s="3" customFormat="1" ht="24" customHeight="1" x14ac:dyDescent="0.2">
      <c r="A7" s="88"/>
      <c r="B7" s="82"/>
      <c r="C7" s="8" t="s">
        <v>9</v>
      </c>
      <c r="D7" s="91"/>
      <c r="E7" s="7">
        <v>3</v>
      </c>
      <c r="F7" s="34">
        <v>0</v>
      </c>
      <c r="G7" s="36"/>
      <c r="H7" s="69">
        <f>E7*F7-((E7*F7)*G7)</f>
        <v>0</v>
      </c>
      <c r="I7" s="43"/>
      <c r="J7" s="2"/>
      <c r="K7" s="38"/>
    </row>
    <row r="8" spans="1:11" s="3" customFormat="1" ht="24" customHeight="1" x14ac:dyDescent="0.2">
      <c r="A8" s="88"/>
      <c r="B8" s="86" t="s">
        <v>29</v>
      </c>
      <c r="C8" s="8" t="s">
        <v>8</v>
      </c>
      <c r="D8" s="91"/>
      <c r="E8" s="7">
        <v>3</v>
      </c>
      <c r="F8" s="35">
        <v>0</v>
      </c>
      <c r="G8" s="37"/>
      <c r="H8" s="69">
        <f t="shared" si="0"/>
        <v>0</v>
      </c>
      <c r="I8" s="43"/>
      <c r="J8" s="2"/>
    </row>
    <row r="9" spans="1:11" s="3" customFormat="1" ht="24" customHeight="1" x14ac:dyDescent="0.2">
      <c r="A9" s="89"/>
      <c r="B9" s="82"/>
      <c r="C9" s="8" t="s">
        <v>9</v>
      </c>
      <c r="D9" s="73"/>
      <c r="E9" s="7">
        <v>3</v>
      </c>
      <c r="F9" s="35">
        <v>0</v>
      </c>
      <c r="G9" s="37"/>
      <c r="H9" s="69">
        <f t="shared" si="0"/>
        <v>0</v>
      </c>
      <c r="I9" s="43"/>
      <c r="J9" s="2"/>
    </row>
    <row r="10" spans="1:11" s="3" customFormat="1" ht="24" customHeight="1" x14ac:dyDescent="0.2">
      <c r="A10" s="92">
        <v>2</v>
      </c>
      <c r="B10" s="83" t="s">
        <v>10</v>
      </c>
      <c r="C10" s="8" t="s">
        <v>8</v>
      </c>
      <c r="D10" s="72" t="s">
        <v>21</v>
      </c>
      <c r="E10" s="7">
        <v>3</v>
      </c>
      <c r="F10" s="34">
        <v>0</v>
      </c>
      <c r="G10" s="36"/>
      <c r="H10" s="69">
        <f t="shared" ref="H10:H12" si="1">E10*F10-((E10*F10)*G10)</f>
        <v>0</v>
      </c>
      <c r="I10" s="43"/>
      <c r="J10" s="2"/>
    </row>
    <row r="11" spans="1:11" s="3" customFormat="1" ht="24" customHeight="1" x14ac:dyDescent="0.2">
      <c r="A11" s="88"/>
      <c r="B11" s="83"/>
      <c r="C11" s="8" t="s">
        <v>9</v>
      </c>
      <c r="D11" s="91"/>
      <c r="E11" s="7">
        <v>3</v>
      </c>
      <c r="F11" s="34">
        <v>0</v>
      </c>
      <c r="G11" s="36"/>
      <c r="H11" s="69">
        <f t="shared" si="1"/>
        <v>0</v>
      </c>
      <c r="I11" s="43"/>
      <c r="J11" s="2"/>
    </row>
    <row r="12" spans="1:11" s="3" customFormat="1" ht="24" customHeight="1" x14ac:dyDescent="0.2">
      <c r="A12" s="88"/>
      <c r="B12" s="86" t="s">
        <v>11</v>
      </c>
      <c r="C12" s="8" t="s">
        <v>8</v>
      </c>
      <c r="D12" s="91"/>
      <c r="E12" s="7">
        <v>3</v>
      </c>
      <c r="F12" s="34">
        <v>0</v>
      </c>
      <c r="G12" s="36"/>
      <c r="H12" s="69">
        <f t="shared" si="1"/>
        <v>0</v>
      </c>
      <c r="I12" s="43"/>
      <c r="J12" s="2"/>
    </row>
    <row r="13" spans="1:11" s="3" customFormat="1" ht="24" customHeight="1" x14ac:dyDescent="0.2">
      <c r="A13" s="88"/>
      <c r="B13" s="82"/>
      <c r="C13" s="8" t="s">
        <v>9</v>
      </c>
      <c r="D13" s="91"/>
      <c r="E13" s="7">
        <v>3</v>
      </c>
      <c r="F13" s="34">
        <v>0</v>
      </c>
      <c r="G13" s="36"/>
      <c r="H13" s="69">
        <f t="shared" ref="H13:H23" si="2">E13*F13-((E13*F13)*G13)</f>
        <v>0</v>
      </c>
      <c r="I13" s="43"/>
      <c r="J13" s="2"/>
    </row>
    <row r="14" spans="1:11" s="3" customFormat="1" ht="24" customHeight="1" x14ac:dyDescent="0.2">
      <c r="A14" s="88"/>
      <c r="B14" s="86" t="s">
        <v>30</v>
      </c>
      <c r="C14" s="8" t="s">
        <v>8</v>
      </c>
      <c r="D14" s="91"/>
      <c r="E14" s="7">
        <v>3</v>
      </c>
      <c r="F14" s="35">
        <v>0</v>
      </c>
      <c r="G14" s="37"/>
      <c r="H14" s="69">
        <f t="shared" si="2"/>
        <v>0</v>
      </c>
      <c r="I14" s="43"/>
      <c r="J14" s="2"/>
    </row>
    <row r="15" spans="1:11" s="3" customFormat="1" ht="24" customHeight="1" x14ac:dyDescent="0.2">
      <c r="A15" s="89"/>
      <c r="B15" s="82"/>
      <c r="C15" s="8" t="s">
        <v>9</v>
      </c>
      <c r="D15" s="73"/>
      <c r="E15" s="7">
        <v>3</v>
      </c>
      <c r="F15" s="35">
        <v>0</v>
      </c>
      <c r="G15" s="37"/>
      <c r="H15" s="69">
        <f t="shared" si="2"/>
        <v>0</v>
      </c>
      <c r="I15" s="43"/>
      <c r="J15" s="2"/>
    </row>
    <row r="16" spans="1:11" s="3" customFormat="1" ht="24" customHeight="1" x14ac:dyDescent="0.2">
      <c r="A16" s="92">
        <v>3</v>
      </c>
      <c r="B16" s="84" t="s">
        <v>12</v>
      </c>
      <c r="C16" s="8" t="s">
        <v>8</v>
      </c>
      <c r="D16" s="72" t="s">
        <v>20</v>
      </c>
      <c r="E16" s="7">
        <v>3</v>
      </c>
      <c r="F16" s="34">
        <v>0</v>
      </c>
      <c r="G16" s="36"/>
      <c r="H16" s="69">
        <f t="shared" si="2"/>
        <v>0</v>
      </c>
      <c r="I16" s="43"/>
      <c r="J16" s="2"/>
    </row>
    <row r="17" spans="1:10" s="3" customFormat="1" ht="24" customHeight="1" x14ac:dyDescent="0.2">
      <c r="A17" s="88"/>
      <c r="B17" s="85"/>
      <c r="C17" s="8" t="s">
        <v>7</v>
      </c>
      <c r="D17" s="91"/>
      <c r="E17" s="7">
        <v>3</v>
      </c>
      <c r="F17" s="34">
        <v>0</v>
      </c>
      <c r="G17" s="36"/>
      <c r="H17" s="69">
        <f t="shared" si="2"/>
        <v>0</v>
      </c>
      <c r="I17" s="43"/>
      <c r="J17" s="2"/>
    </row>
    <row r="18" spans="1:10" s="3" customFormat="1" ht="24" customHeight="1" x14ac:dyDescent="0.2">
      <c r="A18" s="88"/>
      <c r="B18" s="84" t="s">
        <v>31</v>
      </c>
      <c r="C18" s="8" t="s">
        <v>8</v>
      </c>
      <c r="D18" s="91"/>
      <c r="E18" s="7">
        <v>3</v>
      </c>
      <c r="F18" s="35">
        <v>0</v>
      </c>
      <c r="G18" s="37"/>
      <c r="H18" s="69">
        <f t="shared" si="2"/>
        <v>0</v>
      </c>
      <c r="I18" s="43"/>
      <c r="J18" s="2"/>
    </row>
    <row r="19" spans="1:10" s="3" customFormat="1" ht="24" customHeight="1" x14ac:dyDescent="0.2">
      <c r="A19" s="88"/>
      <c r="B19" s="85"/>
      <c r="C19" s="8" t="s">
        <v>7</v>
      </c>
      <c r="D19" s="73"/>
      <c r="E19" s="7">
        <v>3</v>
      </c>
      <c r="F19" s="35">
        <v>0</v>
      </c>
      <c r="G19" s="37"/>
      <c r="H19" s="69">
        <f t="shared" si="2"/>
        <v>0</v>
      </c>
      <c r="I19" s="43"/>
      <c r="J19" s="2"/>
    </row>
    <row r="20" spans="1:10" s="3" customFormat="1" ht="24" customHeight="1" x14ac:dyDescent="0.2">
      <c r="A20" s="88"/>
      <c r="B20" s="84" t="s">
        <v>32</v>
      </c>
      <c r="C20" s="8" t="s">
        <v>8</v>
      </c>
      <c r="D20" s="72" t="s">
        <v>21</v>
      </c>
      <c r="E20" s="7">
        <v>3</v>
      </c>
      <c r="F20" s="34">
        <v>0</v>
      </c>
      <c r="G20" s="36"/>
      <c r="H20" s="69">
        <f>E20*F20-((E20*F20)*G20)</f>
        <v>0</v>
      </c>
      <c r="I20" s="43"/>
      <c r="J20" s="2"/>
    </row>
    <row r="21" spans="1:10" s="3" customFormat="1" ht="24" customHeight="1" x14ac:dyDescent="0.2">
      <c r="A21" s="88"/>
      <c r="B21" s="104"/>
      <c r="C21" s="8" t="s">
        <v>7</v>
      </c>
      <c r="D21" s="91"/>
      <c r="E21" s="7">
        <v>3</v>
      </c>
      <c r="F21" s="39">
        <v>0</v>
      </c>
      <c r="G21" s="36"/>
      <c r="H21" s="69">
        <f t="shared" si="2"/>
        <v>0</v>
      </c>
      <c r="I21" s="43"/>
      <c r="J21" s="2"/>
    </row>
    <row r="22" spans="1:10" s="3" customFormat="1" ht="24" customHeight="1" x14ac:dyDescent="0.2">
      <c r="A22" s="88"/>
      <c r="B22" s="84" t="s">
        <v>31</v>
      </c>
      <c r="C22" s="8" t="s">
        <v>8</v>
      </c>
      <c r="D22" s="91"/>
      <c r="E22" s="7">
        <v>3</v>
      </c>
      <c r="F22" s="41">
        <v>0</v>
      </c>
      <c r="G22" s="42"/>
      <c r="H22" s="70">
        <f>E22*F22-((E22*F22)*G22)</f>
        <v>0</v>
      </c>
      <c r="I22" s="44"/>
      <c r="J22" s="2"/>
    </row>
    <row r="23" spans="1:10" s="3" customFormat="1" ht="24" customHeight="1" thickBot="1" x14ac:dyDescent="0.25">
      <c r="A23" s="100"/>
      <c r="B23" s="104"/>
      <c r="C23" s="8" t="s">
        <v>7</v>
      </c>
      <c r="D23" s="105"/>
      <c r="E23" s="7">
        <v>3</v>
      </c>
      <c r="F23" s="39">
        <v>0</v>
      </c>
      <c r="G23" s="40"/>
      <c r="H23" s="71">
        <f t="shared" si="2"/>
        <v>0</v>
      </c>
      <c r="I23" s="45"/>
      <c r="J23" s="2"/>
    </row>
    <row r="24" spans="1:10" s="4" customFormat="1" ht="42" customHeight="1" thickTop="1" thickBot="1" x14ac:dyDescent="0.2">
      <c r="A24" s="29" t="s">
        <v>6</v>
      </c>
      <c r="B24" s="31" t="s">
        <v>17</v>
      </c>
      <c r="C24" s="12" t="s">
        <v>4</v>
      </c>
      <c r="D24" s="12" t="s">
        <v>33</v>
      </c>
      <c r="E24" s="12" t="s">
        <v>18</v>
      </c>
      <c r="F24" s="17" t="s">
        <v>2</v>
      </c>
      <c r="G24" s="12" t="s">
        <v>28</v>
      </c>
      <c r="H24" s="68" t="s">
        <v>0</v>
      </c>
      <c r="I24" s="12" t="s">
        <v>3</v>
      </c>
    </row>
    <row r="25" spans="1:10" s="3" customFormat="1" ht="26" customHeight="1" thickTop="1" x14ac:dyDescent="0.2">
      <c r="A25" s="108">
        <v>1</v>
      </c>
      <c r="B25" s="111" t="s">
        <v>26</v>
      </c>
      <c r="C25" s="8" t="s">
        <v>8</v>
      </c>
      <c r="D25" s="90" t="s">
        <v>19</v>
      </c>
      <c r="E25" s="95">
        <v>3</v>
      </c>
      <c r="F25" s="101">
        <v>0</v>
      </c>
      <c r="G25" s="98"/>
      <c r="H25" s="93">
        <f t="shared" si="0"/>
        <v>0</v>
      </c>
      <c r="I25" s="43"/>
      <c r="J25" s="2"/>
    </row>
    <row r="26" spans="1:10" s="3" customFormat="1" ht="26" customHeight="1" x14ac:dyDescent="0.2">
      <c r="A26" s="109"/>
      <c r="B26" s="112"/>
      <c r="C26" s="8" t="s">
        <v>23</v>
      </c>
      <c r="D26" s="73"/>
      <c r="E26" s="75"/>
      <c r="F26" s="97"/>
      <c r="G26" s="99"/>
      <c r="H26" s="94"/>
      <c r="I26" s="43"/>
      <c r="J26" s="2"/>
    </row>
    <row r="27" spans="1:10" s="3" customFormat="1" ht="26" customHeight="1" x14ac:dyDescent="0.2">
      <c r="A27" s="109"/>
      <c r="B27" s="112"/>
      <c r="C27" s="8" t="s">
        <v>9</v>
      </c>
      <c r="D27" s="72" t="s">
        <v>19</v>
      </c>
      <c r="E27" s="74">
        <v>3</v>
      </c>
      <c r="F27" s="96">
        <v>0</v>
      </c>
      <c r="G27" s="98"/>
      <c r="H27" s="93">
        <f t="shared" si="0"/>
        <v>0</v>
      </c>
      <c r="I27" s="43"/>
      <c r="J27" s="2"/>
    </row>
    <row r="28" spans="1:10" s="3" customFormat="1" ht="26" customHeight="1" x14ac:dyDescent="0.2">
      <c r="A28" s="109"/>
      <c r="B28" s="112"/>
      <c r="C28" s="8" t="s">
        <v>23</v>
      </c>
      <c r="D28" s="73"/>
      <c r="E28" s="75"/>
      <c r="F28" s="97"/>
      <c r="G28" s="99"/>
      <c r="H28" s="94"/>
      <c r="I28" s="43"/>
      <c r="J28" s="2"/>
    </row>
    <row r="29" spans="1:10" s="3" customFormat="1" ht="26" customHeight="1" x14ac:dyDescent="0.2">
      <c r="A29" s="109"/>
      <c r="B29" s="112"/>
      <c r="C29" s="8" t="s">
        <v>7</v>
      </c>
      <c r="D29" s="72" t="s">
        <v>19</v>
      </c>
      <c r="E29" s="74">
        <v>3</v>
      </c>
      <c r="F29" s="96">
        <v>0</v>
      </c>
      <c r="G29" s="98"/>
      <c r="H29" s="93">
        <f t="shared" si="0"/>
        <v>0</v>
      </c>
      <c r="I29" s="43"/>
      <c r="J29" s="2"/>
    </row>
    <row r="30" spans="1:10" s="3" customFormat="1" ht="26" customHeight="1" x14ac:dyDescent="0.2">
      <c r="A30" s="109"/>
      <c r="B30" s="112"/>
      <c r="C30" s="8" t="s">
        <v>22</v>
      </c>
      <c r="D30" s="73"/>
      <c r="E30" s="75"/>
      <c r="F30" s="97"/>
      <c r="G30" s="99"/>
      <c r="H30" s="94"/>
      <c r="I30" s="43"/>
      <c r="J30" s="2"/>
    </row>
    <row r="31" spans="1:10" s="3" customFormat="1" ht="26" customHeight="1" x14ac:dyDescent="0.2">
      <c r="A31" s="109"/>
      <c r="B31" s="112"/>
      <c r="C31" s="8" t="s">
        <v>24</v>
      </c>
      <c r="D31" s="72" t="s">
        <v>19</v>
      </c>
      <c r="E31" s="74">
        <v>3</v>
      </c>
      <c r="F31" s="96">
        <v>0</v>
      </c>
      <c r="G31" s="98"/>
      <c r="H31" s="93">
        <f t="shared" si="0"/>
        <v>0</v>
      </c>
      <c r="I31" s="43"/>
      <c r="J31" s="2"/>
    </row>
    <row r="32" spans="1:10" s="3" customFormat="1" ht="26" customHeight="1" x14ac:dyDescent="0.2">
      <c r="A32" s="110"/>
      <c r="B32" s="113"/>
      <c r="C32" s="8" t="s">
        <v>22</v>
      </c>
      <c r="D32" s="73"/>
      <c r="E32" s="75"/>
      <c r="F32" s="97"/>
      <c r="G32" s="99"/>
      <c r="H32" s="94"/>
      <c r="I32" s="43"/>
      <c r="J32" s="2"/>
    </row>
    <row r="33" spans="1:12" s="3" customFormat="1" ht="26" customHeight="1" x14ac:dyDescent="0.2">
      <c r="A33" s="23">
        <v>2</v>
      </c>
      <c r="B33" s="24" t="s">
        <v>27</v>
      </c>
      <c r="C33" s="8" t="s">
        <v>8</v>
      </c>
      <c r="D33" s="72" t="s">
        <v>25</v>
      </c>
      <c r="E33" s="74">
        <v>3</v>
      </c>
      <c r="F33" s="96">
        <v>0</v>
      </c>
      <c r="G33" s="98"/>
      <c r="H33" s="93">
        <f t="shared" ref="H33" si="3">E33*F33-((E33*F33)*G33)</f>
        <v>0</v>
      </c>
      <c r="I33" s="43"/>
      <c r="J33" s="2"/>
      <c r="L33" s="25"/>
    </row>
    <row r="34" spans="1:12" s="3" customFormat="1" ht="26" customHeight="1" x14ac:dyDescent="0.2">
      <c r="A34" s="23"/>
      <c r="B34" s="27"/>
      <c r="C34" s="8" t="s">
        <v>23</v>
      </c>
      <c r="D34" s="73"/>
      <c r="E34" s="75"/>
      <c r="F34" s="97"/>
      <c r="G34" s="99"/>
      <c r="H34" s="94"/>
      <c r="I34" s="43"/>
      <c r="J34" s="2"/>
      <c r="L34" s="25"/>
    </row>
    <row r="35" spans="1:12" s="3" customFormat="1" ht="26" customHeight="1" x14ac:dyDescent="0.2">
      <c r="A35" s="28"/>
      <c r="B35" s="27"/>
      <c r="C35" s="8" t="s">
        <v>9</v>
      </c>
      <c r="D35" s="72" t="s">
        <v>25</v>
      </c>
      <c r="E35" s="74">
        <v>3</v>
      </c>
      <c r="F35" s="96">
        <v>0</v>
      </c>
      <c r="G35" s="98"/>
      <c r="H35" s="93">
        <f>E35*F35-((E35*F35)*G35)</f>
        <v>0</v>
      </c>
      <c r="I35" s="43"/>
      <c r="J35" s="2"/>
      <c r="L35" s="25"/>
    </row>
    <row r="36" spans="1:12" s="3" customFormat="1" ht="26" customHeight="1" x14ac:dyDescent="0.2">
      <c r="A36" s="28"/>
      <c r="B36" s="27"/>
      <c r="C36" s="8" t="s">
        <v>23</v>
      </c>
      <c r="D36" s="73"/>
      <c r="E36" s="75"/>
      <c r="F36" s="97"/>
      <c r="G36" s="99"/>
      <c r="H36" s="94"/>
      <c r="I36" s="43"/>
      <c r="J36" s="2"/>
      <c r="L36" s="25"/>
    </row>
    <row r="37" spans="1:12" s="3" customFormat="1" ht="26" customHeight="1" x14ac:dyDescent="0.2">
      <c r="A37" s="28"/>
      <c r="B37" s="27"/>
      <c r="C37" s="8" t="s">
        <v>7</v>
      </c>
      <c r="D37" s="72" t="s">
        <v>25</v>
      </c>
      <c r="E37" s="74">
        <v>3</v>
      </c>
      <c r="F37" s="96">
        <v>0</v>
      </c>
      <c r="G37" s="98"/>
      <c r="H37" s="93">
        <f>E37*F37-((E37*F37)*G37)</f>
        <v>0</v>
      </c>
      <c r="I37" s="43"/>
      <c r="J37" s="2"/>
      <c r="L37" s="25"/>
    </row>
    <row r="38" spans="1:12" s="3" customFormat="1" ht="26" customHeight="1" x14ac:dyDescent="0.2">
      <c r="A38" s="28"/>
      <c r="B38" s="27"/>
      <c r="C38" s="8" t="s">
        <v>22</v>
      </c>
      <c r="D38" s="73"/>
      <c r="E38" s="75"/>
      <c r="F38" s="97"/>
      <c r="G38" s="99"/>
      <c r="H38" s="94"/>
      <c r="I38" s="43"/>
      <c r="J38" s="2"/>
      <c r="L38" s="25"/>
    </row>
    <row r="39" spans="1:12" s="3" customFormat="1" ht="26" customHeight="1" x14ac:dyDescent="0.2">
      <c r="A39" s="28"/>
      <c r="B39" s="27"/>
      <c r="C39" s="8" t="s">
        <v>24</v>
      </c>
      <c r="D39" s="72" t="s">
        <v>25</v>
      </c>
      <c r="E39" s="74">
        <v>3</v>
      </c>
      <c r="F39" s="96">
        <v>0</v>
      </c>
      <c r="G39" s="98"/>
      <c r="H39" s="93">
        <f>E39*F39-((E39*F39)*G39)</f>
        <v>0</v>
      </c>
      <c r="I39" s="43"/>
      <c r="J39" s="2"/>
      <c r="L39" s="25"/>
    </row>
    <row r="40" spans="1:12" s="3" customFormat="1" ht="26" customHeight="1" x14ac:dyDescent="0.2">
      <c r="A40" s="28"/>
      <c r="B40" s="27"/>
      <c r="C40" s="8" t="s">
        <v>22</v>
      </c>
      <c r="D40" s="73"/>
      <c r="E40" s="75"/>
      <c r="F40" s="97"/>
      <c r="G40" s="99"/>
      <c r="H40" s="94"/>
      <c r="I40" s="43"/>
      <c r="J40" s="2"/>
      <c r="L40" s="25"/>
    </row>
    <row r="41" spans="1:12" s="3" customFormat="1" ht="5" customHeight="1" x14ac:dyDescent="0.2">
      <c r="A41" s="106"/>
      <c r="B41" s="107"/>
      <c r="C41" s="8"/>
      <c r="D41" s="9"/>
      <c r="E41" s="7"/>
      <c r="F41" s="18"/>
      <c r="G41" s="10"/>
      <c r="H41" s="22"/>
      <c r="I41" s="16"/>
      <c r="J41" s="2"/>
    </row>
    <row r="42" spans="1:12" s="4" customFormat="1" ht="26" customHeight="1" x14ac:dyDescent="0.15">
      <c r="A42" s="64"/>
      <c r="B42" s="65" t="s">
        <v>41</v>
      </c>
      <c r="C42" s="8"/>
      <c r="D42" s="60"/>
      <c r="E42" s="67">
        <v>3</v>
      </c>
      <c r="F42" s="59">
        <v>0</v>
      </c>
      <c r="G42" s="66"/>
      <c r="H42" s="114">
        <f>E42*F42-((E42*F42)*G42)</f>
        <v>0</v>
      </c>
      <c r="I42" s="43"/>
    </row>
    <row r="43" spans="1:12" s="4" customFormat="1" ht="5" customHeight="1" x14ac:dyDescent="0.15">
      <c r="A43" s="5"/>
      <c r="B43" s="46"/>
      <c r="C43" s="47"/>
      <c r="D43" s="46"/>
      <c r="E43" s="46"/>
      <c r="F43" s="46"/>
      <c r="G43" s="46"/>
      <c r="H43" s="46"/>
    </row>
    <row r="44" spans="1:12" s="4" customFormat="1" ht="26" customHeight="1" x14ac:dyDescent="0.15">
      <c r="A44" s="64"/>
      <c r="B44" s="65" t="s">
        <v>38</v>
      </c>
      <c r="C44" s="8"/>
      <c r="D44" s="60" t="s">
        <v>37</v>
      </c>
      <c r="E44" s="13"/>
      <c r="F44" s="59">
        <v>0</v>
      </c>
      <c r="G44" s="15"/>
      <c r="H44" s="19">
        <f>F44*12</f>
        <v>0</v>
      </c>
      <c r="I44" s="43"/>
    </row>
    <row r="45" spans="1:12" s="4" customFormat="1" ht="5" customHeight="1" x14ac:dyDescent="0.15">
      <c r="A45" s="5"/>
      <c r="B45" s="46"/>
      <c r="C45" s="47"/>
      <c r="D45" s="46"/>
      <c r="E45" s="46"/>
      <c r="F45" s="46"/>
      <c r="G45" s="49"/>
      <c r="H45" s="48"/>
    </row>
    <row r="46" spans="1:12" s="4" customFormat="1" ht="26" customHeight="1" x14ac:dyDescent="0.15">
      <c r="A46" s="61"/>
      <c r="B46" s="62" t="s">
        <v>1</v>
      </c>
      <c r="C46" s="14"/>
      <c r="D46" s="13"/>
      <c r="E46" s="13"/>
      <c r="F46" s="19">
        <f>SUM(F4:F41)</f>
        <v>0</v>
      </c>
      <c r="G46" s="15"/>
      <c r="H46" s="19">
        <f>SUM(H4:H41)+H44+H42</f>
        <v>0</v>
      </c>
      <c r="I46" s="11"/>
    </row>
    <row r="47" spans="1:12" s="4" customFormat="1" ht="5" customHeight="1" x14ac:dyDescent="0.15">
      <c r="A47" s="5"/>
      <c r="B47" s="46"/>
      <c r="C47" s="47"/>
      <c r="D47" s="46"/>
      <c r="E47" s="46"/>
      <c r="F47" s="48"/>
      <c r="G47" s="49"/>
      <c r="H47" s="48"/>
    </row>
    <row r="48" spans="1:12" s="4" customFormat="1" ht="26" customHeight="1" x14ac:dyDescent="0.15">
      <c r="A48" s="61"/>
      <c r="B48" s="63" t="s">
        <v>34</v>
      </c>
      <c r="C48" s="51"/>
      <c r="D48" s="50"/>
      <c r="E48" s="50"/>
      <c r="F48" s="52"/>
      <c r="G48" s="15"/>
      <c r="H48" s="53">
        <v>4</v>
      </c>
    </row>
    <row r="49" spans="1:9" s="4" customFormat="1" ht="5" customHeight="1" x14ac:dyDescent="0.15">
      <c r="A49" s="5"/>
      <c r="B49" s="46"/>
      <c r="C49" s="47"/>
      <c r="D49" s="46"/>
      <c r="E49" s="46"/>
      <c r="F49" s="48"/>
      <c r="G49" s="49"/>
      <c r="H49" s="48"/>
    </row>
    <row r="50" spans="1:9" s="4" customFormat="1" ht="26" customHeight="1" x14ac:dyDescent="0.15">
      <c r="A50" s="61"/>
      <c r="B50" s="63" t="s">
        <v>40</v>
      </c>
      <c r="C50" s="61"/>
      <c r="D50" s="54"/>
      <c r="E50" s="54"/>
      <c r="F50" s="55"/>
      <c r="G50" s="56"/>
      <c r="H50" s="57">
        <f>H46*H48</f>
        <v>0</v>
      </c>
    </row>
    <row r="51" spans="1:9" s="4" customFormat="1" ht="5" customHeight="1" x14ac:dyDescent="0.15">
      <c r="A51" s="5"/>
      <c r="B51" s="46"/>
      <c r="C51" s="47"/>
      <c r="D51" s="46"/>
      <c r="E51" s="46"/>
      <c r="F51" s="48"/>
      <c r="G51" s="49"/>
      <c r="H51" s="48"/>
    </row>
    <row r="52" spans="1:9" s="4" customFormat="1" ht="26" customHeight="1" x14ac:dyDescent="0.15">
      <c r="A52" s="61"/>
      <c r="B52" s="62" t="s">
        <v>39</v>
      </c>
      <c r="C52" s="14"/>
      <c r="D52" s="13"/>
      <c r="E52" s="13"/>
      <c r="F52" s="66">
        <v>0</v>
      </c>
      <c r="G52" s="15"/>
      <c r="H52" s="19"/>
      <c r="I52" s="11"/>
    </row>
    <row r="53" spans="1:9" s="4" customFormat="1" ht="5" customHeight="1" x14ac:dyDescent="0.15">
      <c r="A53" s="5"/>
      <c r="B53" s="46"/>
      <c r="C53" s="47"/>
      <c r="D53" s="46"/>
      <c r="E53" s="46"/>
      <c r="F53" s="48"/>
      <c r="G53" s="49"/>
      <c r="H53" s="48"/>
    </row>
    <row r="54" spans="1:9" s="4" customFormat="1" ht="26" customHeight="1" x14ac:dyDescent="0.15">
      <c r="A54" s="61"/>
      <c r="B54" s="102" t="s">
        <v>35</v>
      </c>
      <c r="C54" s="103"/>
      <c r="D54" s="54"/>
      <c r="E54" s="54"/>
      <c r="F54" s="55"/>
      <c r="G54" s="56"/>
      <c r="H54" s="57">
        <f>(H50*F52)+H50</f>
        <v>0</v>
      </c>
    </row>
    <row r="55" spans="1:9" s="4" customFormat="1" ht="15.75" customHeight="1" x14ac:dyDescent="0.15">
      <c r="A55" s="5"/>
      <c r="C55" s="32"/>
      <c r="D55" s="5"/>
      <c r="F55" s="20"/>
      <c r="H55" s="20"/>
    </row>
    <row r="56" spans="1:9" s="4" customFormat="1" ht="15.75" customHeight="1" x14ac:dyDescent="0.15">
      <c r="A56" s="5"/>
      <c r="C56" s="32"/>
      <c r="D56" s="5"/>
      <c r="F56" s="20"/>
      <c r="H56" s="20"/>
    </row>
    <row r="57" spans="1:9" s="4" customFormat="1" ht="15.75" customHeight="1" x14ac:dyDescent="0.15">
      <c r="A57" s="5"/>
      <c r="C57" s="32"/>
      <c r="D57" s="5"/>
      <c r="F57" s="20"/>
      <c r="H57" s="20"/>
    </row>
    <row r="58" spans="1:9" s="4" customFormat="1" ht="15.75" customHeight="1" x14ac:dyDescent="0.15">
      <c r="A58" s="5"/>
      <c r="C58" s="32"/>
      <c r="D58" s="5"/>
      <c r="F58" s="20"/>
      <c r="H58" s="20"/>
    </row>
    <row r="59" spans="1:9" s="4" customFormat="1" ht="15.75" customHeight="1" x14ac:dyDescent="0.15">
      <c r="A59" s="5"/>
      <c r="C59" s="32"/>
      <c r="D59" s="5"/>
      <c r="F59" s="20"/>
      <c r="H59" s="20"/>
    </row>
    <row r="60" spans="1:9" s="4" customFormat="1" ht="15.75" customHeight="1" x14ac:dyDescent="0.15">
      <c r="A60" s="5"/>
      <c r="C60" s="32"/>
      <c r="D60" s="5"/>
      <c r="F60" s="20"/>
      <c r="H60" s="20"/>
    </row>
    <row r="61" spans="1:9" s="4" customFormat="1" ht="15.75" customHeight="1" x14ac:dyDescent="0.15">
      <c r="A61" s="5"/>
      <c r="C61" s="32"/>
      <c r="D61" s="5"/>
      <c r="F61" s="20"/>
      <c r="H61" s="20"/>
    </row>
    <row r="62" spans="1:9" s="4" customFormat="1" ht="15.75" customHeight="1" x14ac:dyDescent="0.15">
      <c r="A62" s="5"/>
      <c r="C62" s="32"/>
      <c r="D62" s="5"/>
      <c r="F62" s="20"/>
      <c r="H62" s="20"/>
    </row>
    <row r="63" spans="1:9" s="4" customFormat="1" ht="15.75" customHeight="1" x14ac:dyDescent="0.15">
      <c r="A63" s="5"/>
      <c r="C63" s="32"/>
      <c r="D63" s="5"/>
      <c r="F63" s="20"/>
      <c r="H63" s="20"/>
    </row>
    <row r="64" spans="1:9" s="4" customFormat="1" ht="15.75" customHeight="1" x14ac:dyDescent="0.15">
      <c r="A64" s="5"/>
      <c r="C64" s="32"/>
      <c r="D64" s="5"/>
      <c r="F64" s="20"/>
      <c r="H64" s="20"/>
    </row>
    <row r="65" spans="1:8" s="4" customFormat="1" ht="15.75" customHeight="1" x14ac:dyDescent="0.15">
      <c r="A65" s="5"/>
      <c r="C65" s="32"/>
      <c r="D65" s="5"/>
      <c r="F65" s="20"/>
      <c r="H65" s="20"/>
    </row>
    <row r="66" spans="1:8" s="4" customFormat="1" ht="15.75" customHeight="1" x14ac:dyDescent="0.15">
      <c r="A66" s="5"/>
      <c r="C66" s="32"/>
      <c r="D66" s="5"/>
      <c r="F66" s="20"/>
      <c r="H66" s="20"/>
    </row>
    <row r="67" spans="1:8" s="4" customFormat="1" ht="15.75" customHeight="1" x14ac:dyDescent="0.15">
      <c r="A67" s="5"/>
      <c r="C67" s="32"/>
      <c r="D67" s="5"/>
      <c r="F67" s="20"/>
      <c r="H67" s="20"/>
    </row>
    <row r="68" spans="1:8" s="4" customFormat="1" ht="15.75" customHeight="1" x14ac:dyDescent="0.15">
      <c r="A68" s="5"/>
      <c r="C68" s="32"/>
      <c r="D68" s="5"/>
      <c r="F68" s="20"/>
      <c r="H68" s="20"/>
    </row>
    <row r="69" spans="1:8" s="4" customFormat="1" ht="15.75" customHeight="1" x14ac:dyDescent="0.15">
      <c r="A69" s="5"/>
      <c r="C69" s="32"/>
      <c r="D69" s="5"/>
      <c r="F69" s="20"/>
      <c r="H69" s="20"/>
    </row>
    <row r="70" spans="1:8" s="4" customFormat="1" ht="15.75" customHeight="1" x14ac:dyDescent="0.15">
      <c r="A70" s="5"/>
      <c r="C70" s="32"/>
      <c r="D70" s="5"/>
      <c r="F70" s="20"/>
      <c r="H70" s="20"/>
    </row>
    <row r="71" spans="1:8" s="4" customFormat="1" ht="15.75" customHeight="1" x14ac:dyDescent="0.15">
      <c r="A71" s="5"/>
      <c r="C71" s="32"/>
      <c r="D71" s="5"/>
      <c r="F71" s="20"/>
      <c r="H71" s="20"/>
    </row>
    <row r="72" spans="1:8" s="4" customFormat="1" ht="15.75" customHeight="1" x14ac:dyDescent="0.15">
      <c r="A72" s="5"/>
      <c r="C72" s="32"/>
      <c r="D72" s="5"/>
      <c r="F72" s="20"/>
      <c r="H72" s="20"/>
    </row>
    <row r="73" spans="1:8" s="4" customFormat="1" ht="15.75" customHeight="1" x14ac:dyDescent="0.15">
      <c r="A73" s="5"/>
      <c r="C73" s="32"/>
      <c r="D73" s="5"/>
      <c r="F73" s="20"/>
      <c r="H73" s="20"/>
    </row>
    <row r="74" spans="1:8" s="4" customFormat="1" ht="15.75" customHeight="1" x14ac:dyDescent="0.15">
      <c r="A74" s="5"/>
      <c r="C74" s="32"/>
      <c r="D74" s="5"/>
      <c r="F74" s="20"/>
      <c r="H74" s="20"/>
    </row>
    <row r="75" spans="1:8" s="4" customFormat="1" ht="15.75" customHeight="1" x14ac:dyDescent="0.15">
      <c r="A75" s="5"/>
      <c r="C75" s="32"/>
      <c r="D75" s="5"/>
      <c r="F75" s="20"/>
      <c r="H75" s="20"/>
    </row>
    <row r="76" spans="1:8" s="4" customFormat="1" ht="15.75" customHeight="1" x14ac:dyDescent="0.15">
      <c r="A76" s="5"/>
      <c r="C76" s="32"/>
      <c r="D76" s="5"/>
      <c r="F76" s="20"/>
      <c r="H76" s="20"/>
    </row>
    <row r="77" spans="1:8" s="4" customFormat="1" ht="15.75" customHeight="1" x14ac:dyDescent="0.15">
      <c r="A77" s="5"/>
      <c r="C77" s="32"/>
      <c r="D77" s="5"/>
      <c r="F77" s="20"/>
      <c r="H77" s="20"/>
    </row>
    <row r="78" spans="1:8" s="4" customFormat="1" ht="15.75" customHeight="1" x14ac:dyDescent="0.15">
      <c r="A78" s="5"/>
      <c r="C78" s="32"/>
      <c r="D78" s="5"/>
      <c r="F78" s="20"/>
      <c r="H78" s="20"/>
    </row>
    <row r="79" spans="1:8" s="4" customFormat="1" ht="15.75" customHeight="1" x14ac:dyDescent="0.15">
      <c r="A79" s="5"/>
      <c r="C79" s="32"/>
      <c r="D79" s="5"/>
      <c r="F79" s="20"/>
      <c r="H79" s="20"/>
    </row>
    <row r="80" spans="1:8" s="4" customFormat="1" ht="15.75" customHeight="1" x14ac:dyDescent="0.15">
      <c r="A80" s="5"/>
      <c r="C80" s="32"/>
      <c r="D80" s="5"/>
      <c r="F80" s="20"/>
      <c r="H80" s="20"/>
    </row>
    <row r="81" spans="1:8" s="4" customFormat="1" ht="15.75" customHeight="1" x14ac:dyDescent="0.15">
      <c r="A81" s="5"/>
      <c r="C81" s="32"/>
      <c r="D81" s="5"/>
      <c r="F81" s="20"/>
      <c r="H81" s="20"/>
    </row>
    <row r="82" spans="1:8" s="4" customFormat="1" ht="15.75" customHeight="1" x14ac:dyDescent="0.15">
      <c r="A82" s="5"/>
      <c r="C82" s="32"/>
      <c r="D82" s="5"/>
      <c r="F82" s="20"/>
      <c r="H82" s="20"/>
    </row>
    <row r="83" spans="1:8" s="4" customFormat="1" ht="15.75" customHeight="1" x14ac:dyDescent="0.15">
      <c r="A83" s="5"/>
      <c r="C83" s="32"/>
      <c r="D83" s="5"/>
      <c r="F83" s="20"/>
      <c r="H83" s="20"/>
    </row>
    <row r="84" spans="1:8" s="4" customFormat="1" ht="15.75" customHeight="1" x14ac:dyDescent="0.15">
      <c r="A84" s="5"/>
      <c r="C84" s="32"/>
      <c r="D84" s="5"/>
      <c r="F84" s="20"/>
      <c r="H84" s="20"/>
    </row>
    <row r="85" spans="1:8" s="4" customFormat="1" ht="15.75" customHeight="1" x14ac:dyDescent="0.15">
      <c r="A85" s="5"/>
      <c r="C85" s="32"/>
      <c r="D85" s="5"/>
      <c r="F85" s="20"/>
      <c r="H85" s="20"/>
    </row>
    <row r="86" spans="1:8" s="4" customFormat="1" ht="15.75" customHeight="1" x14ac:dyDescent="0.15">
      <c r="A86" s="5"/>
      <c r="C86" s="32"/>
      <c r="D86" s="5"/>
      <c r="F86" s="20"/>
      <c r="H86" s="20"/>
    </row>
    <row r="87" spans="1:8" s="4" customFormat="1" ht="15.75" customHeight="1" x14ac:dyDescent="0.15">
      <c r="A87" s="5"/>
      <c r="C87" s="32"/>
      <c r="D87" s="5"/>
      <c r="F87" s="20"/>
      <c r="H87" s="20"/>
    </row>
    <row r="88" spans="1:8" s="4" customFormat="1" ht="15.75" customHeight="1" x14ac:dyDescent="0.15">
      <c r="A88" s="5"/>
      <c r="C88" s="32"/>
      <c r="D88" s="5"/>
      <c r="F88" s="20"/>
      <c r="H88" s="20"/>
    </row>
    <row r="89" spans="1:8" s="4" customFormat="1" ht="15.75" customHeight="1" x14ac:dyDescent="0.15">
      <c r="A89" s="5"/>
      <c r="C89" s="32"/>
      <c r="D89" s="5"/>
      <c r="F89" s="20"/>
      <c r="H89" s="20"/>
    </row>
    <row r="90" spans="1:8" s="4" customFormat="1" ht="15.75" customHeight="1" x14ac:dyDescent="0.15">
      <c r="A90" s="5"/>
      <c r="C90" s="32"/>
      <c r="D90" s="5"/>
      <c r="F90" s="20"/>
      <c r="H90" s="20"/>
    </row>
    <row r="91" spans="1:8" s="4" customFormat="1" ht="15.75" customHeight="1" x14ac:dyDescent="0.15">
      <c r="A91" s="5"/>
      <c r="C91" s="32"/>
      <c r="D91" s="5"/>
      <c r="F91" s="20"/>
      <c r="H91" s="20"/>
    </row>
    <row r="92" spans="1:8" s="4" customFormat="1" ht="15.75" customHeight="1" x14ac:dyDescent="0.15">
      <c r="A92" s="5"/>
      <c r="C92" s="32"/>
      <c r="D92" s="5"/>
      <c r="F92" s="20"/>
      <c r="H92" s="20"/>
    </row>
    <row r="93" spans="1:8" s="4" customFormat="1" ht="15.75" customHeight="1" x14ac:dyDescent="0.15">
      <c r="A93" s="5"/>
      <c r="C93" s="32"/>
      <c r="D93" s="5"/>
      <c r="F93" s="20"/>
      <c r="H93" s="20"/>
    </row>
    <row r="94" spans="1:8" s="4" customFormat="1" ht="15.75" customHeight="1" x14ac:dyDescent="0.15">
      <c r="A94" s="5"/>
      <c r="C94" s="32"/>
      <c r="D94" s="5"/>
      <c r="F94" s="20"/>
      <c r="H94" s="20"/>
    </row>
    <row r="95" spans="1:8" s="4" customFormat="1" ht="15.75" customHeight="1" x14ac:dyDescent="0.15">
      <c r="A95" s="5"/>
      <c r="C95" s="32"/>
      <c r="D95" s="5"/>
      <c r="F95" s="20"/>
      <c r="H95" s="20"/>
    </row>
    <row r="96" spans="1:8" s="4" customFormat="1" ht="15.75" customHeight="1" x14ac:dyDescent="0.15">
      <c r="A96" s="5"/>
      <c r="C96" s="32"/>
      <c r="D96" s="5"/>
      <c r="F96" s="20"/>
      <c r="H96" s="20"/>
    </row>
    <row r="97" spans="1:8" s="4" customFormat="1" ht="15.75" customHeight="1" x14ac:dyDescent="0.15">
      <c r="A97" s="5"/>
      <c r="C97" s="32"/>
      <c r="D97" s="5"/>
      <c r="F97" s="20"/>
      <c r="H97" s="20"/>
    </row>
    <row r="98" spans="1:8" s="4" customFormat="1" ht="15.75" customHeight="1" x14ac:dyDescent="0.15">
      <c r="A98" s="5"/>
      <c r="C98" s="32"/>
      <c r="D98" s="5"/>
      <c r="F98" s="20"/>
      <c r="H98" s="20"/>
    </row>
    <row r="99" spans="1:8" s="4" customFormat="1" ht="15.75" customHeight="1" x14ac:dyDescent="0.15">
      <c r="A99" s="5"/>
      <c r="C99" s="32"/>
      <c r="D99" s="5"/>
      <c r="F99" s="20"/>
      <c r="H99" s="20"/>
    </row>
    <row r="100" spans="1:8" s="4" customFormat="1" ht="15.75" customHeight="1" x14ac:dyDescent="0.15">
      <c r="A100" s="5"/>
      <c r="C100" s="32"/>
      <c r="D100" s="5"/>
      <c r="F100" s="20"/>
      <c r="H100" s="20"/>
    </row>
    <row r="101" spans="1:8" s="4" customFormat="1" ht="15.75" customHeight="1" x14ac:dyDescent="0.15">
      <c r="A101" s="5"/>
      <c r="C101" s="32"/>
      <c r="D101" s="5"/>
      <c r="F101" s="20"/>
      <c r="H101" s="20"/>
    </row>
    <row r="102" spans="1:8" s="4" customFormat="1" ht="15.75" customHeight="1" x14ac:dyDescent="0.15">
      <c r="A102" s="5"/>
      <c r="C102" s="32"/>
      <c r="D102" s="5"/>
      <c r="F102" s="20"/>
      <c r="H102" s="20"/>
    </row>
    <row r="103" spans="1:8" s="4" customFormat="1" ht="15.75" customHeight="1" x14ac:dyDescent="0.15">
      <c r="A103" s="5"/>
      <c r="C103" s="32"/>
      <c r="D103" s="5"/>
      <c r="F103" s="20"/>
      <c r="H103" s="20"/>
    </row>
    <row r="104" spans="1:8" s="4" customFormat="1" ht="15.75" customHeight="1" x14ac:dyDescent="0.15">
      <c r="A104" s="5"/>
      <c r="C104" s="32"/>
      <c r="D104" s="5"/>
      <c r="F104" s="20"/>
      <c r="H104" s="20"/>
    </row>
    <row r="105" spans="1:8" s="4" customFormat="1" ht="15.75" customHeight="1" x14ac:dyDescent="0.15">
      <c r="A105" s="5"/>
      <c r="C105" s="32"/>
      <c r="D105" s="5"/>
      <c r="F105" s="20"/>
      <c r="H105" s="20"/>
    </row>
    <row r="106" spans="1:8" s="4" customFormat="1" ht="15.75" customHeight="1" x14ac:dyDescent="0.15">
      <c r="A106" s="5"/>
      <c r="C106" s="32"/>
      <c r="D106" s="5"/>
      <c r="F106" s="20"/>
      <c r="H106" s="20"/>
    </row>
    <row r="107" spans="1:8" s="4" customFormat="1" ht="15.75" customHeight="1" x14ac:dyDescent="0.15">
      <c r="A107" s="5"/>
      <c r="C107" s="32"/>
      <c r="D107" s="5"/>
      <c r="F107" s="20"/>
      <c r="H107" s="20"/>
    </row>
    <row r="108" spans="1:8" s="4" customFormat="1" ht="15.75" customHeight="1" x14ac:dyDescent="0.15">
      <c r="A108" s="5"/>
      <c r="C108" s="32"/>
      <c r="D108" s="5"/>
      <c r="F108" s="20"/>
      <c r="H108" s="20"/>
    </row>
    <row r="109" spans="1:8" s="4" customFormat="1" ht="15.75" customHeight="1" x14ac:dyDescent="0.15">
      <c r="A109" s="5"/>
      <c r="C109" s="32"/>
      <c r="D109" s="5"/>
      <c r="F109" s="20"/>
      <c r="H109" s="20"/>
    </row>
    <row r="110" spans="1:8" s="4" customFormat="1" ht="15.75" customHeight="1" x14ac:dyDescent="0.15">
      <c r="A110" s="5"/>
      <c r="C110" s="32"/>
      <c r="D110" s="5"/>
      <c r="F110" s="20"/>
      <c r="H110" s="20"/>
    </row>
    <row r="111" spans="1:8" s="4" customFormat="1" ht="15.75" customHeight="1" x14ac:dyDescent="0.15">
      <c r="A111" s="5"/>
      <c r="C111" s="32"/>
      <c r="D111" s="5"/>
      <c r="F111" s="20"/>
      <c r="H111" s="20"/>
    </row>
    <row r="112" spans="1:8" s="4" customFormat="1" ht="15.75" customHeight="1" x14ac:dyDescent="0.15">
      <c r="A112" s="5"/>
      <c r="C112" s="32"/>
      <c r="D112" s="5"/>
      <c r="F112" s="20"/>
      <c r="H112" s="20"/>
    </row>
    <row r="113" spans="1:8" s="4" customFormat="1" ht="15.75" customHeight="1" x14ac:dyDescent="0.15">
      <c r="A113" s="5"/>
      <c r="C113" s="32"/>
      <c r="D113" s="5"/>
      <c r="F113" s="20"/>
      <c r="H113" s="20"/>
    </row>
    <row r="114" spans="1:8" s="4" customFormat="1" ht="15.75" customHeight="1" x14ac:dyDescent="0.15">
      <c r="A114" s="5"/>
      <c r="C114" s="32"/>
      <c r="D114" s="5"/>
      <c r="F114" s="20"/>
      <c r="H114" s="20"/>
    </row>
    <row r="115" spans="1:8" s="4" customFormat="1" ht="15.75" customHeight="1" x14ac:dyDescent="0.15">
      <c r="A115" s="5"/>
      <c r="C115" s="32"/>
      <c r="D115" s="5"/>
      <c r="F115" s="20"/>
      <c r="H115" s="20"/>
    </row>
    <row r="116" spans="1:8" s="4" customFormat="1" ht="15.75" customHeight="1" x14ac:dyDescent="0.15">
      <c r="A116" s="5"/>
      <c r="C116" s="32"/>
      <c r="D116" s="5"/>
      <c r="F116" s="20"/>
      <c r="H116" s="20"/>
    </row>
    <row r="117" spans="1:8" s="4" customFormat="1" ht="15.75" customHeight="1" x14ac:dyDescent="0.15">
      <c r="A117" s="5"/>
      <c r="C117" s="32"/>
      <c r="D117" s="5"/>
      <c r="F117" s="20"/>
      <c r="H117" s="20"/>
    </row>
    <row r="118" spans="1:8" s="4" customFormat="1" ht="15.75" customHeight="1" x14ac:dyDescent="0.15">
      <c r="A118" s="5"/>
      <c r="C118" s="32"/>
      <c r="D118" s="5"/>
      <c r="F118" s="20"/>
      <c r="H118" s="20"/>
    </row>
    <row r="119" spans="1:8" s="4" customFormat="1" ht="15.75" customHeight="1" x14ac:dyDescent="0.15">
      <c r="A119" s="5"/>
      <c r="C119" s="32"/>
      <c r="D119" s="5"/>
      <c r="F119" s="20"/>
      <c r="H119" s="20"/>
    </row>
    <row r="120" spans="1:8" s="4" customFormat="1" ht="15.75" customHeight="1" x14ac:dyDescent="0.15">
      <c r="A120" s="5"/>
      <c r="C120" s="32"/>
      <c r="D120" s="5"/>
      <c r="F120" s="20"/>
      <c r="H120" s="20"/>
    </row>
    <row r="121" spans="1:8" s="4" customFormat="1" ht="15.75" customHeight="1" x14ac:dyDescent="0.15">
      <c r="A121" s="5"/>
      <c r="C121" s="32"/>
      <c r="D121" s="5"/>
      <c r="F121" s="20"/>
      <c r="H121" s="20"/>
    </row>
    <row r="122" spans="1:8" s="4" customFormat="1" ht="15.75" customHeight="1" x14ac:dyDescent="0.15">
      <c r="A122" s="5"/>
      <c r="C122" s="32"/>
      <c r="D122" s="5"/>
      <c r="F122" s="20"/>
      <c r="H122" s="20"/>
    </row>
    <row r="123" spans="1:8" s="4" customFormat="1" ht="15.75" customHeight="1" x14ac:dyDescent="0.15">
      <c r="A123" s="5"/>
      <c r="C123" s="32"/>
      <c r="D123" s="5"/>
      <c r="F123" s="20"/>
      <c r="H123" s="20"/>
    </row>
    <row r="124" spans="1:8" s="4" customFormat="1" ht="15.75" customHeight="1" x14ac:dyDescent="0.15">
      <c r="A124" s="5"/>
      <c r="C124" s="32"/>
      <c r="D124" s="5"/>
      <c r="F124" s="20"/>
      <c r="H124" s="20"/>
    </row>
    <row r="125" spans="1:8" s="4" customFormat="1" ht="15.75" customHeight="1" x14ac:dyDescent="0.15">
      <c r="A125" s="5"/>
      <c r="C125" s="32"/>
      <c r="D125" s="5"/>
      <c r="F125" s="20"/>
      <c r="H125" s="20"/>
    </row>
    <row r="126" spans="1:8" s="4" customFormat="1" ht="15.75" customHeight="1" x14ac:dyDescent="0.15">
      <c r="A126" s="5"/>
      <c r="C126" s="32"/>
      <c r="D126" s="5"/>
      <c r="F126" s="20"/>
      <c r="H126" s="20"/>
    </row>
    <row r="127" spans="1:8" s="4" customFormat="1" ht="15.75" customHeight="1" x14ac:dyDescent="0.15">
      <c r="A127" s="5"/>
      <c r="C127" s="32"/>
      <c r="D127" s="5"/>
      <c r="F127" s="20"/>
      <c r="H127" s="20"/>
    </row>
    <row r="128" spans="1:8" s="4" customFormat="1" ht="15.75" customHeight="1" x14ac:dyDescent="0.15">
      <c r="A128" s="5"/>
      <c r="C128" s="32"/>
      <c r="D128" s="5"/>
      <c r="F128" s="20"/>
      <c r="H128" s="20"/>
    </row>
    <row r="129" spans="1:8" s="4" customFormat="1" ht="15.75" customHeight="1" x14ac:dyDescent="0.15">
      <c r="A129" s="5"/>
      <c r="C129" s="32"/>
      <c r="D129" s="5"/>
      <c r="F129" s="20"/>
      <c r="H129" s="20"/>
    </row>
    <row r="130" spans="1:8" s="4" customFormat="1" ht="12" x14ac:dyDescent="0.15">
      <c r="A130" s="5"/>
      <c r="C130" s="32"/>
      <c r="D130" s="5"/>
      <c r="F130" s="20"/>
      <c r="H130" s="20"/>
    </row>
    <row r="131" spans="1:8" s="4" customFormat="1" ht="12" x14ac:dyDescent="0.15">
      <c r="A131" s="5"/>
      <c r="C131" s="32"/>
      <c r="D131" s="5"/>
      <c r="F131" s="20"/>
      <c r="H131" s="20"/>
    </row>
    <row r="132" spans="1:8" s="4" customFormat="1" ht="12" x14ac:dyDescent="0.15">
      <c r="A132" s="5"/>
      <c r="C132" s="32"/>
      <c r="D132" s="5"/>
      <c r="F132" s="20"/>
      <c r="H132" s="20"/>
    </row>
    <row r="133" spans="1:8" s="4" customFormat="1" ht="12" x14ac:dyDescent="0.15">
      <c r="A133" s="5"/>
      <c r="C133" s="32"/>
      <c r="D133" s="5"/>
      <c r="F133" s="20"/>
      <c r="H133" s="20"/>
    </row>
    <row r="134" spans="1:8" s="4" customFormat="1" ht="12" x14ac:dyDescent="0.15">
      <c r="A134" s="5"/>
      <c r="C134" s="32"/>
      <c r="D134" s="5"/>
      <c r="F134" s="20"/>
      <c r="H134" s="20"/>
    </row>
    <row r="135" spans="1:8" s="4" customFormat="1" ht="12" x14ac:dyDescent="0.15">
      <c r="A135" s="5"/>
      <c r="C135" s="32"/>
      <c r="D135" s="5"/>
      <c r="F135" s="20"/>
      <c r="H135" s="20"/>
    </row>
  </sheetData>
  <sheetProtection algorithmName="SHA-512" hashValue="eC2Ax0m0MP02lTPC6UhQY/QrRsysQ3oFweRmK1gV1OaffhbIdhCF56z4KbexzlnDS0oJPK4sJkVBb/lCUwv+PA==" saltValue="NrwUt1gZBe0KZQvolSyptg==" spinCount="100000" sheet="1" objects="1" scenarios="1"/>
  <mergeCells count="63">
    <mergeCell ref="B54:C54"/>
    <mergeCell ref="B18:B19"/>
    <mergeCell ref="D16:D19"/>
    <mergeCell ref="B22:B23"/>
    <mergeCell ref="D20:D23"/>
    <mergeCell ref="D35:D36"/>
    <mergeCell ref="D37:D38"/>
    <mergeCell ref="D39:D40"/>
    <mergeCell ref="A41:B41"/>
    <mergeCell ref="B20:B21"/>
    <mergeCell ref="D25:D26"/>
    <mergeCell ref="D27:D28"/>
    <mergeCell ref="D29:D30"/>
    <mergeCell ref="D31:D32"/>
    <mergeCell ref="A25:A32"/>
    <mergeCell ref="B25:B32"/>
    <mergeCell ref="H25:H26"/>
    <mergeCell ref="G25:G26"/>
    <mergeCell ref="G27:G28"/>
    <mergeCell ref="F29:F30"/>
    <mergeCell ref="F25:F26"/>
    <mergeCell ref="F27:F28"/>
    <mergeCell ref="H35:H36"/>
    <mergeCell ref="G37:G38"/>
    <mergeCell ref="H37:H38"/>
    <mergeCell ref="F33:F34"/>
    <mergeCell ref="E33:E34"/>
    <mergeCell ref="G33:G34"/>
    <mergeCell ref="H33:H34"/>
    <mergeCell ref="E39:E40"/>
    <mergeCell ref="E25:E26"/>
    <mergeCell ref="E27:E28"/>
    <mergeCell ref="F31:F32"/>
    <mergeCell ref="G29:G30"/>
    <mergeCell ref="G31:G32"/>
    <mergeCell ref="H27:H28"/>
    <mergeCell ref="H29:H30"/>
    <mergeCell ref="H31:H32"/>
    <mergeCell ref="F39:F40"/>
    <mergeCell ref="G39:G40"/>
    <mergeCell ref="H39:H40"/>
    <mergeCell ref="F37:F38"/>
    <mergeCell ref="F35:F36"/>
    <mergeCell ref="G35:G36"/>
    <mergeCell ref="A1:I1"/>
    <mergeCell ref="A2:I2"/>
    <mergeCell ref="B4:B5"/>
    <mergeCell ref="B16:B17"/>
    <mergeCell ref="B6:B7"/>
    <mergeCell ref="B10:B11"/>
    <mergeCell ref="B12:B13"/>
    <mergeCell ref="A4:A9"/>
    <mergeCell ref="B8:B9"/>
    <mergeCell ref="D4:D9"/>
    <mergeCell ref="A10:A15"/>
    <mergeCell ref="D10:D15"/>
    <mergeCell ref="B14:B15"/>
    <mergeCell ref="A16:A23"/>
    <mergeCell ref="D33:D34"/>
    <mergeCell ref="E35:E36"/>
    <mergeCell ref="E37:E38"/>
    <mergeCell ref="E29:E30"/>
    <mergeCell ref="E31:E32"/>
  </mergeCells>
  <phoneticPr fontId="4" type="noConversion"/>
  <conditionalFormatting sqref="I5:I23 F5:H9 F27:G27 F29:G29 F31:I31 I25:I30 I32:I40 F41:I41 F4:I4 F25:G25 G45:I45 H44:I44">
    <cfRule type="containsText" dxfId="79" priority="821" operator="containsText" text="JA">
      <formula>NOT(ISERROR(SEARCH("JA",F4)))</formula>
    </cfRule>
  </conditionalFormatting>
  <conditionalFormatting sqref="I5:I23 F5:H9 F27:G27 F29:G29 F31:I31 I25:I30 I32:I40 F41:I41 F4:I4 F25:G25 G45:I45 H44:I44">
    <cfRule type="containsText" dxfId="78" priority="790" operator="containsText" text="2022">
      <formula>NOT(ISERROR(SEARCH("2022",F4)))</formula>
    </cfRule>
    <cfRule type="containsText" dxfId="77" priority="791" operator="containsText" text="2021">
      <formula>NOT(ISERROR(SEARCH("2021",F4)))</formula>
    </cfRule>
    <cfRule type="containsText" dxfId="76" priority="792" operator="containsText" text="2020">
      <formula>NOT(ISERROR(SEARCH("2020",F4)))</formula>
    </cfRule>
    <cfRule type="containsText" dxfId="75" priority="793" operator="containsText" text="2019">
      <formula>NOT(ISERROR(SEARCH("2019",F4)))</formula>
    </cfRule>
  </conditionalFormatting>
  <conditionalFormatting sqref="F10:H12">
    <cfRule type="containsText" dxfId="74" priority="70" operator="containsText" text="JA">
      <formula>NOT(ISERROR(SEARCH("JA",F10)))</formula>
    </cfRule>
  </conditionalFormatting>
  <conditionalFormatting sqref="F10:H12">
    <cfRule type="containsText" dxfId="73" priority="66" operator="containsText" text="2022">
      <formula>NOT(ISERROR(SEARCH("2022",F10)))</formula>
    </cfRule>
    <cfRule type="containsText" dxfId="72" priority="67" operator="containsText" text="2021">
      <formula>NOT(ISERROR(SEARCH("2021",F10)))</formula>
    </cfRule>
    <cfRule type="containsText" dxfId="71" priority="68" operator="containsText" text="2020">
      <formula>NOT(ISERROR(SEARCH("2020",F10)))</formula>
    </cfRule>
    <cfRule type="containsText" dxfId="70" priority="69" operator="containsText" text="2019">
      <formula>NOT(ISERROR(SEARCH("2019",F10)))</formula>
    </cfRule>
  </conditionalFormatting>
  <conditionalFormatting sqref="F13:H23">
    <cfRule type="containsText" dxfId="69" priority="65" operator="containsText" text="JA">
      <formula>NOT(ISERROR(SEARCH("JA",F13)))</formula>
    </cfRule>
  </conditionalFormatting>
  <conditionalFormatting sqref="F13:H23">
    <cfRule type="containsText" dxfId="68" priority="61" operator="containsText" text="2022">
      <formula>NOT(ISERROR(SEARCH("2022",F13)))</formula>
    </cfRule>
    <cfRule type="containsText" dxfId="67" priority="62" operator="containsText" text="2021">
      <formula>NOT(ISERROR(SEARCH("2021",F13)))</formula>
    </cfRule>
    <cfRule type="containsText" dxfId="66" priority="63" operator="containsText" text="2020">
      <formula>NOT(ISERROR(SEARCH("2020",F13)))</formula>
    </cfRule>
    <cfRule type="containsText" dxfId="65" priority="64" operator="containsText" text="2019">
      <formula>NOT(ISERROR(SEARCH("2019",F13)))</formula>
    </cfRule>
  </conditionalFormatting>
  <conditionalFormatting sqref="H27 H29">
    <cfRule type="containsText" dxfId="64" priority="60" operator="containsText" text="JA">
      <formula>NOT(ISERROR(SEARCH("JA",H27)))</formula>
    </cfRule>
  </conditionalFormatting>
  <conditionalFormatting sqref="H27 H29">
    <cfRule type="containsText" dxfId="63" priority="56" operator="containsText" text="2022">
      <formula>NOT(ISERROR(SEARCH("2022",H27)))</formula>
    </cfRule>
    <cfRule type="containsText" dxfId="62" priority="57" operator="containsText" text="2021">
      <formula>NOT(ISERROR(SEARCH("2021",H27)))</formula>
    </cfRule>
    <cfRule type="containsText" dxfId="61" priority="58" operator="containsText" text="2020">
      <formula>NOT(ISERROR(SEARCH("2020",H27)))</formula>
    </cfRule>
    <cfRule type="containsText" dxfId="60" priority="59" operator="containsText" text="2019">
      <formula>NOT(ISERROR(SEARCH("2019",H27)))</formula>
    </cfRule>
  </conditionalFormatting>
  <conditionalFormatting sqref="H25">
    <cfRule type="containsText" dxfId="59" priority="55" operator="containsText" text="JA">
      <formula>NOT(ISERROR(SEARCH("JA",H25)))</formula>
    </cfRule>
  </conditionalFormatting>
  <conditionalFormatting sqref="H25">
    <cfRule type="containsText" dxfId="58" priority="51" operator="containsText" text="2022">
      <formula>NOT(ISERROR(SEARCH("2022",H25)))</formula>
    </cfRule>
    <cfRule type="containsText" dxfId="57" priority="52" operator="containsText" text="2021">
      <formula>NOT(ISERROR(SEARCH("2021",H25)))</formula>
    </cfRule>
    <cfRule type="containsText" dxfId="56" priority="53" operator="containsText" text="2020">
      <formula>NOT(ISERROR(SEARCH("2020",H25)))</formula>
    </cfRule>
    <cfRule type="containsText" dxfId="55" priority="54" operator="containsText" text="2019">
      <formula>NOT(ISERROR(SEARCH("2019",H25)))</formula>
    </cfRule>
  </conditionalFormatting>
  <conditionalFormatting sqref="F33:H33 F35:H35 F37:G37 F39:G39">
    <cfRule type="containsText" dxfId="54" priority="50" operator="containsText" text="JA">
      <formula>NOT(ISERROR(SEARCH("JA",F33)))</formula>
    </cfRule>
  </conditionalFormatting>
  <conditionalFormatting sqref="F33:H33 F35:H35 F37:G37 F39:G39">
    <cfRule type="containsText" dxfId="53" priority="46" operator="containsText" text="2022">
      <formula>NOT(ISERROR(SEARCH("2022",F33)))</formula>
    </cfRule>
    <cfRule type="containsText" dxfId="52" priority="47" operator="containsText" text="2021">
      <formula>NOT(ISERROR(SEARCH("2021",F33)))</formula>
    </cfRule>
    <cfRule type="containsText" dxfId="51" priority="48" operator="containsText" text="2020">
      <formula>NOT(ISERROR(SEARCH("2020",F33)))</formula>
    </cfRule>
    <cfRule type="containsText" dxfId="50" priority="49" operator="containsText" text="2019">
      <formula>NOT(ISERROR(SEARCH("2019",F33)))</formula>
    </cfRule>
  </conditionalFormatting>
  <conditionalFormatting sqref="F44">
    <cfRule type="containsText" dxfId="49" priority="45" operator="containsText" text="JA">
      <formula>NOT(ISERROR(SEARCH("JA",F44)))</formula>
    </cfRule>
  </conditionalFormatting>
  <conditionalFormatting sqref="F44">
    <cfRule type="containsText" dxfId="48" priority="41" operator="containsText" text="2022">
      <formula>NOT(ISERROR(SEARCH("2022",F44)))</formula>
    </cfRule>
    <cfRule type="containsText" dxfId="47" priority="42" operator="containsText" text="2021">
      <formula>NOT(ISERROR(SEARCH("2021",F44)))</formula>
    </cfRule>
    <cfRule type="containsText" dxfId="46" priority="43" operator="containsText" text="2020">
      <formula>NOT(ISERROR(SEARCH("2020",F44)))</formula>
    </cfRule>
    <cfRule type="containsText" dxfId="45" priority="44" operator="containsText" text="2019">
      <formula>NOT(ISERROR(SEARCH("2019",F44)))</formula>
    </cfRule>
  </conditionalFormatting>
  <conditionalFormatting sqref="F52">
    <cfRule type="containsText" dxfId="44" priority="40" operator="containsText" text="JA">
      <formula>NOT(ISERROR(SEARCH("JA",F52)))</formula>
    </cfRule>
  </conditionalFormatting>
  <conditionalFormatting sqref="F52">
    <cfRule type="containsText" dxfId="43" priority="36" operator="containsText" text="2022">
      <formula>NOT(ISERROR(SEARCH("2022",F52)))</formula>
    </cfRule>
    <cfRule type="containsText" dxfId="42" priority="37" operator="containsText" text="2021">
      <formula>NOT(ISERROR(SEARCH("2021",F52)))</formula>
    </cfRule>
    <cfRule type="containsText" dxfId="41" priority="38" operator="containsText" text="2020">
      <formula>NOT(ISERROR(SEARCH("2020",F52)))</formula>
    </cfRule>
    <cfRule type="containsText" dxfId="40" priority="39" operator="containsText" text="2019">
      <formula>NOT(ISERROR(SEARCH("2019",F52)))</formula>
    </cfRule>
  </conditionalFormatting>
  <conditionalFormatting sqref="I42:I43">
    <cfRule type="containsText" dxfId="39" priority="35" operator="containsText" text="JA">
      <formula>NOT(ISERROR(SEARCH("JA",I42)))</formula>
    </cfRule>
  </conditionalFormatting>
  <conditionalFormatting sqref="I42:I43">
    <cfRule type="containsText" dxfId="38" priority="31" operator="containsText" text="2022">
      <formula>NOT(ISERROR(SEARCH("2022",I42)))</formula>
    </cfRule>
    <cfRule type="containsText" dxfId="37" priority="32" operator="containsText" text="2021">
      <formula>NOT(ISERROR(SEARCH("2021",I42)))</formula>
    </cfRule>
    <cfRule type="containsText" dxfId="36" priority="33" operator="containsText" text="2020">
      <formula>NOT(ISERROR(SEARCH("2020",I42)))</formula>
    </cfRule>
    <cfRule type="containsText" dxfId="35" priority="34" operator="containsText" text="2019">
      <formula>NOT(ISERROR(SEARCH("2019",I42)))</formula>
    </cfRule>
  </conditionalFormatting>
  <conditionalFormatting sqref="F42">
    <cfRule type="containsText" dxfId="34" priority="30" operator="containsText" text="JA">
      <formula>NOT(ISERROR(SEARCH("JA",F42)))</formula>
    </cfRule>
  </conditionalFormatting>
  <conditionalFormatting sqref="F42">
    <cfRule type="containsText" dxfId="33" priority="26" operator="containsText" text="2022">
      <formula>NOT(ISERROR(SEARCH("2022",F42)))</formula>
    </cfRule>
    <cfRule type="containsText" dxfId="32" priority="27" operator="containsText" text="2021">
      <formula>NOT(ISERROR(SEARCH("2021",F42)))</formula>
    </cfRule>
    <cfRule type="containsText" dxfId="31" priority="28" operator="containsText" text="2020">
      <formula>NOT(ISERROR(SEARCH("2020",F42)))</formula>
    </cfRule>
    <cfRule type="containsText" dxfId="30" priority="29" operator="containsText" text="2019">
      <formula>NOT(ISERROR(SEARCH("2019",F42)))</formula>
    </cfRule>
  </conditionalFormatting>
  <conditionalFormatting sqref="G42">
    <cfRule type="containsText" dxfId="29" priority="25" operator="containsText" text="JA">
      <formula>NOT(ISERROR(SEARCH("JA",G42)))</formula>
    </cfRule>
  </conditionalFormatting>
  <conditionalFormatting sqref="G42">
    <cfRule type="containsText" dxfId="28" priority="21" operator="containsText" text="2022">
      <formula>NOT(ISERROR(SEARCH("2022",G42)))</formula>
    </cfRule>
    <cfRule type="containsText" dxfId="27" priority="22" operator="containsText" text="2021">
      <formula>NOT(ISERROR(SEARCH("2021",G42)))</formula>
    </cfRule>
    <cfRule type="containsText" dxfId="26" priority="23" operator="containsText" text="2020">
      <formula>NOT(ISERROR(SEARCH("2020",G42)))</formula>
    </cfRule>
    <cfRule type="containsText" dxfId="25" priority="24" operator="containsText" text="2019">
      <formula>NOT(ISERROR(SEARCH("2019",G42)))</formula>
    </cfRule>
  </conditionalFormatting>
  <conditionalFormatting sqref="H37">
    <cfRule type="containsText" dxfId="14" priority="15" operator="containsText" text="JA">
      <formula>NOT(ISERROR(SEARCH("JA",H37)))</formula>
    </cfRule>
  </conditionalFormatting>
  <conditionalFormatting sqref="H37">
    <cfRule type="containsText" dxfId="13" priority="11" operator="containsText" text="2022">
      <formula>NOT(ISERROR(SEARCH("2022",H37)))</formula>
    </cfRule>
    <cfRule type="containsText" dxfId="12" priority="12" operator="containsText" text="2021">
      <formula>NOT(ISERROR(SEARCH("2021",H37)))</formula>
    </cfRule>
    <cfRule type="containsText" dxfId="11" priority="13" operator="containsText" text="2020">
      <formula>NOT(ISERROR(SEARCH("2020",H37)))</formula>
    </cfRule>
    <cfRule type="containsText" dxfId="10" priority="14" operator="containsText" text="2019">
      <formula>NOT(ISERROR(SEARCH("2019",H37)))</formula>
    </cfRule>
  </conditionalFormatting>
  <conditionalFormatting sqref="H39">
    <cfRule type="containsText" dxfId="9" priority="10" operator="containsText" text="JA">
      <formula>NOT(ISERROR(SEARCH("JA",H39)))</formula>
    </cfRule>
  </conditionalFormatting>
  <conditionalFormatting sqref="H39">
    <cfRule type="containsText" dxfId="8" priority="6" operator="containsText" text="2022">
      <formula>NOT(ISERROR(SEARCH("2022",H39)))</formula>
    </cfRule>
    <cfRule type="containsText" dxfId="7" priority="7" operator="containsText" text="2021">
      <formula>NOT(ISERROR(SEARCH("2021",H39)))</formula>
    </cfRule>
    <cfRule type="containsText" dxfId="6" priority="8" operator="containsText" text="2020">
      <formula>NOT(ISERROR(SEARCH("2020",H39)))</formula>
    </cfRule>
    <cfRule type="containsText" dxfId="5" priority="9" operator="containsText" text="2019">
      <formula>NOT(ISERROR(SEARCH("2019",H39)))</formula>
    </cfRule>
  </conditionalFormatting>
  <conditionalFormatting sqref="H42">
    <cfRule type="containsText" dxfId="4" priority="5" operator="containsText" text="JA">
      <formula>NOT(ISERROR(SEARCH("JA",H42)))</formula>
    </cfRule>
  </conditionalFormatting>
  <conditionalFormatting sqref="H42">
    <cfRule type="containsText" dxfId="3" priority="1" operator="containsText" text="2022">
      <formula>NOT(ISERROR(SEARCH("2022",H42)))</formula>
    </cfRule>
    <cfRule type="containsText" dxfId="2" priority="2" operator="containsText" text="2021">
      <formula>NOT(ISERROR(SEARCH("2021",H42)))</formula>
    </cfRule>
    <cfRule type="containsText" dxfId="1" priority="3" operator="containsText" text="2020">
      <formula>NOT(ISERROR(SEARCH("2020",H42)))</formula>
    </cfRule>
    <cfRule type="containsText" dxfId="0" priority="4" operator="containsText" text="2019">
      <formula>NOT(ISERROR(SEARCH("2019",H42)))</formula>
    </cfRule>
  </conditionalFormatting>
  <pageMargins left="0.51181102362204722" right="0" top="0.55118110236220474" bottom="0.11811023622047245" header="0.31496062992125984" footer="0.31496062992125984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Leveringen</vt:lpstr>
      <vt:lpstr>Leveringen!Afdrukbereik</vt:lpstr>
      <vt:lpstr>Leveringen!Afdruktitels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Saskia Roos</cp:lastModifiedBy>
  <cp:lastPrinted>2020-03-12T20:51:31Z</cp:lastPrinted>
  <dcterms:created xsi:type="dcterms:W3CDTF">2018-12-03T10:17:04Z</dcterms:created>
  <dcterms:modified xsi:type="dcterms:W3CDTF">2020-05-08T06:39:31Z</dcterms:modified>
  <cp:category/>
</cp:coreProperties>
</file>