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Onderwijs- en kantoormeubilair/aanbestedingsdocument en bijlagen/Definitief/"/>
    </mc:Choice>
  </mc:AlternateContent>
  <xr:revisionPtr revIDLastSave="0" documentId="13_ncr:1_{4EF75ACD-E4CA-C540-B578-3966EDF06450}" xr6:coauthVersionLast="45" xr6:coauthVersionMax="45" xr10:uidLastSave="{00000000-0000-0000-0000-000000000000}"/>
  <bookViews>
    <workbookView xWindow="31180" yWindow="460" windowWidth="32460" windowHeight="20420" xr2:uid="{00000000-000D-0000-FFFF-FFFF00000000}"/>
  </bookViews>
  <sheets>
    <sheet name="Leveringen" sheetId="2" r:id="rId1"/>
  </sheets>
  <definedNames>
    <definedName name="_xlnm.Print_Area" localSheetId="0">Leveringen!$A$1:$I$152</definedName>
    <definedName name="_xlnm.Print_Titles" localSheetId="0">Leveringen!$1:$3</definedName>
    <definedName name="JAAR">Leveringen!#REF!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0" i="2" l="1"/>
  <c r="H4" i="2" l="1"/>
  <c r="H152" i="2" l="1"/>
  <c r="H64" i="2"/>
  <c r="H65" i="2"/>
  <c r="H60" i="2"/>
  <c r="H59" i="2"/>
  <c r="H58" i="2"/>
  <c r="H148" i="2" l="1"/>
  <c r="H147" i="2"/>
  <c r="H144" i="2"/>
  <c r="H145" i="2"/>
  <c r="H146" i="2"/>
  <c r="H107" i="2"/>
  <c r="H108" i="2"/>
  <c r="H106" i="2"/>
  <c r="H129" i="2"/>
  <c r="H128" i="2"/>
  <c r="H126" i="2"/>
  <c r="H125" i="2"/>
  <c r="H141" i="2"/>
  <c r="H138" i="2"/>
  <c r="H135" i="2"/>
  <c r="H136" i="2"/>
  <c r="H132" i="2"/>
  <c r="H139" i="2"/>
  <c r="H137" i="2"/>
  <c r="H133" i="2"/>
  <c r="H114" i="2"/>
  <c r="H112" i="2"/>
  <c r="H110" i="2"/>
  <c r="H104" i="2"/>
  <c r="H103" i="2"/>
  <c r="H101" i="2"/>
  <c r="H99" i="2"/>
  <c r="H91" i="2"/>
  <c r="H90" i="2"/>
  <c r="H92" i="2"/>
  <c r="H93" i="2"/>
  <c r="H79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61" i="2"/>
  <c r="H62" i="2"/>
  <c r="H63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80" i="2"/>
  <c r="H81" i="2"/>
  <c r="H82" i="2"/>
  <c r="H83" i="2"/>
  <c r="H84" i="2"/>
  <c r="H85" i="2"/>
  <c r="H86" i="2"/>
  <c r="H87" i="2"/>
  <c r="H88" i="2"/>
  <c r="H89" i="2"/>
  <c r="H94" i="2"/>
  <c r="H95" i="2"/>
  <c r="H96" i="2"/>
  <c r="H97" i="2"/>
  <c r="H98" i="2"/>
  <c r="H100" i="2"/>
  <c r="H102" i="2"/>
  <c r="H105" i="2"/>
  <c r="H109" i="2"/>
  <c r="H111" i="2"/>
  <c r="H113" i="2"/>
  <c r="H115" i="2"/>
  <c r="H116" i="2"/>
  <c r="H117" i="2"/>
  <c r="H118" i="2"/>
  <c r="H119" i="2"/>
  <c r="H120" i="2"/>
  <c r="H121" i="2"/>
  <c r="H122" i="2"/>
  <c r="H123" i="2"/>
  <c r="H124" i="2"/>
  <c r="H127" i="2"/>
  <c r="H130" i="2"/>
  <c r="H131" i="2"/>
  <c r="H134" i="2"/>
  <c r="H140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5" i="2"/>
  <c r="F152" i="2" l="1"/>
  <c r="H143" i="2"/>
  <c r="H149" i="2"/>
  <c r="H156" i="2" l="1"/>
  <c r="H160" i="2" s="1"/>
</calcChain>
</file>

<file path=xl/sharedStrings.xml><?xml version="1.0" encoding="utf-8"?>
<sst xmlns="http://schemas.openxmlformats.org/spreadsheetml/2006/main" count="264" uniqueCount="126">
  <si>
    <t>Netto prijs per eenheid (ex. BTW)</t>
  </si>
  <si>
    <t>TOTAAL</t>
  </si>
  <si>
    <t>Bruto prijs per eenheid  (ex. BTW)</t>
  </si>
  <si>
    <t>Fictief  aantal</t>
  </si>
  <si>
    <t>Productbeschrijving (of gelijkwaardig)</t>
  </si>
  <si>
    <t>Europese aanbesteding voor het leveren van onderwijs- en kantoormeubilair (perceel 1)</t>
  </si>
  <si>
    <t>Vergadertafel</t>
  </si>
  <si>
    <t>Leerlingstoel slede frame + houten kuip</t>
  </si>
  <si>
    <t>Leerlingstoel slede frame + houten zitting en rug (1)</t>
  </si>
  <si>
    <t>Leerlingstoel slede frame + houten zitting en rug (2)</t>
  </si>
  <si>
    <t>Leerlingstoel 4-poots frame en houten kuip</t>
  </si>
  <si>
    <t>Leerlingstoel 4-poots frame en polypropyleen kuip</t>
  </si>
  <si>
    <t>Tafel hoog</t>
  </si>
  <si>
    <t>Kast hoog: opberg - archief</t>
  </si>
  <si>
    <t>Kast hoog met jaloeziedeuren</t>
  </si>
  <si>
    <t>Kast laag opberg - archief</t>
  </si>
  <si>
    <t>Kast laag opberg – archief met jaloeziedeuren</t>
  </si>
  <si>
    <t>Kast hoog BRANDWEREND (1)</t>
  </si>
  <si>
    <t>Kast hoog BRANDWEREND (2)</t>
  </si>
  <si>
    <t>ACCESSOIRES</t>
  </si>
  <si>
    <t>Leerlingtafel C frame Volkern</t>
  </si>
  <si>
    <t>Leerlingstoel slede frame en polypropyleen kuip</t>
  </si>
  <si>
    <t>140-80</t>
  </si>
  <si>
    <t>160-80</t>
  </si>
  <si>
    <t>180-80</t>
  </si>
  <si>
    <t>Afmeting      in cm</t>
  </si>
  <si>
    <t>120-80</t>
  </si>
  <si>
    <t>200-100</t>
  </si>
  <si>
    <t>140-70</t>
  </si>
  <si>
    <t xml:space="preserve">Schaamschot voor docentenbureau </t>
  </si>
  <si>
    <t>Volkern</t>
  </si>
  <si>
    <t>Melamine toplaag</t>
  </si>
  <si>
    <t>Leerlingtafel T-Poot</t>
  </si>
  <si>
    <t xml:space="preserve">Leerlingtafel vierpoots </t>
  </si>
  <si>
    <t xml:space="preserve">Docentenbureautafel in hoogte instelbaar </t>
  </si>
  <si>
    <t xml:space="preserve">Docentenbureau elektrisch in hoogte instelbaar </t>
  </si>
  <si>
    <t>Hout</t>
  </si>
  <si>
    <t>Kunststof</t>
  </si>
  <si>
    <t xml:space="preserve">Docentenbureau met vast ladeblok </t>
  </si>
  <si>
    <t>80-80</t>
  </si>
  <si>
    <t>100-80</t>
  </si>
  <si>
    <t xml:space="preserve">Tafel </t>
  </si>
  <si>
    <t>120-120</t>
  </si>
  <si>
    <t>160-160</t>
  </si>
  <si>
    <t>Vergadertafel rond</t>
  </si>
  <si>
    <r>
      <t xml:space="preserve">ø </t>
    </r>
    <r>
      <rPr>
        <sz val="9"/>
        <color theme="1"/>
        <rFont val="Verdana"/>
        <family val="2"/>
      </rPr>
      <t>80</t>
    </r>
  </si>
  <si>
    <r>
      <t xml:space="preserve">ø </t>
    </r>
    <r>
      <rPr>
        <sz val="9"/>
        <color theme="1"/>
        <rFont val="Verdana"/>
        <family val="2"/>
      </rPr>
      <t>100</t>
    </r>
  </si>
  <si>
    <r>
      <t xml:space="preserve">ø </t>
    </r>
    <r>
      <rPr>
        <sz val="9"/>
        <color theme="1"/>
        <rFont val="Verdana"/>
        <family val="2"/>
      </rPr>
      <t>120</t>
    </r>
  </si>
  <si>
    <t>80-160</t>
  </si>
  <si>
    <t>80-180</t>
  </si>
  <si>
    <t>140-140</t>
  </si>
  <si>
    <t>240-120</t>
  </si>
  <si>
    <t>Zwarte kruisvoet</t>
  </si>
  <si>
    <t>Aluminium gepolijste kruisvoet</t>
  </si>
  <si>
    <t>Verchroomde stervoet</t>
  </si>
  <si>
    <t>Zwarte stervoet</t>
  </si>
  <si>
    <t>Instelbare balie - bureaustoel met</t>
  </si>
  <si>
    <t>Zadelkruk met</t>
  </si>
  <si>
    <r>
      <t xml:space="preserve">ø </t>
    </r>
    <r>
      <rPr>
        <sz val="9"/>
        <color theme="1"/>
        <rFont val="Verdana"/>
        <family val="2"/>
      </rPr>
      <t>85</t>
    </r>
  </si>
  <si>
    <t>Sta-tafel rond inklapbaar voor partijen</t>
  </si>
  <si>
    <t>Vergaderstoel met armleuningen</t>
  </si>
  <si>
    <t>Vergaderstoel zonder armleuningen stapelbaar</t>
  </si>
  <si>
    <t>Vergaderstoel kunstleer deel en gestoffeerd</t>
  </si>
  <si>
    <t>Dossierkast</t>
  </si>
  <si>
    <t>Kabelklemmen</t>
  </si>
  <si>
    <t>RVS look</t>
  </si>
  <si>
    <t>Barkrukken</t>
  </si>
  <si>
    <t>Uittrekframe roldeurkast t.b.v. hangmappen</t>
  </si>
  <si>
    <t>Omschrijving type - soort</t>
  </si>
  <si>
    <t>Metaal</t>
  </si>
  <si>
    <t>Materiaal  / uitvoering</t>
  </si>
  <si>
    <t>70-50</t>
  </si>
  <si>
    <t>Refr. PB</t>
  </si>
  <si>
    <t xml:space="preserve">ø 50 cm </t>
  </si>
  <si>
    <t xml:space="preserve">ø 60 cm </t>
  </si>
  <si>
    <t xml:space="preserve">ø 65 cm </t>
  </si>
  <si>
    <t>Leerling kruk stapelbaar</t>
  </si>
  <si>
    <t>Instelbare bureaustoel (type 1) met</t>
  </si>
  <si>
    <t>Instelbare bureaustoel (type 2) met</t>
  </si>
  <si>
    <t>Vierkante zitting hout</t>
  </si>
  <si>
    <t>Ronde zitting hout</t>
  </si>
  <si>
    <t xml:space="preserve">Stof </t>
  </si>
  <si>
    <t>Kunstleer</t>
  </si>
  <si>
    <t>(Geperforeerd) staal</t>
  </si>
  <si>
    <t>Voorstel 4 types kantinestoelen te doen door Inschrijver</t>
  </si>
  <si>
    <t>Voorstel 4 types (kantine) banken te doen door Inschrijver</t>
  </si>
  <si>
    <t>Combinatie                    stof-kunstleer</t>
  </si>
  <si>
    <t>Ladenblok (type 1)</t>
  </si>
  <si>
    <t>Ladenblok (type 2)</t>
  </si>
  <si>
    <t>Ladenblok (type 3)</t>
  </si>
  <si>
    <t>Zonder topblad</t>
  </si>
  <si>
    <t>Ladenblok (type 4)</t>
  </si>
  <si>
    <t>Met topblad Melamine</t>
  </si>
  <si>
    <t>Met topblad Volkern</t>
  </si>
  <si>
    <t>4 laden zonder topblad</t>
  </si>
  <si>
    <t>3 laden zonder topblad</t>
  </si>
  <si>
    <t>2 treden recht</t>
  </si>
  <si>
    <t>3 treden recht</t>
  </si>
  <si>
    <t>3 treden met curve</t>
  </si>
  <si>
    <t>Kunststofzit element - tribune  3 types</t>
  </si>
  <si>
    <t>Kabelgoot 140 cm breed t.b.v. tafel van 160 cm</t>
  </si>
  <si>
    <t>Kabelgoot 160 cm breed t.b.v. tafel van 180 cm</t>
  </si>
  <si>
    <t>Kabelgoot 180 cm breed t.b.v. tafel van 200 cm</t>
  </si>
  <si>
    <t>Transportkar - trolley t.b.v. stapelbare stoelen</t>
  </si>
  <si>
    <t>Voorstel 4 types vergaderstoel te doen door Inschrijver. Maximale prijs exclusief BTW € 300,00</t>
  </si>
  <si>
    <t>Korting per eenheid in %</t>
  </si>
  <si>
    <t>Wegingsfactor</t>
  </si>
  <si>
    <t>TOTAAL ten behoeve van de prijsbeoordeling</t>
  </si>
  <si>
    <t>Computer -leerlingstoel type 1</t>
  </si>
  <si>
    <t>Computer -leerlingstoel type 2</t>
  </si>
  <si>
    <t>Vierkante zitting stof</t>
  </si>
  <si>
    <t>Ronde zitting stof</t>
  </si>
  <si>
    <t>Vierkante zitting kunstleer</t>
  </si>
  <si>
    <t>Ronde zitting kunstleer</t>
  </si>
  <si>
    <t>Stof 
zonder armleuning</t>
  </si>
  <si>
    <t>Stof 
met armleuning</t>
  </si>
  <si>
    <t>Kunstleer
zonder armleuning</t>
  </si>
  <si>
    <t>Kunstleer
met armleuning</t>
  </si>
  <si>
    <t>Kabeldoorvoer rond doorsnede 8 mm</t>
  </si>
  <si>
    <t>Prijzenblad Stichting ZAAM, Interconfessioneel Voortgezet Onderwijs</t>
  </si>
  <si>
    <t>Hout rechte rugleuning</t>
  </si>
  <si>
    <t>Hout gevormde rugleuning</t>
  </si>
  <si>
    <t>Kunststof kuip</t>
  </si>
  <si>
    <t>Kunststof zit en rug gescheiden</t>
  </si>
  <si>
    <t>100-100</t>
  </si>
  <si>
    <t>Opslagpercentage conform eis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</si>
</sst>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"/>
  </numFmts>
  <fonts count="14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indexed="8"/>
      <name val="Arial"/>
      <family val="2"/>
    </font>
    <font>
      <sz val="14"/>
      <name val="Verdana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top"/>
    </xf>
    <xf numFmtId="9" fontId="4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 applyProtection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3" borderId="0" xfId="0" applyFont="1" applyFill="1" applyAlignment="1">
      <alignment vertical="center"/>
    </xf>
    <xf numFmtId="0" fontId="6" fillId="3" borderId="3" xfId="0" applyFont="1" applyFill="1" applyBorder="1" applyAlignment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top"/>
    </xf>
    <xf numFmtId="0" fontId="1" fillId="3" borderId="6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left" vertical="top"/>
    </xf>
    <xf numFmtId="0" fontId="10" fillId="3" borderId="3" xfId="0" applyFont="1" applyFill="1" applyBorder="1" applyAlignment="1" applyProtection="1">
      <alignment vertical="center"/>
    </xf>
    <xf numFmtId="0" fontId="8" fillId="3" borderId="6" xfId="0" applyFont="1" applyFill="1" applyBorder="1" applyAlignment="1" applyProtection="1">
      <alignment horizontal="center" vertical="center"/>
    </xf>
    <xf numFmtId="0" fontId="7" fillId="0" borderId="0" xfId="0" applyFont="1" applyBorder="1"/>
    <xf numFmtId="0" fontId="11" fillId="4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5" borderId="9" xfId="0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>
      <alignment horizontal="left" vertical="center"/>
    </xf>
    <xf numFmtId="165" fontId="9" fillId="2" borderId="12" xfId="0" applyNumberFormat="1" applyFont="1" applyFill="1" applyBorder="1" applyAlignment="1" applyProtection="1">
      <alignment horizontal="center" vertical="center"/>
    </xf>
    <xf numFmtId="165" fontId="9" fillId="2" borderId="12" xfId="0" applyNumberFormat="1" applyFont="1" applyFill="1" applyBorder="1" applyAlignment="1" applyProtection="1">
      <alignment horizontal="center" vertical="center" wrapText="1"/>
    </xf>
    <xf numFmtId="9" fontId="9" fillId="2" borderId="12" xfId="2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top"/>
    </xf>
    <xf numFmtId="0" fontId="6" fillId="3" borderId="16" xfId="0" applyFont="1" applyFill="1" applyBorder="1" applyAlignment="1" applyProtection="1">
      <alignment horizontal="center" vertical="top"/>
    </xf>
    <xf numFmtId="0" fontId="10" fillId="3" borderId="21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top"/>
    </xf>
    <xf numFmtId="0" fontId="6" fillId="3" borderId="6" xfId="0" applyFont="1" applyFill="1" applyBorder="1" applyAlignment="1" applyProtection="1">
      <alignment horizontal="center" vertical="top" wrapText="1"/>
    </xf>
    <xf numFmtId="164" fontId="11" fillId="4" borderId="8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 applyProtection="1">
      <alignment horizontal="center" vertical="center"/>
    </xf>
    <xf numFmtId="164" fontId="7" fillId="0" borderId="0" xfId="0" applyNumberFormat="1" applyFont="1"/>
    <xf numFmtId="164" fontId="0" fillId="0" borderId="0" xfId="0" applyNumberFormat="1"/>
    <xf numFmtId="0" fontId="6" fillId="3" borderId="25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top"/>
    </xf>
    <xf numFmtId="164" fontId="11" fillId="6" borderId="9" xfId="0" applyNumberFormat="1" applyFont="1" applyFill="1" applyBorder="1" applyAlignment="1" applyProtection="1">
      <alignment horizontal="center" vertical="center"/>
      <protection locked="0"/>
    </xf>
    <xf numFmtId="164" fontId="11" fillId="6" borderId="6" xfId="0" applyNumberFormat="1" applyFont="1" applyFill="1" applyBorder="1" applyAlignment="1" applyProtection="1">
      <alignment horizontal="center" vertical="center"/>
      <protection locked="0"/>
    </xf>
    <xf numFmtId="9" fontId="11" fillId="6" borderId="9" xfId="2" applyFont="1" applyFill="1" applyBorder="1" applyAlignment="1" applyProtection="1">
      <alignment horizontal="center" vertical="center"/>
      <protection locked="0"/>
    </xf>
    <xf numFmtId="9" fontId="11" fillId="6" borderId="6" xfId="2" applyFont="1" applyFill="1" applyBorder="1" applyAlignment="1" applyProtection="1">
      <alignment horizontal="center" vertical="center"/>
      <protection locked="0"/>
    </xf>
    <xf numFmtId="165" fontId="6" fillId="6" borderId="18" xfId="0" applyNumberFormat="1" applyFont="1" applyFill="1" applyBorder="1" applyAlignment="1" applyProtection="1">
      <alignment horizontal="left" vertical="top" wrapText="1"/>
      <protection locked="0"/>
    </xf>
    <xf numFmtId="165" fontId="6" fillId="6" borderId="7" xfId="0" applyNumberFormat="1" applyFont="1" applyFill="1" applyBorder="1" applyAlignment="1" applyProtection="1">
      <alignment horizontal="left" vertical="top" wrapText="1"/>
      <protection locked="0"/>
    </xf>
    <xf numFmtId="165" fontId="9" fillId="3" borderId="28" xfId="0" applyNumberFormat="1" applyFont="1" applyFill="1" applyBorder="1" applyAlignment="1" applyProtection="1">
      <alignment horizontal="center" vertical="center"/>
    </xf>
    <xf numFmtId="165" fontId="9" fillId="3" borderId="28" xfId="0" applyNumberFormat="1" applyFont="1" applyFill="1" applyBorder="1" applyAlignment="1" applyProtection="1">
      <alignment horizontal="center" vertical="center" wrapText="1"/>
    </xf>
    <xf numFmtId="164" fontId="9" fillId="3" borderId="28" xfId="0" applyNumberFormat="1" applyFont="1" applyFill="1" applyBorder="1" applyAlignment="1" applyProtection="1">
      <alignment horizontal="center" vertical="center"/>
    </xf>
    <xf numFmtId="9" fontId="9" fillId="3" borderId="28" xfId="2" applyFont="1" applyFill="1" applyBorder="1" applyAlignment="1" applyProtection="1">
      <alignment horizontal="center" vertical="center"/>
    </xf>
    <xf numFmtId="1" fontId="9" fillId="2" borderId="12" xfId="0" applyNumberFormat="1" applyFont="1" applyFill="1" applyBorder="1" applyAlignment="1" applyProtection="1">
      <alignment horizontal="center" vertical="center"/>
    </xf>
    <xf numFmtId="165" fontId="13" fillId="2" borderId="12" xfId="0" applyNumberFormat="1" applyFont="1" applyFill="1" applyBorder="1" applyAlignment="1" applyProtection="1">
      <alignment horizontal="center" vertical="center"/>
    </xf>
    <xf numFmtId="164" fontId="13" fillId="2" borderId="12" xfId="0" applyNumberFormat="1" applyFont="1" applyFill="1" applyBorder="1" applyAlignment="1" applyProtection="1">
      <alignment horizontal="center" vertical="center"/>
    </xf>
    <xf numFmtId="9" fontId="13" fillId="2" borderId="12" xfId="2" applyFont="1" applyFill="1" applyBorder="1" applyAlignment="1" applyProtection="1">
      <alignment horizontal="center" vertical="center"/>
    </xf>
    <xf numFmtId="164" fontId="13" fillId="4" borderId="12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vertical="center"/>
    </xf>
    <xf numFmtId="165" fontId="9" fillId="2" borderId="31" xfId="0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>
      <alignment horizontal="center"/>
    </xf>
    <xf numFmtId="165" fontId="13" fillId="2" borderId="4" xfId="0" applyNumberFormat="1" applyFont="1" applyFill="1" applyBorder="1" applyAlignment="1" applyProtection="1">
      <alignment horizontal="center" vertical="center"/>
    </xf>
    <xf numFmtId="9" fontId="13" fillId="2" borderId="31" xfId="2" applyFont="1" applyFill="1" applyBorder="1" applyAlignment="1" applyProtection="1">
      <alignment horizontal="center" vertical="center"/>
    </xf>
    <xf numFmtId="9" fontId="11" fillId="6" borderId="30" xfId="2" applyFont="1" applyFill="1" applyBorder="1" applyAlignment="1" applyProtection="1">
      <alignment vertical="center"/>
      <protection locked="0"/>
    </xf>
    <xf numFmtId="164" fontId="6" fillId="5" borderId="9" xfId="0" applyNumberFormat="1" applyFont="1" applyFill="1" applyBorder="1" applyAlignment="1" applyProtection="1">
      <alignment horizontal="center" vertical="center"/>
    </xf>
    <xf numFmtId="164" fontId="6" fillId="5" borderId="6" xfId="0" applyNumberFormat="1" applyFont="1" applyFill="1" applyBorder="1" applyAlignment="1" applyProtection="1">
      <alignment horizontal="center" vertical="center"/>
    </xf>
    <xf numFmtId="164" fontId="11" fillId="6" borderId="6" xfId="0" applyNumberFormat="1" applyFont="1" applyFill="1" applyBorder="1" applyAlignment="1" applyProtection="1">
      <alignment horizontal="center" vertical="center"/>
    </xf>
    <xf numFmtId="9" fontId="11" fillId="6" borderId="6" xfId="2" applyFont="1" applyFill="1" applyBorder="1" applyAlignment="1" applyProtection="1">
      <alignment horizontal="center" vertical="center"/>
    </xf>
    <xf numFmtId="165" fontId="6" fillId="6" borderId="7" xfId="0" applyNumberFormat="1" applyFont="1" applyFill="1" applyBorder="1" applyAlignment="1" applyProtection="1">
      <alignment horizontal="left" vertical="top" wrapText="1"/>
    </xf>
    <xf numFmtId="0" fontId="7" fillId="3" borderId="0" xfId="0" applyFont="1" applyFill="1" applyAlignment="1" applyProtection="1">
      <alignment vertical="center"/>
    </xf>
    <xf numFmtId="164" fontId="11" fillId="3" borderId="6" xfId="0" applyNumberFormat="1" applyFont="1" applyFill="1" applyBorder="1" applyAlignment="1" applyProtection="1">
      <alignment horizontal="center" vertical="center"/>
    </xf>
    <xf numFmtId="9" fontId="11" fillId="3" borderId="6" xfId="2" applyFont="1" applyFill="1" applyBorder="1" applyAlignment="1" applyProtection="1">
      <alignment horizontal="center" vertical="center"/>
    </xf>
    <xf numFmtId="165" fontId="6" fillId="5" borderId="7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 applyProtection="1">
      <alignment vertical="center"/>
    </xf>
    <xf numFmtId="0" fontId="6" fillId="3" borderId="25" xfId="0" applyFont="1" applyFill="1" applyBorder="1" applyAlignment="1" applyProtection="1">
      <alignment horizontal="center" vertical="top"/>
    </xf>
    <xf numFmtId="0" fontId="6" fillId="3" borderId="26" xfId="0" applyFont="1" applyFill="1" applyBorder="1" applyAlignment="1" applyProtection="1">
      <alignment horizontal="center" vertical="top"/>
    </xf>
    <xf numFmtId="0" fontId="6" fillId="3" borderId="27" xfId="0" applyFont="1" applyFill="1" applyBorder="1" applyAlignment="1" applyProtection="1">
      <alignment horizontal="center" vertical="top"/>
    </xf>
    <xf numFmtId="0" fontId="6" fillId="3" borderId="20" xfId="0" applyFont="1" applyFill="1" applyBorder="1" applyAlignment="1" applyProtection="1">
      <alignment horizontal="center" vertical="top"/>
    </xf>
    <xf numFmtId="0" fontId="6" fillId="3" borderId="19" xfId="0" applyFont="1" applyFill="1" applyBorder="1" applyAlignment="1" applyProtection="1">
      <alignment horizontal="center" vertical="top"/>
    </xf>
    <xf numFmtId="0" fontId="6" fillId="3" borderId="16" xfId="0" applyFont="1" applyFill="1" applyBorder="1" applyAlignment="1" applyProtection="1">
      <alignment horizontal="center" vertical="top"/>
    </xf>
    <xf numFmtId="0" fontId="6" fillId="3" borderId="22" xfId="0" applyFont="1" applyFill="1" applyBorder="1" applyAlignment="1" applyProtection="1">
      <alignment horizontal="left" vertical="top"/>
    </xf>
    <xf numFmtId="0" fontId="6" fillId="3" borderId="24" xfId="0" applyFont="1" applyFill="1" applyBorder="1" applyAlignment="1" applyProtection="1">
      <alignment horizontal="left" vertical="top"/>
    </xf>
    <xf numFmtId="0" fontId="6" fillId="3" borderId="23" xfId="0" applyFont="1" applyFill="1" applyBorder="1" applyAlignment="1" applyProtection="1">
      <alignment horizontal="left" vertical="top"/>
    </xf>
    <xf numFmtId="0" fontId="12" fillId="4" borderId="13" xfId="0" applyFont="1" applyFill="1" applyBorder="1" applyAlignment="1" applyProtection="1">
      <alignment horizontal="left" vertical="center" wrapText="1"/>
    </xf>
    <xf numFmtId="0" fontId="12" fillId="4" borderId="14" xfId="0" applyFont="1" applyFill="1" applyBorder="1" applyAlignment="1" applyProtection="1">
      <alignment horizontal="left" vertical="center" wrapText="1"/>
    </xf>
    <xf numFmtId="0" fontId="12" fillId="4" borderId="15" xfId="0" applyFont="1" applyFill="1" applyBorder="1" applyAlignment="1" applyProtection="1">
      <alignment horizontal="left" vertical="center" wrapText="1"/>
    </xf>
    <xf numFmtId="0" fontId="12" fillId="4" borderId="16" xfId="0" applyFont="1" applyFill="1" applyBorder="1" applyAlignment="1" applyProtection="1">
      <alignment horizontal="left" vertical="top" wrapText="1"/>
    </xf>
    <xf numFmtId="0" fontId="12" fillId="4" borderId="0" xfId="0" applyFont="1" applyFill="1" applyBorder="1" applyAlignment="1" applyProtection="1">
      <alignment horizontal="left" vertical="top" wrapText="1"/>
    </xf>
    <xf numFmtId="0" fontId="12" fillId="4" borderId="17" xfId="0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/>
    </xf>
    <xf numFmtId="0" fontId="6" fillId="3" borderId="4" xfId="0" applyFont="1" applyFill="1" applyBorder="1" applyAlignment="1" applyProtection="1">
      <alignment horizontal="left" vertical="top"/>
    </xf>
    <xf numFmtId="0" fontId="6" fillId="3" borderId="5" xfId="0" applyFont="1" applyFill="1" applyBorder="1" applyAlignment="1" applyProtection="1">
      <alignment horizontal="left" vertical="top"/>
    </xf>
    <xf numFmtId="0" fontId="6" fillId="3" borderId="22" xfId="0" applyFont="1" applyFill="1" applyBorder="1" applyAlignment="1" applyProtection="1">
      <alignment horizontal="left" vertical="top" wrapText="1"/>
    </xf>
    <xf numFmtId="0" fontId="6" fillId="3" borderId="23" xfId="0" applyFont="1" applyFill="1" applyBorder="1" applyAlignment="1" applyProtection="1">
      <alignment horizontal="left" vertical="top" wrapText="1"/>
    </xf>
    <xf numFmtId="0" fontId="6" fillId="3" borderId="24" xfId="0" applyFont="1" applyFill="1" applyBorder="1" applyAlignment="1" applyProtection="1">
      <alignment horizontal="left" vertical="top" wrapText="1"/>
    </xf>
    <xf numFmtId="0" fontId="9" fillId="3" borderId="20" xfId="0" applyFont="1" applyFill="1" applyBorder="1" applyAlignment="1" applyProtection="1">
      <alignment horizontal="left" vertical="center"/>
    </xf>
    <xf numFmtId="0" fontId="9" fillId="3" borderId="2" xfId="0" applyFont="1" applyFill="1" applyBorder="1" applyAlignment="1" applyProtection="1">
      <alignment horizontal="left" vertical="center"/>
    </xf>
    <xf numFmtId="0" fontId="9" fillId="3" borderId="11" xfId="0" applyFont="1" applyFill="1" applyBorder="1" applyAlignment="1" applyProtection="1">
      <alignment horizontal="left" vertical="center"/>
    </xf>
    <xf numFmtId="165" fontId="13" fillId="2" borderId="28" xfId="0" applyNumberFormat="1" applyFont="1" applyFill="1" applyBorder="1" applyAlignment="1" applyProtection="1">
      <alignment horizontal="center" vertical="center"/>
    </xf>
    <xf numFmtId="165" fontId="13" fillId="2" borderId="29" xfId="0" applyNumberFormat="1" applyFont="1" applyFill="1" applyBorder="1" applyAlignment="1" applyProtection="1">
      <alignment horizontal="center" vertical="center"/>
    </xf>
  </cellXfs>
  <cellStyles count="3">
    <cellStyle name="Procent" xfId="2" builtinId="5"/>
    <cellStyle name="Standaard" xfId="0" builtinId="0"/>
    <cellStyle name="Standaard 2" xfId="1" xr:uid="{00000000-0005-0000-0000-000002000000}"/>
  </cellStyles>
  <dxfs count="65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2"/>
  <sheetViews>
    <sheetView showGridLines="0" tabSelected="1" zoomScale="140" zoomScaleNormal="140" workbookViewId="0">
      <pane xSplit="2" ySplit="2" topLeftCell="C142" activePane="bottomRight" state="frozen"/>
      <selection pane="topRight" activeCell="B1" sqref="B1"/>
      <selection pane="bottomLeft" activeCell="A3" sqref="A3"/>
      <selection pane="bottomRight" activeCell="F151" sqref="F151"/>
    </sheetView>
  </sheetViews>
  <sheetFormatPr baseColWidth="10" defaultColWidth="11" defaultRowHeight="16" x14ac:dyDescent="0.2"/>
  <cols>
    <col min="1" max="1" width="5.6640625" style="6" customWidth="1"/>
    <col min="2" max="2" width="41.5" customWidth="1"/>
    <col min="3" max="3" width="16.5" style="8" customWidth="1"/>
    <col min="4" max="4" width="8.6640625" style="6" bestFit="1" customWidth="1"/>
    <col min="5" max="5" width="9" customWidth="1"/>
    <col min="6" max="6" width="21.6640625" style="38" customWidth="1"/>
    <col min="7" max="7" width="14.5" customWidth="1"/>
    <col min="8" max="8" width="22.1640625" style="38" customWidth="1"/>
    <col min="9" max="9" width="54.33203125" customWidth="1"/>
  </cols>
  <sheetData>
    <row r="1" spans="1:10" s="1" customFormat="1" ht="33" customHeight="1" thickTop="1" x14ac:dyDescent="0.2">
      <c r="A1" s="81" t="s">
        <v>119</v>
      </c>
      <c r="B1" s="82"/>
      <c r="C1" s="82"/>
      <c r="D1" s="82"/>
      <c r="E1" s="82"/>
      <c r="F1" s="82"/>
      <c r="G1" s="82"/>
      <c r="H1" s="82"/>
      <c r="I1" s="83"/>
    </row>
    <row r="2" spans="1:10" s="1" customFormat="1" ht="26.25" customHeight="1" thickBot="1" x14ac:dyDescent="0.25">
      <c r="A2" s="84" t="s">
        <v>5</v>
      </c>
      <c r="B2" s="85"/>
      <c r="C2" s="85"/>
      <c r="D2" s="85"/>
      <c r="E2" s="85"/>
      <c r="F2" s="85"/>
      <c r="G2" s="85"/>
      <c r="H2" s="85"/>
      <c r="I2" s="86"/>
    </row>
    <row r="3" spans="1:10" s="4" customFormat="1" ht="42" customHeight="1" thickTop="1" thickBot="1" x14ac:dyDescent="0.2">
      <c r="A3" s="28" t="s">
        <v>72</v>
      </c>
      <c r="B3" s="24" t="s">
        <v>68</v>
      </c>
      <c r="C3" s="20" t="s">
        <v>70</v>
      </c>
      <c r="D3" s="20" t="s">
        <v>25</v>
      </c>
      <c r="E3" s="20" t="s">
        <v>3</v>
      </c>
      <c r="F3" s="35" t="s">
        <v>2</v>
      </c>
      <c r="G3" s="20" t="s">
        <v>105</v>
      </c>
      <c r="H3" s="35" t="s">
        <v>0</v>
      </c>
      <c r="I3" s="20" t="s">
        <v>4</v>
      </c>
    </row>
    <row r="4" spans="1:10" s="3" customFormat="1" ht="32" customHeight="1" thickTop="1" x14ac:dyDescent="0.2">
      <c r="A4" s="77">
        <v>1</v>
      </c>
      <c r="B4" s="89" t="s">
        <v>20</v>
      </c>
      <c r="C4" s="21" t="s">
        <v>30</v>
      </c>
      <c r="D4" s="22" t="s">
        <v>71</v>
      </c>
      <c r="E4" s="23">
        <v>120</v>
      </c>
      <c r="F4" s="41">
        <v>0</v>
      </c>
      <c r="G4" s="43"/>
      <c r="H4" s="62">
        <f>E4*F4-((E4*F4)*G4)</f>
        <v>0</v>
      </c>
      <c r="I4" s="45"/>
      <c r="J4" s="2"/>
    </row>
    <row r="5" spans="1:10" s="3" customFormat="1" ht="32" customHeight="1" x14ac:dyDescent="0.2">
      <c r="A5" s="76"/>
      <c r="B5" s="88"/>
      <c r="C5" s="12" t="s">
        <v>31</v>
      </c>
      <c r="D5" s="13" t="s">
        <v>71</v>
      </c>
      <c r="E5" s="11">
        <v>120</v>
      </c>
      <c r="F5" s="42">
        <v>0</v>
      </c>
      <c r="G5" s="44"/>
      <c r="H5" s="62">
        <f>E5*F5-((E5*F5)*G5)</f>
        <v>0</v>
      </c>
      <c r="I5" s="46"/>
      <c r="J5" s="2"/>
    </row>
    <row r="6" spans="1:10" s="3" customFormat="1" ht="32" customHeight="1" x14ac:dyDescent="0.2">
      <c r="A6" s="75">
        <v>2</v>
      </c>
      <c r="B6" s="87" t="s">
        <v>32</v>
      </c>
      <c r="C6" s="12" t="s">
        <v>30</v>
      </c>
      <c r="D6" s="13" t="s">
        <v>71</v>
      </c>
      <c r="E6" s="11">
        <v>120</v>
      </c>
      <c r="F6" s="42">
        <v>0</v>
      </c>
      <c r="G6" s="44"/>
      <c r="H6" s="62">
        <f t="shared" ref="H6:H66" si="0">E6*F6-((E6*F6)*G6)</f>
        <v>0</v>
      </c>
      <c r="I6" s="46"/>
      <c r="J6" s="2"/>
    </row>
    <row r="7" spans="1:10" s="3" customFormat="1" ht="32" customHeight="1" x14ac:dyDescent="0.2">
      <c r="A7" s="76"/>
      <c r="B7" s="88"/>
      <c r="C7" s="12" t="s">
        <v>31</v>
      </c>
      <c r="D7" s="13" t="s">
        <v>71</v>
      </c>
      <c r="E7" s="11">
        <v>120</v>
      </c>
      <c r="F7" s="42">
        <v>0</v>
      </c>
      <c r="G7" s="44"/>
      <c r="H7" s="62">
        <f t="shared" si="0"/>
        <v>0</v>
      </c>
      <c r="I7" s="46"/>
      <c r="J7" s="2"/>
    </row>
    <row r="8" spans="1:10" s="3" customFormat="1" ht="32" customHeight="1" x14ac:dyDescent="0.2">
      <c r="A8" s="75">
        <v>3</v>
      </c>
      <c r="B8" s="87" t="s">
        <v>33</v>
      </c>
      <c r="C8" s="12" t="s">
        <v>30</v>
      </c>
      <c r="D8" s="13" t="s">
        <v>71</v>
      </c>
      <c r="E8" s="11">
        <v>120</v>
      </c>
      <c r="F8" s="42">
        <v>0</v>
      </c>
      <c r="G8" s="44"/>
      <c r="H8" s="62">
        <f t="shared" si="0"/>
        <v>0</v>
      </c>
      <c r="I8" s="46"/>
      <c r="J8" s="2"/>
    </row>
    <row r="9" spans="1:10" s="3" customFormat="1" ht="32" customHeight="1" x14ac:dyDescent="0.2">
      <c r="A9" s="76"/>
      <c r="B9" s="88"/>
      <c r="C9" s="12" t="s">
        <v>31</v>
      </c>
      <c r="D9" s="13" t="s">
        <v>71</v>
      </c>
      <c r="E9" s="11">
        <v>120</v>
      </c>
      <c r="F9" s="42">
        <v>0</v>
      </c>
      <c r="G9" s="44"/>
      <c r="H9" s="62">
        <f t="shared" si="0"/>
        <v>0</v>
      </c>
      <c r="I9" s="46"/>
      <c r="J9" s="2"/>
    </row>
    <row r="10" spans="1:10" s="3" customFormat="1" ht="32" customHeight="1" x14ac:dyDescent="0.2">
      <c r="A10" s="29">
        <v>4</v>
      </c>
      <c r="B10" s="10" t="s">
        <v>7</v>
      </c>
      <c r="C10" s="12"/>
      <c r="D10" s="13"/>
      <c r="E10" s="11">
        <v>120</v>
      </c>
      <c r="F10" s="42">
        <v>0</v>
      </c>
      <c r="G10" s="44"/>
      <c r="H10" s="62">
        <f t="shared" si="0"/>
        <v>0</v>
      </c>
      <c r="I10" s="46"/>
      <c r="J10" s="2"/>
    </row>
    <row r="11" spans="1:10" s="3" customFormat="1" ht="32" customHeight="1" x14ac:dyDescent="0.2">
      <c r="A11" s="29">
        <v>5</v>
      </c>
      <c r="B11" s="10" t="s">
        <v>8</v>
      </c>
      <c r="C11" s="12"/>
      <c r="D11" s="13"/>
      <c r="E11" s="11">
        <v>120</v>
      </c>
      <c r="F11" s="42">
        <v>0</v>
      </c>
      <c r="G11" s="44"/>
      <c r="H11" s="62">
        <f t="shared" si="0"/>
        <v>0</v>
      </c>
      <c r="I11" s="46"/>
      <c r="J11" s="2"/>
    </row>
    <row r="12" spans="1:10" s="3" customFormat="1" ht="32" customHeight="1" x14ac:dyDescent="0.2">
      <c r="A12" s="29">
        <v>6</v>
      </c>
      <c r="B12" s="10" t="s">
        <v>9</v>
      </c>
      <c r="C12" s="12"/>
      <c r="D12" s="13"/>
      <c r="E12" s="11">
        <v>120</v>
      </c>
      <c r="F12" s="42">
        <v>0</v>
      </c>
      <c r="G12" s="44"/>
      <c r="H12" s="62">
        <f t="shared" si="0"/>
        <v>0</v>
      </c>
      <c r="I12" s="46"/>
      <c r="J12" s="2"/>
    </row>
    <row r="13" spans="1:10" s="3" customFormat="1" ht="32" customHeight="1" x14ac:dyDescent="0.2">
      <c r="A13" s="29">
        <v>7</v>
      </c>
      <c r="B13" s="10" t="s">
        <v>21</v>
      </c>
      <c r="C13" s="12"/>
      <c r="D13" s="13"/>
      <c r="E13" s="11">
        <v>120</v>
      </c>
      <c r="F13" s="42">
        <v>0</v>
      </c>
      <c r="G13" s="44"/>
      <c r="H13" s="62">
        <f t="shared" si="0"/>
        <v>0</v>
      </c>
      <c r="I13" s="46"/>
      <c r="J13" s="2"/>
    </row>
    <row r="14" spans="1:10" s="3" customFormat="1" ht="32" customHeight="1" x14ac:dyDescent="0.2">
      <c r="A14" s="29">
        <v>8</v>
      </c>
      <c r="B14" s="10" t="s">
        <v>10</v>
      </c>
      <c r="C14" s="12"/>
      <c r="D14" s="13"/>
      <c r="E14" s="11">
        <v>120</v>
      </c>
      <c r="F14" s="42">
        <v>0</v>
      </c>
      <c r="G14" s="44"/>
      <c r="H14" s="62">
        <f t="shared" si="0"/>
        <v>0</v>
      </c>
      <c r="I14" s="46"/>
      <c r="J14" s="2"/>
    </row>
    <row r="15" spans="1:10" s="3" customFormat="1" ht="32" customHeight="1" x14ac:dyDescent="0.2">
      <c r="A15" s="29">
        <v>9</v>
      </c>
      <c r="B15" s="10" t="s">
        <v>11</v>
      </c>
      <c r="C15" s="12"/>
      <c r="D15" s="13"/>
      <c r="E15" s="11">
        <v>120</v>
      </c>
      <c r="F15" s="42">
        <v>0</v>
      </c>
      <c r="G15" s="44"/>
      <c r="H15" s="62">
        <f t="shared" si="0"/>
        <v>0</v>
      </c>
      <c r="I15" s="46"/>
      <c r="J15" s="2"/>
    </row>
    <row r="16" spans="1:10" s="3" customFormat="1" ht="32" customHeight="1" x14ac:dyDescent="0.2">
      <c r="A16" s="29">
        <v>10</v>
      </c>
      <c r="B16" s="56" t="s">
        <v>108</v>
      </c>
      <c r="C16" s="12" t="s">
        <v>36</v>
      </c>
      <c r="D16" s="13"/>
      <c r="E16" s="11">
        <v>120</v>
      </c>
      <c r="F16" s="42">
        <v>0</v>
      </c>
      <c r="G16" s="44"/>
      <c r="H16" s="62">
        <f t="shared" si="0"/>
        <v>0</v>
      </c>
      <c r="I16" s="46"/>
      <c r="J16" s="2"/>
    </row>
    <row r="17" spans="1:10" s="3" customFormat="1" ht="32" customHeight="1" x14ac:dyDescent="0.2">
      <c r="A17" s="29">
        <v>11</v>
      </c>
      <c r="B17" s="56" t="s">
        <v>109</v>
      </c>
      <c r="C17" s="12" t="s">
        <v>37</v>
      </c>
      <c r="D17" s="13"/>
      <c r="E17" s="11">
        <v>120</v>
      </c>
      <c r="F17" s="42">
        <v>0</v>
      </c>
      <c r="G17" s="44"/>
      <c r="H17" s="62">
        <f t="shared" si="0"/>
        <v>0</v>
      </c>
      <c r="I17" s="46"/>
      <c r="J17" s="2"/>
    </row>
    <row r="18" spans="1:10" s="9" customFormat="1" ht="32" customHeight="1" x14ac:dyDescent="0.2">
      <c r="A18" s="72">
        <v>12</v>
      </c>
      <c r="B18" s="78" t="s">
        <v>76</v>
      </c>
      <c r="C18" s="12" t="s">
        <v>36</v>
      </c>
      <c r="D18" s="13" t="s">
        <v>73</v>
      </c>
      <c r="E18" s="11">
        <v>15</v>
      </c>
      <c r="F18" s="42">
        <v>0</v>
      </c>
      <c r="G18" s="44"/>
      <c r="H18" s="62">
        <f t="shared" si="0"/>
        <v>0</v>
      </c>
      <c r="I18" s="46"/>
    </row>
    <row r="19" spans="1:10" s="9" customFormat="1" ht="32" customHeight="1" x14ac:dyDescent="0.2">
      <c r="A19" s="73"/>
      <c r="B19" s="80"/>
      <c r="C19" s="12" t="s">
        <v>37</v>
      </c>
      <c r="D19" s="13" t="s">
        <v>73</v>
      </c>
      <c r="E19" s="11">
        <v>15</v>
      </c>
      <c r="F19" s="42">
        <v>0</v>
      </c>
      <c r="G19" s="44"/>
      <c r="H19" s="62">
        <f t="shared" si="0"/>
        <v>0</v>
      </c>
      <c r="I19" s="46"/>
    </row>
    <row r="20" spans="1:10" s="9" customFormat="1" ht="32" customHeight="1" x14ac:dyDescent="0.2">
      <c r="A20" s="73"/>
      <c r="B20" s="80"/>
      <c r="C20" s="12" t="s">
        <v>36</v>
      </c>
      <c r="D20" s="13" t="s">
        <v>74</v>
      </c>
      <c r="E20" s="11">
        <v>15</v>
      </c>
      <c r="F20" s="42">
        <v>0</v>
      </c>
      <c r="G20" s="44"/>
      <c r="H20" s="62">
        <f t="shared" si="0"/>
        <v>0</v>
      </c>
      <c r="I20" s="46"/>
    </row>
    <row r="21" spans="1:10" s="9" customFormat="1" ht="32" customHeight="1" x14ac:dyDescent="0.2">
      <c r="A21" s="73"/>
      <c r="B21" s="80"/>
      <c r="C21" s="12" t="s">
        <v>37</v>
      </c>
      <c r="D21" s="13" t="s">
        <v>74</v>
      </c>
      <c r="E21" s="11">
        <v>15</v>
      </c>
      <c r="F21" s="42">
        <v>0</v>
      </c>
      <c r="G21" s="44"/>
      <c r="H21" s="62">
        <f t="shared" si="0"/>
        <v>0</v>
      </c>
      <c r="I21" s="46"/>
    </row>
    <row r="22" spans="1:10" s="9" customFormat="1" ht="32" customHeight="1" x14ac:dyDescent="0.2">
      <c r="A22" s="73"/>
      <c r="B22" s="80"/>
      <c r="C22" s="12" t="s">
        <v>36</v>
      </c>
      <c r="D22" s="13" t="s">
        <v>75</v>
      </c>
      <c r="E22" s="11">
        <v>15</v>
      </c>
      <c r="F22" s="42">
        <v>0</v>
      </c>
      <c r="G22" s="44"/>
      <c r="H22" s="62">
        <f t="shared" si="0"/>
        <v>0</v>
      </c>
      <c r="I22" s="46"/>
    </row>
    <row r="23" spans="1:10" s="9" customFormat="1" ht="32" customHeight="1" x14ac:dyDescent="0.2">
      <c r="A23" s="74"/>
      <c r="B23" s="79"/>
      <c r="C23" s="12" t="s">
        <v>37</v>
      </c>
      <c r="D23" s="13" t="s">
        <v>75</v>
      </c>
      <c r="E23" s="11">
        <v>15</v>
      </c>
      <c r="F23" s="42">
        <v>0</v>
      </c>
      <c r="G23" s="44"/>
      <c r="H23" s="62">
        <f t="shared" si="0"/>
        <v>0</v>
      </c>
      <c r="I23" s="46"/>
    </row>
    <row r="24" spans="1:10" s="3" customFormat="1" ht="32" customHeight="1" x14ac:dyDescent="0.2">
      <c r="A24" s="75">
        <v>13</v>
      </c>
      <c r="B24" s="87" t="s">
        <v>35</v>
      </c>
      <c r="C24" s="12" t="s">
        <v>30</v>
      </c>
      <c r="D24" s="13" t="s">
        <v>22</v>
      </c>
      <c r="E24" s="11">
        <v>3</v>
      </c>
      <c r="F24" s="42">
        <v>0</v>
      </c>
      <c r="G24" s="44"/>
      <c r="H24" s="62">
        <f t="shared" si="0"/>
        <v>0</v>
      </c>
      <c r="I24" s="46"/>
      <c r="J24" s="2"/>
    </row>
    <row r="25" spans="1:10" s="3" customFormat="1" ht="32" customHeight="1" x14ac:dyDescent="0.2">
      <c r="A25" s="77"/>
      <c r="B25" s="89"/>
      <c r="C25" s="12" t="s">
        <v>30</v>
      </c>
      <c r="D25" s="13" t="s">
        <v>23</v>
      </c>
      <c r="E25" s="11">
        <v>3</v>
      </c>
      <c r="F25" s="42">
        <v>0</v>
      </c>
      <c r="G25" s="44"/>
      <c r="H25" s="62">
        <f t="shared" si="0"/>
        <v>0</v>
      </c>
      <c r="I25" s="46"/>
      <c r="J25" s="2"/>
    </row>
    <row r="26" spans="1:10" s="3" customFormat="1" ht="32" customHeight="1" x14ac:dyDescent="0.2">
      <c r="A26" s="77"/>
      <c r="B26" s="89"/>
      <c r="C26" s="12" t="s">
        <v>30</v>
      </c>
      <c r="D26" s="13" t="s">
        <v>24</v>
      </c>
      <c r="E26" s="11">
        <v>3</v>
      </c>
      <c r="F26" s="42">
        <v>0</v>
      </c>
      <c r="G26" s="44"/>
      <c r="H26" s="62">
        <f t="shared" si="0"/>
        <v>0</v>
      </c>
      <c r="I26" s="46"/>
      <c r="J26" s="2"/>
    </row>
    <row r="27" spans="1:10" s="3" customFormat="1" ht="32" customHeight="1" x14ac:dyDescent="0.2">
      <c r="A27" s="77"/>
      <c r="B27" s="89"/>
      <c r="C27" s="12" t="s">
        <v>31</v>
      </c>
      <c r="D27" s="13" t="s">
        <v>22</v>
      </c>
      <c r="E27" s="11">
        <v>3</v>
      </c>
      <c r="F27" s="42">
        <v>0</v>
      </c>
      <c r="G27" s="44"/>
      <c r="H27" s="62">
        <f t="shared" si="0"/>
        <v>0</v>
      </c>
      <c r="I27" s="46"/>
      <c r="J27" s="2"/>
    </row>
    <row r="28" spans="1:10" s="3" customFormat="1" ht="32" customHeight="1" x14ac:dyDescent="0.2">
      <c r="A28" s="77"/>
      <c r="B28" s="89"/>
      <c r="C28" s="12" t="s">
        <v>31</v>
      </c>
      <c r="D28" s="13" t="s">
        <v>23</v>
      </c>
      <c r="E28" s="11">
        <v>3</v>
      </c>
      <c r="F28" s="42">
        <v>0</v>
      </c>
      <c r="G28" s="44"/>
      <c r="H28" s="62">
        <f t="shared" si="0"/>
        <v>0</v>
      </c>
      <c r="I28" s="46"/>
      <c r="J28" s="2"/>
    </row>
    <row r="29" spans="1:10" s="3" customFormat="1" ht="32" customHeight="1" x14ac:dyDescent="0.2">
      <c r="A29" s="76"/>
      <c r="B29" s="88"/>
      <c r="C29" s="12" t="s">
        <v>31</v>
      </c>
      <c r="D29" s="13" t="s">
        <v>24</v>
      </c>
      <c r="E29" s="11">
        <v>3</v>
      </c>
      <c r="F29" s="42">
        <v>0</v>
      </c>
      <c r="G29" s="44"/>
      <c r="H29" s="62">
        <f t="shared" si="0"/>
        <v>0</v>
      </c>
      <c r="I29" s="46"/>
      <c r="J29" s="2"/>
    </row>
    <row r="30" spans="1:10" s="3" customFormat="1" ht="32" customHeight="1" x14ac:dyDescent="0.2">
      <c r="A30" s="73">
        <v>14</v>
      </c>
      <c r="B30" s="78" t="s">
        <v>34</v>
      </c>
      <c r="C30" s="12" t="s">
        <v>30</v>
      </c>
      <c r="D30" s="13" t="s">
        <v>22</v>
      </c>
      <c r="E30" s="11">
        <v>3</v>
      </c>
      <c r="F30" s="42">
        <v>0</v>
      </c>
      <c r="G30" s="44"/>
      <c r="H30" s="62">
        <f t="shared" si="0"/>
        <v>0</v>
      </c>
      <c r="I30" s="46"/>
      <c r="J30" s="2"/>
    </row>
    <row r="31" spans="1:10" s="3" customFormat="1" ht="32" customHeight="1" x14ac:dyDescent="0.2">
      <c r="A31" s="73"/>
      <c r="B31" s="80"/>
      <c r="C31" s="12" t="s">
        <v>30</v>
      </c>
      <c r="D31" s="13" t="s">
        <v>23</v>
      </c>
      <c r="E31" s="11">
        <v>3</v>
      </c>
      <c r="F31" s="42">
        <v>0</v>
      </c>
      <c r="G31" s="44"/>
      <c r="H31" s="62">
        <f t="shared" si="0"/>
        <v>0</v>
      </c>
      <c r="I31" s="46"/>
      <c r="J31" s="2"/>
    </row>
    <row r="32" spans="1:10" s="3" customFormat="1" ht="32" customHeight="1" x14ac:dyDescent="0.2">
      <c r="A32" s="73"/>
      <c r="B32" s="80"/>
      <c r="C32" s="12" t="s">
        <v>30</v>
      </c>
      <c r="D32" s="13" t="s">
        <v>24</v>
      </c>
      <c r="E32" s="11">
        <v>3</v>
      </c>
      <c r="F32" s="42">
        <v>0</v>
      </c>
      <c r="G32" s="44"/>
      <c r="H32" s="62">
        <f t="shared" si="0"/>
        <v>0</v>
      </c>
      <c r="I32" s="46"/>
      <c r="J32" s="2"/>
    </row>
    <row r="33" spans="1:10" s="3" customFormat="1" ht="32" customHeight="1" x14ac:dyDescent="0.2">
      <c r="A33" s="73"/>
      <c r="B33" s="80"/>
      <c r="C33" s="12" t="s">
        <v>31</v>
      </c>
      <c r="D33" s="13" t="s">
        <v>22</v>
      </c>
      <c r="E33" s="11">
        <v>3</v>
      </c>
      <c r="F33" s="42">
        <v>0</v>
      </c>
      <c r="G33" s="44"/>
      <c r="H33" s="62">
        <f t="shared" si="0"/>
        <v>0</v>
      </c>
      <c r="I33" s="46"/>
      <c r="J33" s="2"/>
    </row>
    <row r="34" spans="1:10" s="3" customFormat="1" ht="32" customHeight="1" x14ac:dyDescent="0.2">
      <c r="A34" s="73"/>
      <c r="B34" s="80"/>
      <c r="C34" s="12" t="s">
        <v>31</v>
      </c>
      <c r="D34" s="13" t="s">
        <v>23</v>
      </c>
      <c r="E34" s="11">
        <v>3</v>
      </c>
      <c r="F34" s="42">
        <v>0</v>
      </c>
      <c r="G34" s="44"/>
      <c r="H34" s="62">
        <f t="shared" si="0"/>
        <v>0</v>
      </c>
      <c r="I34" s="46"/>
      <c r="J34" s="2"/>
    </row>
    <row r="35" spans="1:10" s="3" customFormat="1" ht="32" customHeight="1" x14ac:dyDescent="0.2">
      <c r="A35" s="73"/>
      <c r="B35" s="79"/>
      <c r="C35" s="12" t="s">
        <v>31</v>
      </c>
      <c r="D35" s="13" t="s">
        <v>24</v>
      </c>
      <c r="E35" s="11">
        <v>3</v>
      </c>
      <c r="F35" s="42">
        <v>0</v>
      </c>
      <c r="G35" s="44"/>
      <c r="H35" s="62">
        <f t="shared" si="0"/>
        <v>0</v>
      </c>
      <c r="I35" s="46"/>
      <c r="J35" s="2"/>
    </row>
    <row r="36" spans="1:10" s="3" customFormat="1" ht="32" customHeight="1" x14ac:dyDescent="0.2">
      <c r="A36" s="75">
        <v>15</v>
      </c>
      <c r="B36" s="87" t="s">
        <v>38</v>
      </c>
      <c r="C36" s="12" t="s">
        <v>30</v>
      </c>
      <c r="D36" s="13" t="s">
        <v>28</v>
      </c>
      <c r="E36" s="11">
        <v>5</v>
      </c>
      <c r="F36" s="42">
        <v>0</v>
      </c>
      <c r="G36" s="44"/>
      <c r="H36" s="62">
        <f t="shared" si="0"/>
        <v>0</v>
      </c>
      <c r="I36" s="46"/>
      <c r="J36" s="2"/>
    </row>
    <row r="37" spans="1:10" s="3" customFormat="1" ht="32" customHeight="1" x14ac:dyDescent="0.2">
      <c r="A37" s="77"/>
      <c r="B37" s="89"/>
      <c r="C37" s="12" t="s">
        <v>30</v>
      </c>
      <c r="D37" s="13" t="s">
        <v>23</v>
      </c>
      <c r="E37" s="11">
        <v>5</v>
      </c>
      <c r="F37" s="42">
        <v>0</v>
      </c>
      <c r="G37" s="44"/>
      <c r="H37" s="62">
        <f t="shared" si="0"/>
        <v>0</v>
      </c>
      <c r="I37" s="46"/>
      <c r="J37" s="2"/>
    </row>
    <row r="38" spans="1:10" s="3" customFormat="1" ht="32" customHeight="1" x14ac:dyDescent="0.2">
      <c r="A38" s="77"/>
      <c r="B38" s="89"/>
      <c r="C38" s="12" t="s">
        <v>31</v>
      </c>
      <c r="D38" s="13" t="s">
        <v>28</v>
      </c>
      <c r="E38" s="11">
        <v>5</v>
      </c>
      <c r="F38" s="42">
        <v>0</v>
      </c>
      <c r="G38" s="44"/>
      <c r="H38" s="62">
        <f t="shared" si="0"/>
        <v>0</v>
      </c>
      <c r="I38" s="46"/>
      <c r="J38" s="2"/>
    </row>
    <row r="39" spans="1:10" s="3" customFormat="1" ht="32" customHeight="1" x14ac:dyDescent="0.2">
      <c r="A39" s="76"/>
      <c r="B39" s="88"/>
      <c r="C39" s="12" t="s">
        <v>31</v>
      </c>
      <c r="D39" s="13" t="s">
        <v>23</v>
      </c>
      <c r="E39" s="11">
        <v>5</v>
      </c>
      <c r="F39" s="42">
        <v>0</v>
      </c>
      <c r="G39" s="44"/>
      <c r="H39" s="62">
        <f t="shared" si="0"/>
        <v>0</v>
      </c>
      <c r="I39" s="46"/>
      <c r="J39" s="2"/>
    </row>
    <row r="40" spans="1:10" s="3" customFormat="1" ht="32" customHeight="1" x14ac:dyDescent="0.2">
      <c r="A40" s="75">
        <v>16</v>
      </c>
      <c r="B40" s="87" t="s">
        <v>29</v>
      </c>
      <c r="C40" s="12" t="s">
        <v>83</v>
      </c>
      <c r="D40" s="13">
        <v>140</v>
      </c>
      <c r="E40" s="11">
        <v>15</v>
      </c>
      <c r="F40" s="42">
        <v>0</v>
      </c>
      <c r="G40" s="44"/>
      <c r="H40" s="62">
        <f t="shared" si="0"/>
        <v>0</v>
      </c>
      <c r="I40" s="46"/>
      <c r="J40" s="2"/>
    </row>
    <row r="41" spans="1:10" s="3" customFormat="1" ht="32" customHeight="1" x14ac:dyDescent="0.2">
      <c r="A41" s="77"/>
      <c r="B41" s="89"/>
      <c r="C41" s="12" t="s">
        <v>83</v>
      </c>
      <c r="D41" s="13">
        <v>160</v>
      </c>
      <c r="E41" s="11">
        <v>15</v>
      </c>
      <c r="F41" s="42">
        <v>0</v>
      </c>
      <c r="G41" s="44"/>
      <c r="H41" s="62">
        <f t="shared" si="0"/>
        <v>0</v>
      </c>
      <c r="I41" s="46"/>
      <c r="J41" s="2"/>
    </row>
    <row r="42" spans="1:10" s="3" customFormat="1" ht="32" customHeight="1" x14ac:dyDescent="0.2">
      <c r="A42" s="76"/>
      <c r="B42" s="88"/>
      <c r="C42" s="12" t="s">
        <v>83</v>
      </c>
      <c r="D42" s="13">
        <v>180</v>
      </c>
      <c r="E42" s="11">
        <v>15</v>
      </c>
      <c r="F42" s="42">
        <v>0</v>
      </c>
      <c r="G42" s="44"/>
      <c r="H42" s="62">
        <f t="shared" si="0"/>
        <v>0</v>
      </c>
      <c r="I42" s="46"/>
      <c r="J42" s="2"/>
    </row>
    <row r="43" spans="1:10" s="3" customFormat="1" ht="32" customHeight="1" x14ac:dyDescent="0.2">
      <c r="A43" s="75">
        <v>17</v>
      </c>
      <c r="B43" s="87" t="s">
        <v>41</v>
      </c>
      <c r="C43" s="12" t="s">
        <v>30</v>
      </c>
      <c r="D43" s="13" t="s">
        <v>39</v>
      </c>
      <c r="E43" s="11">
        <v>15</v>
      </c>
      <c r="F43" s="42">
        <v>0</v>
      </c>
      <c r="G43" s="44"/>
      <c r="H43" s="62">
        <f t="shared" si="0"/>
        <v>0</v>
      </c>
      <c r="I43" s="46"/>
      <c r="J43" s="2"/>
    </row>
    <row r="44" spans="1:10" s="3" customFormat="1" ht="32" customHeight="1" x14ac:dyDescent="0.2">
      <c r="A44" s="77"/>
      <c r="B44" s="89"/>
      <c r="C44" s="12" t="s">
        <v>30</v>
      </c>
      <c r="D44" s="13" t="s">
        <v>40</v>
      </c>
      <c r="E44" s="11">
        <v>15</v>
      </c>
      <c r="F44" s="42">
        <v>0</v>
      </c>
      <c r="G44" s="44"/>
      <c r="H44" s="62">
        <f t="shared" si="0"/>
        <v>0</v>
      </c>
      <c r="I44" s="46"/>
      <c r="J44" s="2"/>
    </row>
    <row r="45" spans="1:10" s="3" customFormat="1" ht="32" customHeight="1" x14ac:dyDescent="0.2">
      <c r="A45" s="77"/>
      <c r="B45" s="89"/>
      <c r="C45" s="12" t="s">
        <v>30</v>
      </c>
      <c r="D45" s="13" t="s">
        <v>26</v>
      </c>
      <c r="E45" s="11">
        <v>30</v>
      </c>
      <c r="F45" s="42">
        <v>0</v>
      </c>
      <c r="G45" s="44"/>
      <c r="H45" s="62">
        <f t="shared" si="0"/>
        <v>0</v>
      </c>
      <c r="I45" s="46"/>
      <c r="J45" s="2"/>
    </row>
    <row r="46" spans="1:10" s="3" customFormat="1" ht="32" customHeight="1" x14ac:dyDescent="0.2">
      <c r="A46" s="77"/>
      <c r="B46" s="89"/>
      <c r="C46" s="12" t="s">
        <v>30</v>
      </c>
      <c r="D46" s="13" t="s">
        <v>22</v>
      </c>
      <c r="E46" s="11">
        <v>30</v>
      </c>
      <c r="F46" s="42">
        <v>0</v>
      </c>
      <c r="G46" s="44"/>
      <c r="H46" s="62">
        <f t="shared" si="0"/>
        <v>0</v>
      </c>
      <c r="I46" s="46"/>
      <c r="J46" s="2"/>
    </row>
    <row r="47" spans="1:10" s="3" customFormat="1" ht="32" customHeight="1" x14ac:dyDescent="0.2">
      <c r="A47" s="77"/>
      <c r="B47" s="89"/>
      <c r="C47" s="12" t="s">
        <v>30</v>
      </c>
      <c r="D47" s="13" t="s">
        <v>23</v>
      </c>
      <c r="E47" s="11">
        <v>10</v>
      </c>
      <c r="F47" s="42">
        <v>0</v>
      </c>
      <c r="G47" s="44"/>
      <c r="H47" s="62">
        <f t="shared" si="0"/>
        <v>0</v>
      </c>
      <c r="I47" s="46"/>
      <c r="J47" s="2"/>
    </row>
    <row r="48" spans="1:10" s="3" customFormat="1" ht="32" customHeight="1" x14ac:dyDescent="0.2">
      <c r="A48" s="77"/>
      <c r="B48" s="89"/>
      <c r="C48" s="12" t="s">
        <v>30</v>
      </c>
      <c r="D48" s="13" t="s">
        <v>24</v>
      </c>
      <c r="E48" s="11">
        <v>10</v>
      </c>
      <c r="F48" s="42">
        <v>0</v>
      </c>
      <c r="G48" s="44"/>
      <c r="H48" s="62">
        <f t="shared" si="0"/>
        <v>0</v>
      </c>
      <c r="I48" s="46"/>
      <c r="J48" s="2"/>
    </row>
    <row r="49" spans="1:10" s="3" customFormat="1" ht="32" customHeight="1" x14ac:dyDescent="0.2">
      <c r="A49" s="77"/>
      <c r="B49" s="89"/>
      <c r="C49" s="12" t="s">
        <v>30</v>
      </c>
      <c r="D49" s="13" t="s">
        <v>27</v>
      </c>
      <c r="E49" s="11">
        <v>10</v>
      </c>
      <c r="F49" s="42">
        <v>0</v>
      </c>
      <c r="G49" s="44"/>
      <c r="H49" s="62">
        <f t="shared" si="0"/>
        <v>0</v>
      </c>
      <c r="I49" s="46"/>
      <c r="J49" s="2"/>
    </row>
    <row r="50" spans="1:10" s="3" customFormat="1" ht="32" customHeight="1" x14ac:dyDescent="0.2">
      <c r="A50" s="77"/>
      <c r="B50" s="89"/>
      <c r="C50" s="12" t="s">
        <v>30</v>
      </c>
      <c r="D50" s="13" t="s">
        <v>51</v>
      </c>
      <c r="E50" s="11">
        <v>10</v>
      </c>
      <c r="F50" s="42">
        <v>0</v>
      </c>
      <c r="G50" s="44"/>
      <c r="H50" s="62">
        <f t="shared" si="0"/>
        <v>0</v>
      </c>
      <c r="I50" s="46"/>
      <c r="J50" s="2"/>
    </row>
    <row r="51" spans="1:10" s="3" customFormat="1" ht="32" customHeight="1" x14ac:dyDescent="0.2">
      <c r="A51" s="77"/>
      <c r="B51" s="89"/>
      <c r="C51" s="12" t="s">
        <v>31</v>
      </c>
      <c r="D51" s="13" t="s">
        <v>39</v>
      </c>
      <c r="E51" s="11">
        <v>15</v>
      </c>
      <c r="F51" s="42">
        <v>0</v>
      </c>
      <c r="G51" s="44"/>
      <c r="H51" s="62">
        <f t="shared" si="0"/>
        <v>0</v>
      </c>
      <c r="I51" s="46"/>
      <c r="J51" s="2"/>
    </row>
    <row r="52" spans="1:10" s="3" customFormat="1" ht="32" customHeight="1" x14ac:dyDescent="0.2">
      <c r="A52" s="77"/>
      <c r="B52" s="89"/>
      <c r="C52" s="12" t="s">
        <v>31</v>
      </c>
      <c r="D52" s="13" t="s">
        <v>40</v>
      </c>
      <c r="E52" s="11">
        <v>15</v>
      </c>
      <c r="F52" s="42">
        <v>0</v>
      </c>
      <c r="G52" s="44"/>
      <c r="H52" s="62">
        <f t="shared" si="0"/>
        <v>0</v>
      </c>
      <c r="I52" s="46"/>
      <c r="J52" s="2"/>
    </row>
    <row r="53" spans="1:10" s="3" customFormat="1" ht="32" customHeight="1" x14ac:dyDescent="0.2">
      <c r="A53" s="77"/>
      <c r="B53" s="89"/>
      <c r="C53" s="12" t="s">
        <v>31</v>
      </c>
      <c r="D53" s="13" t="s">
        <v>26</v>
      </c>
      <c r="E53" s="11">
        <v>30</v>
      </c>
      <c r="F53" s="42">
        <v>0</v>
      </c>
      <c r="G53" s="44"/>
      <c r="H53" s="62">
        <f t="shared" si="0"/>
        <v>0</v>
      </c>
      <c r="I53" s="46"/>
      <c r="J53" s="2"/>
    </row>
    <row r="54" spans="1:10" s="3" customFormat="1" ht="32" customHeight="1" x14ac:dyDescent="0.2">
      <c r="A54" s="77"/>
      <c r="B54" s="89"/>
      <c r="C54" s="12" t="s">
        <v>31</v>
      </c>
      <c r="D54" s="13" t="s">
        <v>22</v>
      </c>
      <c r="E54" s="11">
        <v>30</v>
      </c>
      <c r="F54" s="42">
        <v>0</v>
      </c>
      <c r="G54" s="44"/>
      <c r="H54" s="62">
        <f t="shared" si="0"/>
        <v>0</v>
      </c>
      <c r="I54" s="46"/>
      <c r="J54" s="2"/>
    </row>
    <row r="55" spans="1:10" s="3" customFormat="1" ht="32" customHeight="1" x14ac:dyDescent="0.2">
      <c r="A55" s="77"/>
      <c r="B55" s="89"/>
      <c r="C55" s="12" t="s">
        <v>31</v>
      </c>
      <c r="D55" s="13" t="s">
        <v>23</v>
      </c>
      <c r="E55" s="11">
        <v>10</v>
      </c>
      <c r="F55" s="42">
        <v>0</v>
      </c>
      <c r="G55" s="44"/>
      <c r="H55" s="62">
        <f t="shared" si="0"/>
        <v>0</v>
      </c>
      <c r="I55" s="46"/>
      <c r="J55" s="2"/>
    </row>
    <row r="56" spans="1:10" s="3" customFormat="1" ht="32" customHeight="1" x14ac:dyDescent="0.2">
      <c r="A56" s="77"/>
      <c r="B56" s="89"/>
      <c r="C56" s="12" t="s">
        <v>31</v>
      </c>
      <c r="D56" s="13" t="s">
        <v>24</v>
      </c>
      <c r="E56" s="11">
        <v>10</v>
      </c>
      <c r="F56" s="42">
        <v>0</v>
      </c>
      <c r="G56" s="44"/>
      <c r="H56" s="62">
        <f t="shared" si="0"/>
        <v>0</v>
      </c>
      <c r="I56" s="46"/>
      <c r="J56" s="2"/>
    </row>
    <row r="57" spans="1:10" s="3" customFormat="1" ht="32" customHeight="1" x14ac:dyDescent="0.2">
      <c r="A57" s="77"/>
      <c r="B57" s="89"/>
      <c r="C57" s="12" t="s">
        <v>31</v>
      </c>
      <c r="D57" s="13" t="s">
        <v>27</v>
      </c>
      <c r="E57" s="11">
        <v>10</v>
      </c>
      <c r="F57" s="42">
        <v>0</v>
      </c>
      <c r="G57" s="44"/>
      <c r="H57" s="62">
        <f t="shared" si="0"/>
        <v>0</v>
      </c>
      <c r="I57" s="46"/>
      <c r="J57" s="2"/>
    </row>
    <row r="58" spans="1:10" s="3" customFormat="1" ht="32" customHeight="1" x14ac:dyDescent="0.2">
      <c r="A58" s="76"/>
      <c r="B58" s="88"/>
      <c r="C58" s="12" t="s">
        <v>31</v>
      </c>
      <c r="D58" s="13" t="s">
        <v>51</v>
      </c>
      <c r="E58" s="11">
        <v>10</v>
      </c>
      <c r="F58" s="42">
        <v>0</v>
      </c>
      <c r="G58" s="44"/>
      <c r="H58" s="62">
        <f>E58*F58-((E58*F58)*G58)</f>
        <v>0</v>
      </c>
      <c r="I58" s="46"/>
      <c r="J58" s="2"/>
    </row>
    <row r="59" spans="1:10" s="3" customFormat="1" ht="32" customHeight="1" x14ac:dyDescent="0.2">
      <c r="A59" s="72">
        <v>18</v>
      </c>
      <c r="B59" s="78" t="s">
        <v>6</v>
      </c>
      <c r="C59" s="12" t="s">
        <v>30</v>
      </c>
      <c r="D59" s="13" t="s">
        <v>39</v>
      </c>
      <c r="E59" s="11">
        <v>10</v>
      </c>
      <c r="F59" s="42">
        <v>0</v>
      </c>
      <c r="G59" s="44"/>
      <c r="H59" s="62">
        <f>E59*F59-((E59*F59)*G59)</f>
        <v>0</v>
      </c>
      <c r="I59" s="46"/>
      <c r="J59" s="2"/>
    </row>
    <row r="60" spans="1:10" s="3" customFormat="1" ht="32" customHeight="1" x14ac:dyDescent="0.2">
      <c r="A60" s="73"/>
      <c r="B60" s="80"/>
      <c r="C60" s="12" t="s">
        <v>30</v>
      </c>
      <c r="D60" s="13" t="s">
        <v>124</v>
      </c>
      <c r="E60" s="11">
        <v>10</v>
      </c>
      <c r="F60" s="42">
        <v>0</v>
      </c>
      <c r="G60" s="44"/>
      <c r="H60" s="62">
        <f>E60*F60-((E60*F60)*G60)</f>
        <v>0</v>
      </c>
      <c r="I60" s="46"/>
      <c r="J60" s="2"/>
    </row>
    <row r="61" spans="1:10" s="3" customFormat="1" ht="32" customHeight="1" x14ac:dyDescent="0.2">
      <c r="A61" s="73"/>
      <c r="B61" s="80"/>
      <c r="C61" s="12" t="s">
        <v>30</v>
      </c>
      <c r="D61" s="13" t="s">
        <v>42</v>
      </c>
      <c r="E61" s="11">
        <v>10</v>
      </c>
      <c r="F61" s="42">
        <v>0</v>
      </c>
      <c r="G61" s="44"/>
      <c r="H61" s="62">
        <f t="shared" si="0"/>
        <v>0</v>
      </c>
      <c r="I61" s="46"/>
      <c r="J61" s="2"/>
    </row>
    <row r="62" spans="1:10" s="3" customFormat="1" ht="32" customHeight="1" x14ac:dyDescent="0.2">
      <c r="A62" s="73"/>
      <c r="B62" s="80"/>
      <c r="C62" s="12" t="s">
        <v>30</v>
      </c>
      <c r="D62" s="13" t="s">
        <v>50</v>
      </c>
      <c r="E62" s="11">
        <v>10</v>
      </c>
      <c r="F62" s="42">
        <v>0</v>
      </c>
      <c r="G62" s="44"/>
      <c r="H62" s="62">
        <f t="shared" si="0"/>
        <v>0</v>
      </c>
      <c r="I62" s="46"/>
      <c r="J62" s="2"/>
    </row>
    <row r="63" spans="1:10" s="3" customFormat="1" ht="32" customHeight="1" x14ac:dyDescent="0.2">
      <c r="A63" s="73"/>
      <c r="B63" s="80"/>
      <c r="C63" s="12" t="s">
        <v>30</v>
      </c>
      <c r="D63" s="13" t="s">
        <v>43</v>
      </c>
      <c r="E63" s="11">
        <v>10</v>
      </c>
      <c r="F63" s="42">
        <v>0</v>
      </c>
      <c r="G63" s="44"/>
      <c r="H63" s="62">
        <f t="shared" si="0"/>
        <v>0</v>
      </c>
      <c r="I63" s="46"/>
      <c r="J63" s="2"/>
    </row>
    <row r="64" spans="1:10" s="3" customFormat="1" ht="32" customHeight="1" x14ac:dyDescent="0.2">
      <c r="A64" s="73"/>
      <c r="B64" s="80"/>
      <c r="C64" s="12" t="s">
        <v>31</v>
      </c>
      <c r="D64" s="13" t="s">
        <v>39</v>
      </c>
      <c r="E64" s="11">
        <v>10</v>
      </c>
      <c r="F64" s="42">
        <v>0</v>
      </c>
      <c r="G64" s="44"/>
      <c r="H64" s="62">
        <f>E64*F64-((E64*F64)*G64)</f>
        <v>0</v>
      </c>
      <c r="I64" s="46"/>
      <c r="J64" s="2"/>
    </row>
    <row r="65" spans="1:10" s="3" customFormat="1" ht="32" customHeight="1" x14ac:dyDescent="0.2">
      <c r="A65" s="73"/>
      <c r="B65" s="80"/>
      <c r="C65" s="12" t="s">
        <v>31</v>
      </c>
      <c r="D65" s="13" t="s">
        <v>124</v>
      </c>
      <c r="E65" s="11">
        <v>10</v>
      </c>
      <c r="F65" s="42">
        <v>0</v>
      </c>
      <c r="G65" s="44"/>
      <c r="H65" s="62">
        <f t="shared" si="0"/>
        <v>0</v>
      </c>
      <c r="I65" s="46"/>
      <c r="J65" s="2"/>
    </row>
    <row r="66" spans="1:10" s="3" customFormat="1" ht="32" customHeight="1" x14ac:dyDescent="0.2">
      <c r="A66" s="73"/>
      <c r="B66" s="80"/>
      <c r="C66" s="12" t="s">
        <v>31</v>
      </c>
      <c r="D66" s="13" t="s">
        <v>42</v>
      </c>
      <c r="E66" s="11">
        <v>10</v>
      </c>
      <c r="F66" s="42">
        <v>0</v>
      </c>
      <c r="G66" s="44"/>
      <c r="H66" s="62">
        <f t="shared" si="0"/>
        <v>0</v>
      </c>
      <c r="I66" s="46"/>
      <c r="J66" s="2"/>
    </row>
    <row r="67" spans="1:10" s="3" customFormat="1" ht="32" customHeight="1" x14ac:dyDescent="0.2">
      <c r="A67" s="73"/>
      <c r="B67" s="80"/>
      <c r="C67" s="12" t="s">
        <v>31</v>
      </c>
      <c r="D67" s="13" t="s">
        <v>50</v>
      </c>
      <c r="E67" s="11">
        <v>10</v>
      </c>
      <c r="F67" s="42">
        <v>0</v>
      </c>
      <c r="G67" s="44"/>
      <c r="H67" s="62">
        <f t="shared" ref="H67:H141" si="1">E67*F67-((E67*F67)*G67)</f>
        <v>0</v>
      </c>
      <c r="I67" s="46"/>
      <c r="J67" s="2"/>
    </row>
    <row r="68" spans="1:10" s="3" customFormat="1" ht="32" customHeight="1" x14ac:dyDescent="0.2">
      <c r="A68" s="74"/>
      <c r="B68" s="79"/>
      <c r="C68" s="12" t="s">
        <v>31</v>
      </c>
      <c r="D68" s="13" t="s">
        <v>43</v>
      </c>
      <c r="E68" s="11">
        <v>10</v>
      </c>
      <c r="F68" s="42">
        <v>0</v>
      </c>
      <c r="G68" s="44"/>
      <c r="H68" s="62">
        <f t="shared" si="1"/>
        <v>0</v>
      </c>
      <c r="I68" s="46"/>
      <c r="J68" s="2"/>
    </row>
    <row r="69" spans="1:10" s="3" customFormat="1" ht="32" customHeight="1" x14ac:dyDescent="0.2">
      <c r="A69" s="75">
        <v>19</v>
      </c>
      <c r="B69" s="87" t="s">
        <v>44</v>
      </c>
      <c r="C69" s="12" t="s">
        <v>30</v>
      </c>
      <c r="D69" s="15" t="s">
        <v>45</v>
      </c>
      <c r="E69" s="11">
        <v>10</v>
      </c>
      <c r="F69" s="42">
        <v>0</v>
      </c>
      <c r="G69" s="44"/>
      <c r="H69" s="62">
        <f t="shared" si="1"/>
        <v>0</v>
      </c>
      <c r="I69" s="46"/>
      <c r="J69" s="2"/>
    </row>
    <row r="70" spans="1:10" s="3" customFormat="1" ht="32" customHeight="1" x14ac:dyDescent="0.2">
      <c r="A70" s="77"/>
      <c r="B70" s="89"/>
      <c r="C70" s="12" t="s">
        <v>30</v>
      </c>
      <c r="D70" s="15" t="s">
        <v>46</v>
      </c>
      <c r="E70" s="11">
        <v>10</v>
      </c>
      <c r="F70" s="42">
        <v>0</v>
      </c>
      <c r="G70" s="44"/>
      <c r="H70" s="62">
        <f t="shared" si="1"/>
        <v>0</v>
      </c>
      <c r="I70" s="46"/>
      <c r="J70" s="2"/>
    </row>
    <row r="71" spans="1:10" s="3" customFormat="1" ht="32" customHeight="1" x14ac:dyDescent="0.2">
      <c r="A71" s="77"/>
      <c r="B71" s="89"/>
      <c r="C71" s="12" t="s">
        <v>30</v>
      </c>
      <c r="D71" s="15" t="s">
        <v>47</v>
      </c>
      <c r="E71" s="11">
        <v>10</v>
      </c>
      <c r="F71" s="42">
        <v>0</v>
      </c>
      <c r="G71" s="44"/>
      <c r="H71" s="62">
        <f t="shared" si="1"/>
        <v>0</v>
      </c>
      <c r="I71" s="46"/>
      <c r="J71" s="2"/>
    </row>
    <row r="72" spans="1:10" s="3" customFormat="1" ht="32" customHeight="1" x14ac:dyDescent="0.2">
      <c r="A72" s="77"/>
      <c r="B72" s="89"/>
      <c r="C72" s="12" t="s">
        <v>31</v>
      </c>
      <c r="D72" s="15" t="s">
        <v>45</v>
      </c>
      <c r="E72" s="11">
        <v>10</v>
      </c>
      <c r="F72" s="42">
        <v>0</v>
      </c>
      <c r="G72" s="44"/>
      <c r="H72" s="62">
        <f t="shared" si="1"/>
        <v>0</v>
      </c>
      <c r="I72" s="46"/>
      <c r="J72" s="2"/>
    </row>
    <row r="73" spans="1:10" s="3" customFormat="1" ht="32" customHeight="1" x14ac:dyDescent="0.2">
      <c r="A73" s="77"/>
      <c r="B73" s="89"/>
      <c r="C73" s="12" t="s">
        <v>31</v>
      </c>
      <c r="D73" s="15" t="s">
        <v>46</v>
      </c>
      <c r="E73" s="11">
        <v>10</v>
      </c>
      <c r="F73" s="42">
        <v>0</v>
      </c>
      <c r="G73" s="44"/>
      <c r="H73" s="62">
        <f t="shared" si="1"/>
        <v>0</v>
      </c>
      <c r="I73" s="46"/>
      <c r="J73" s="2"/>
    </row>
    <row r="74" spans="1:10" s="3" customFormat="1" ht="32" customHeight="1" x14ac:dyDescent="0.2">
      <c r="A74" s="76"/>
      <c r="B74" s="88"/>
      <c r="C74" s="12" t="s">
        <v>31</v>
      </c>
      <c r="D74" s="15" t="s">
        <v>47</v>
      </c>
      <c r="E74" s="11">
        <v>10</v>
      </c>
      <c r="F74" s="42">
        <v>0</v>
      </c>
      <c r="G74" s="44"/>
      <c r="H74" s="62">
        <f t="shared" si="1"/>
        <v>0</v>
      </c>
      <c r="I74" s="46"/>
      <c r="J74" s="2"/>
    </row>
    <row r="75" spans="1:10" s="3" customFormat="1" ht="32" customHeight="1" x14ac:dyDescent="0.2">
      <c r="A75" s="75">
        <v>20</v>
      </c>
      <c r="B75" s="87" t="s">
        <v>12</v>
      </c>
      <c r="C75" s="12" t="s">
        <v>30</v>
      </c>
      <c r="D75" s="13" t="s">
        <v>48</v>
      </c>
      <c r="E75" s="11">
        <v>20</v>
      </c>
      <c r="F75" s="42">
        <v>0</v>
      </c>
      <c r="G75" s="44"/>
      <c r="H75" s="62">
        <f t="shared" si="1"/>
        <v>0</v>
      </c>
      <c r="I75" s="46"/>
      <c r="J75" s="2"/>
    </row>
    <row r="76" spans="1:10" s="3" customFormat="1" ht="32" customHeight="1" x14ac:dyDescent="0.2">
      <c r="A76" s="77"/>
      <c r="B76" s="89"/>
      <c r="C76" s="12" t="s">
        <v>30</v>
      </c>
      <c r="D76" s="13" t="s">
        <v>49</v>
      </c>
      <c r="E76" s="11">
        <v>20</v>
      </c>
      <c r="F76" s="42">
        <v>0</v>
      </c>
      <c r="G76" s="44"/>
      <c r="H76" s="62">
        <f t="shared" si="1"/>
        <v>0</v>
      </c>
      <c r="I76" s="46"/>
      <c r="J76" s="2"/>
    </row>
    <row r="77" spans="1:10" s="3" customFormat="1" ht="32" customHeight="1" x14ac:dyDescent="0.2">
      <c r="A77" s="77"/>
      <c r="B77" s="89"/>
      <c r="C77" s="12" t="s">
        <v>31</v>
      </c>
      <c r="D77" s="13" t="s">
        <v>48</v>
      </c>
      <c r="E77" s="11">
        <v>20</v>
      </c>
      <c r="F77" s="42">
        <v>0</v>
      </c>
      <c r="G77" s="44"/>
      <c r="H77" s="62">
        <f t="shared" si="1"/>
        <v>0</v>
      </c>
      <c r="I77" s="46"/>
      <c r="J77" s="2"/>
    </row>
    <row r="78" spans="1:10" s="3" customFormat="1" ht="32" customHeight="1" x14ac:dyDescent="0.2">
      <c r="A78" s="76"/>
      <c r="B78" s="88"/>
      <c r="C78" s="12" t="s">
        <v>31</v>
      </c>
      <c r="D78" s="13" t="s">
        <v>49</v>
      </c>
      <c r="E78" s="11">
        <v>20</v>
      </c>
      <c r="F78" s="42">
        <v>0</v>
      </c>
      <c r="G78" s="44"/>
      <c r="H78" s="62">
        <f t="shared" si="1"/>
        <v>0</v>
      </c>
      <c r="I78" s="46"/>
      <c r="J78" s="2"/>
    </row>
    <row r="79" spans="1:10" s="3" customFormat="1" ht="32" customHeight="1" x14ac:dyDescent="0.2">
      <c r="A79" s="31">
        <v>21</v>
      </c>
      <c r="B79" s="16" t="s">
        <v>59</v>
      </c>
      <c r="C79" s="12"/>
      <c r="D79" s="15" t="s">
        <v>58</v>
      </c>
      <c r="E79" s="11">
        <v>10</v>
      </c>
      <c r="F79" s="42">
        <v>0</v>
      </c>
      <c r="G79" s="44"/>
      <c r="H79" s="62">
        <f t="shared" ref="H79" si="2">E79*F79-((E79*F79)*G79)</f>
        <v>0</v>
      </c>
      <c r="I79" s="46"/>
      <c r="J79" s="2"/>
    </row>
    <row r="80" spans="1:10" s="3" customFormat="1" ht="32" customHeight="1" x14ac:dyDescent="0.2">
      <c r="A80" s="75">
        <v>22</v>
      </c>
      <c r="B80" s="87" t="s">
        <v>77</v>
      </c>
      <c r="C80" s="12" t="s">
        <v>52</v>
      </c>
      <c r="D80" s="13"/>
      <c r="E80" s="11">
        <v>10</v>
      </c>
      <c r="F80" s="42">
        <v>0</v>
      </c>
      <c r="G80" s="44"/>
      <c r="H80" s="62">
        <f t="shared" si="1"/>
        <v>0</v>
      </c>
      <c r="I80" s="46"/>
      <c r="J80" s="2"/>
    </row>
    <row r="81" spans="1:10" s="3" customFormat="1" ht="32" customHeight="1" x14ac:dyDescent="0.2">
      <c r="A81" s="76"/>
      <c r="B81" s="88"/>
      <c r="C81" s="12" t="s">
        <v>53</v>
      </c>
      <c r="D81" s="13"/>
      <c r="E81" s="11">
        <v>10</v>
      </c>
      <c r="F81" s="42">
        <v>0</v>
      </c>
      <c r="G81" s="44"/>
      <c r="H81" s="62">
        <f t="shared" si="1"/>
        <v>0</v>
      </c>
      <c r="I81" s="46"/>
      <c r="J81" s="2"/>
    </row>
    <row r="82" spans="1:10" s="3" customFormat="1" ht="32" customHeight="1" x14ac:dyDescent="0.2">
      <c r="A82" s="75">
        <v>23</v>
      </c>
      <c r="B82" s="87" t="s">
        <v>78</v>
      </c>
      <c r="C82" s="12" t="s">
        <v>52</v>
      </c>
      <c r="D82" s="13"/>
      <c r="E82" s="11">
        <v>10</v>
      </c>
      <c r="F82" s="42">
        <v>0</v>
      </c>
      <c r="G82" s="44"/>
      <c r="H82" s="62">
        <f t="shared" si="1"/>
        <v>0</v>
      </c>
      <c r="I82" s="46"/>
      <c r="J82" s="2"/>
    </row>
    <row r="83" spans="1:10" s="3" customFormat="1" ht="32" customHeight="1" x14ac:dyDescent="0.2">
      <c r="A83" s="76"/>
      <c r="B83" s="88"/>
      <c r="C83" s="12" t="s">
        <v>53</v>
      </c>
      <c r="D83" s="13"/>
      <c r="E83" s="11">
        <v>10</v>
      </c>
      <c r="F83" s="42">
        <v>0</v>
      </c>
      <c r="G83" s="44"/>
      <c r="H83" s="62">
        <f t="shared" si="1"/>
        <v>0</v>
      </c>
      <c r="I83" s="46"/>
      <c r="J83" s="2"/>
    </row>
    <row r="84" spans="1:10" s="3" customFormat="1" ht="32" customHeight="1" x14ac:dyDescent="0.2">
      <c r="A84" s="75">
        <v>24</v>
      </c>
      <c r="B84" s="87" t="s">
        <v>56</v>
      </c>
      <c r="C84" s="12" t="s">
        <v>52</v>
      </c>
      <c r="D84" s="13"/>
      <c r="E84" s="11">
        <v>10</v>
      </c>
      <c r="F84" s="42">
        <v>0</v>
      </c>
      <c r="G84" s="44"/>
      <c r="H84" s="62">
        <f t="shared" si="1"/>
        <v>0</v>
      </c>
      <c r="I84" s="46"/>
      <c r="J84" s="2"/>
    </row>
    <row r="85" spans="1:10" s="3" customFormat="1" ht="32" customHeight="1" x14ac:dyDescent="0.2">
      <c r="A85" s="76"/>
      <c r="B85" s="88"/>
      <c r="C85" s="12" t="s">
        <v>54</v>
      </c>
      <c r="D85" s="13"/>
      <c r="E85" s="11">
        <v>10</v>
      </c>
      <c r="F85" s="42">
        <v>0</v>
      </c>
      <c r="G85" s="44"/>
      <c r="H85" s="62">
        <f t="shared" si="1"/>
        <v>0</v>
      </c>
      <c r="I85" s="46"/>
      <c r="J85" s="2"/>
    </row>
    <row r="86" spans="1:10" s="3" customFormat="1" ht="32" customHeight="1" x14ac:dyDescent="0.2">
      <c r="A86" s="75">
        <v>25</v>
      </c>
      <c r="B86" s="87" t="s">
        <v>57</v>
      </c>
      <c r="C86" s="12" t="s">
        <v>55</v>
      </c>
      <c r="D86" s="13"/>
      <c r="E86" s="11">
        <v>5</v>
      </c>
      <c r="F86" s="42">
        <v>0</v>
      </c>
      <c r="G86" s="44"/>
      <c r="H86" s="62">
        <f t="shared" si="1"/>
        <v>0</v>
      </c>
      <c r="I86" s="46"/>
      <c r="J86" s="2"/>
    </row>
    <row r="87" spans="1:10" s="3" customFormat="1" ht="32" customHeight="1" x14ac:dyDescent="0.2">
      <c r="A87" s="76"/>
      <c r="B87" s="88"/>
      <c r="C87" s="12" t="s">
        <v>54</v>
      </c>
      <c r="D87" s="13"/>
      <c r="E87" s="11">
        <v>5</v>
      </c>
      <c r="F87" s="42">
        <v>0</v>
      </c>
      <c r="G87" s="44"/>
      <c r="H87" s="62">
        <f t="shared" si="1"/>
        <v>0</v>
      </c>
      <c r="I87" s="46"/>
      <c r="J87" s="2"/>
    </row>
    <row r="88" spans="1:10" s="3" customFormat="1" ht="32" customHeight="1" x14ac:dyDescent="0.2">
      <c r="A88" s="72">
        <v>26</v>
      </c>
      <c r="B88" s="78" t="s">
        <v>66</v>
      </c>
      <c r="C88" s="12" t="s">
        <v>79</v>
      </c>
      <c r="D88" s="13"/>
      <c r="E88" s="11">
        <v>30</v>
      </c>
      <c r="F88" s="42">
        <v>0</v>
      </c>
      <c r="G88" s="44"/>
      <c r="H88" s="62">
        <f t="shared" si="1"/>
        <v>0</v>
      </c>
      <c r="I88" s="46"/>
      <c r="J88" s="2"/>
    </row>
    <row r="89" spans="1:10" s="3" customFormat="1" ht="32" customHeight="1" x14ac:dyDescent="0.2">
      <c r="A89" s="73"/>
      <c r="B89" s="80"/>
      <c r="C89" s="12" t="s">
        <v>80</v>
      </c>
      <c r="D89" s="13"/>
      <c r="E89" s="11">
        <v>30</v>
      </c>
      <c r="F89" s="42">
        <v>0</v>
      </c>
      <c r="G89" s="44"/>
      <c r="H89" s="62">
        <f t="shared" si="1"/>
        <v>0</v>
      </c>
      <c r="I89" s="46"/>
      <c r="J89" s="2"/>
    </row>
    <row r="90" spans="1:10" s="3" customFormat="1" ht="32" customHeight="1" x14ac:dyDescent="0.2">
      <c r="A90" s="73"/>
      <c r="B90" s="80"/>
      <c r="C90" s="12" t="s">
        <v>110</v>
      </c>
      <c r="D90" s="13"/>
      <c r="E90" s="11">
        <v>30</v>
      </c>
      <c r="F90" s="42">
        <v>0</v>
      </c>
      <c r="G90" s="44"/>
      <c r="H90" s="62">
        <f t="shared" si="1"/>
        <v>0</v>
      </c>
      <c r="I90" s="46"/>
      <c r="J90" s="2"/>
    </row>
    <row r="91" spans="1:10" s="3" customFormat="1" ht="32" customHeight="1" x14ac:dyDescent="0.2">
      <c r="A91" s="73"/>
      <c r="B91" s="80"/>
      <c r="C91" s="12" t="s">
        <v>111</v>
      </c>
      <c r="D91" s="13"/>
      <c r="E91" s="11">
        <v>30</v>
      </c>
      <c r="F91" s="42">
        <v>0</v>
      </c>
      <c r="G91" s="44"/>
      <c r="H91" s="62">
        <f t="shared" si="1"/>
        <v>0</v>
      </c>
      <c r="I91" s="46"/>
      <c r="J91" s="2"/>
    </row>
    <row r="92" spans="1:10" s="3" customFormat="1" ht="32" customHeight="1" x14ac:dyDescent="0.2">
      <c r="A92" s="73"/>
      <c r="B92" s="80"/>
      <c r="C92" s="12" t="s">
        <v>112</v>
      </c>
      <c r="D92" s="13"/>
      <c r="E92" s="11">
        <v>30</v>
      </c>
      <c r="F92" s="42">
        <v>0</v>
      </c>
      <c r="G92" s="44"/>
      <c r="H92" s="62">
        <f t="shared" si="1"/>
        <v>0</v>
      </c>
      <c r="I92" s="46"/>
      <c r="J92" s="2"/>
    </row>
    <row r="93" spans="1:10" s="3" customFormat="1" ht="32" customHeight="1" x14ac:dyDescent="0.2">
      <c r="A93" s="74"/>
      <c r="B93" s="79"/>
      <c r="C93" s="12" t="s">
        <v>113</v>
      </c>
      <c r="D93" s="13"/>
      <c r="E93" s="11">
        <v>30</v>
      </c>
      <c r="F93" s="42">
        <v>0</v>
      </c>
      <c r="G93" s="44"/>
      <c r="H93" s="62">
        <f t="shared" si="1"/>
        <v>0</v>
      </c>
      <c r="I93" s="46"/>
      <c r="J93" s="2"/>
    </row>
    <row r="94" spans="1:10" s="3" customFormat="1" ht="32" customHeight="1" x14ac:dyDescent="0.2">
      <c r="A94" s="72">
        <v>27</v>
      </c>
      <c r="B94" s="90" t="s">
        <v>84</v>
      </c>
      <c r="C94" s="12" t="s">
        <v>120</v>
      </c>
      <c r="D94" s="13"/>
      <c r="E94" s="11">
        <v>30</v>
      </c>
      <c r="F94" s="42">
        <v>0</v>
      </c>
      <c r="G94" s="44"/>
      <c r="H94" s="62">
        <f t="shared" si="1"/>
        <v>0</v>
      </c>
      <c r="I94" s="46"/>
      <c r="J94" s="2"/>
    </row>
    <row r="95" spans="1:10" s="3" customFormat="1" ht="32" customHeight="1" x14ac:dyDescent="0.2">
      <c r="A95" s="73"/>
      <c r="B95" s="91"/>
      <c r="C95" s="12" t="s">
        <v>121</v>
      </c>
      <c r="D95" s="13"/>
      <c r="E95" s="11">
        <v>30</v>
      </c>
      <c r="F95" s="42">
        <v>0</v>
      </c>
      <c r="G95" s="44"/>
      <c r="H95" s="62">
        <f t="shared" si="1"/>
        <v>0</v>
      </c>
      <c r="I95" s="46"/>
      <c r="J95" s="2"/>
    </row>
    <row r="96" spans="1:10" s="3" customFormat="1" ht="32" customHeight="1" x14ac:dyDescent="0.2">
      <c r="A96" s="73"/>
      <c r="B96" s="91"/>
      <c r="C96" s="12" t="s">
        <v>122</v>
      </c>
      <c r="D96" s="13"/>
      <c r="E96" s="11">
        <v>30</v>
      </c>
      <c r="F96" s="42">
        <v>0</v>
      </c>
      <c r="G96" s="44"/>
      <c r="H96" s="62">
        <f t="shared" si="1"/>
        <v>0</v>
      </c>
      <c r="I96" s="46"/>
      <c r="J96" s="2"/>
    </row>
    <row r="97" spans="1:10" s="3" customFormat="1" ht="32" customHeight="1" x14ac:dyDescent="0.2">
      <c r="A97" s="74"/>
      <c r="B97" s="92"/>
      <c r="C97" s="12" t="s">
        <v>123</v>
      </c>
      <c r="D97" s="13"/>
      <c r="E97" s="11">
        <v>30</v>
      </c>
      <c r="F97" s="42">
        <v>0</v>
      </c>
      <c r="G97" s="44"/>
      <c r="H97" s="62">
        <f t="shared" si="1"/>
        <v>0</v>
      </c>
      <c r="I97" s="46"/>
      <c r="J97" s="2"/>
    </row>
    <row r="98" spans="1:10" s="3" customFormat="1" ht="32" customHeight="1" x14ac:dyDescent="0.2">
      <c r="A98" s="72">
        <v>28</v>
      </c>
      <c r="B98" s="90" t="s">
        <v>85</v>
      </c>
      <c r="C98" s="12" t="s">
        <v>36</v>
      </c>
      <c r="D98" s="13">
        <v>140</v>
      </c>
      <c r="E98" s="11">
        <v>4</v>
      </c>
      <c r="F98" s="42">
        <v>0</v>
      </c>
      <c r="G98" s="44"/>
      <c r="H98" s="62">
        <f t="shared" si="1"/>
        <v>0</v>
      </c>
      <c r="I98" s="46"/>
      <c r="J98" s="2"/>
    </row>
    <row r="99" spans="1:10" s="3" customFormat="1" ht="32" customHeight="1" x14ac:dyDescent="0.2">
      <c r="A99" s="73"/>
      <c r="B99" s="91"/>
      <c r="C99" s="12" t="s">
        <v>36</v>
      </c>
      <c r="D99" s="13">
        <v>200</v>
      </c>
      <c r="E99" s="11">
        <v>4</v>
      </c>
      <c r="F99" s="42">
        <v>0</v>
      </c>
      <c r="G99" s="44"/>
      <c r="H99" s="62">
        <f t="shared" si="1"/>
        <v>0</v>
      </c>
      <c r="I99" s="46"/>
      <c r="J99" s="2"/>
    </row>
    <row r="100" spans="1:10" s="3" customFormat="1" ht="32" customHeight="1" x14ac:dyDescent="0.2">
      <c r="A100" s="73"/>
      <c r="B100" s="91"/>
      <c r="C100" s="12" t="s">
        <v>82</v>
      </c>
      <c r="D100" s="13">
        <v>140</v>
      </c>
      <c r="E100" s="11">
        <v>4</v>
      </c>
      <c r="F100" s="42">
        <v>0</v>
      </c>
      <c r="G100" s="44"/>
      <c r="H100" s="62">
        <f t="shared" si="1"/>
        <v>0</v>
      </c>
      <c r="I100" s="46"/>
      <c r="J100" s="2"/>
    </row>
    <row r="101" spans="1:10" s="3" customFormat="1" ht="32" customHeight="1" x14ac:dyDescent="0.2">
      <c r="A101" s="73"/>
      <c r="B101" s="91"/>
      <c r="C101" s="12" t="s">
        <v>82</v>
      </c>
      <c r="D101" s="13">
        <v>200</v>
      </c>
      <c r="E101" s="11">
        <v>4</v>
      </c>
      <c r="F101" s="42">
        <v>0</v>
      </c>
      <c r="G101" s="44"/>
      <c r="H101" s="62">
        <f t="shared" si="1"/>
        <v>0</v>
      </c>
      <c r="I101" s="46"/>
      <c r="J101" s="2"/>
    </row>
    <row r="102" spans="1:10" s="3" customFormat="1" ht="32" customHeight="1" x14ac:dyDescent="0.2">
      <c r="A102" s="73"/>
      <c r="B102" s="91"/>
      <c r="C102" s="12" t="s">
        <v>81</v>
      </c>
      <c r="D102" s="13">
        <v>140</v>
      </c>
      <c r="E102" s="11">
        <v>4</v>
      </c>
      <c r="F102" s="42">
        <v>0</v>
      </c>
      <c r="G102" s="44"/>
      <c r="H102" s="62">
        <f t="shared" si="1"/>
        <v>0</v>
      </c>
      <c r="I102" s="46"/>
      <c r="J102" s="2"/>
    </row>
    <row r="103" spans="1:10" s="3" customFormat="1" ht="32" customHeight="1" x14ac:dyDescent="0.2">
      <c r="A103" s="73"/>
      <c r="B103" s="91"/>
      <c r="C103" s="12" t="s">
        <v>81</v>
      </c>
      <c r="D103" s="13">
        <v>200</v>
      </c>
      <c r="E103" s="11">
        <v>4</v>
      </c>
      <c r="F103" s="42">
        <v>0</v>
      </c>
      <c r="G103" s="44"/>
      <c r="H103" s="62">
        <f t="shared" si="1"/>
        <v>0</v>
      </c>
      <c r="I103" s="46"/>
      <c r="J103" s="2"/>
    </row>
    <row r="104" spans="1:10" s="3" customFormat="1" ht="32" customHeight="1" x14ac:dyDescent="0.2">
      <c r="A104" s="73"/>
      <c r="B104" s="91"/>
      <c r="C104" s="34" t="s">
        <v>86</v>
      </c>
      <c r="D104" s="13">
        <v>140</v>
      </c>
      <c r="E104" s="11">
        <v>4</v>
      </c>
      <c r="F104" s="42">
        <v>0</v>
      </c>
      <c r="G104" s="44"/>
      <c r="H104" s="62">
        <f t="shared" si="1"/>
        <v>0</v>
      </c>
      <c r="I104" s="46"/>
      <c r="J104" s="2"/>
    </row>
    <row r="105" spans="1:10" s="3" customFormat="1" ht="32" customHeight="1" x14ac:dyDescent="0.2">
      <c r="A105" s="74"/>
      <c r="B105" s="92"/>
      <c r="C105" s="34" t="s">
        <v>86</v>
      </c>
      <c r="D105" s="13">
        <v>200</v>
      </c>
      <c r="E105" s="11">
        <v>4</v>
      </c>
      <c r="F105" s="42">
        <v>0</v>
      </c>
      <c r="G105" s="44"/>
      <c r="H105" s="62">
        <f t="shared" si="1"/>
        <v>0</v>
      </c>
      <c r="I105" s="46"/>
      <c r="J105" s="2"/>
    </row>
    <row r="106" spans="1:10" s="3" customFormat="1" ht="32" customHeight="1" x14ac:dyDescent="0.2">
      <c r="A106" s="33">
        <v>29</v>
      </c>
      <c r="B106" s="78" t="s">
        <v>99</v>
      </c>
      <c r="C106" s="34" t="s">
        <v>96</v>
      </c>
      <c r="D106" s="13"/>
      <c r="E106" s="11">
        <v>5</v>
      </c>
      <c r="F106" s="42">
        <v>0</v>
      </c>
      <c r="G106" s="44"/>
      <c r="H106" s="62">
        <f t="shared" si="1"/>
        <v>0</v>
      </c>
      <c r="I106" s="46"/>
      <c r="J106" s="2"/>
    </row>
    <row r="107" spans="1:10" s="3" customFormat="1" ht="32" customHeight="1" x14ac:dyDescent="0.2">
      <c r="A107" s="33"/>
      <c r="B107" s="80"/>
      <c r="C107" s="34" t="s">
        <v>97</v>
      </c>
      <c r="D107" s="13"/>
      <c r="E107" s="11">
        <v>5</v>
      </c>
      <c r="F107" s="42">
        <v>0</v>
      </c>
      <c r="G107" s="44"/>
      <c r="H107" s="62">
        <f t="shared" si="1"/>
        <v>0</v>
      </c>
      <c r="I107" s="46"/>
      <c r="J107" s="2"/>
    </row>
    <row r="108" spans="1:10" s="3" customFormat="1" ht="32" customHeight="1" x14ac:dyDescent="0.2">
      <c r="A108" s="33"/>
      <c r="B108" s="79"/>
      <c r="C108" s="34" t="s">
        <v>98</v>
      </c>
      <c r="D108" s="13"/>
      <c r="E108" s="11">
        <v>5</v>
      </c>
      <c r="F108" s="42">
        <v>0</v>
      </c>
      <c r="G108" s="44"/>
      <c r="H108" s="62">
        <f t="shared" si="1"/>
        <v>0</v>
      </c>
      <c r="I108" s="46"/>
      <c r="J108" s="2"/>
    </row>
    <row r="109" spans="1:10" s="3" customFormat="1" ht="32" customHeight="1" x14ac:dyDescent="0.2">
      <c r="A109" s="72">
        <v>30</v>
      </c>
      <c r="B109" s="78" t="s">
        <v>61</v>
      </c>
      <c r="C109" s="12" t="s">
        <v>81</v>
      </c>
      <c r="D109" s="13"/>
      <c r="E109" s="11">
        <v>15</v>
      </c>
      <c r="F109" s="42">
        <v>0</v>
      </c>
      <c r="G109" s="44"/>
      <c r="H109" s="62">
        <f t="shared" si="1"/>
        <v>0</v>
      </c>
      <c r="I109" s="46"/>
      <c r="J109" s="2"/>
    </row>
    <row r="110" spans="1:10" s="3" customFormat="1" ht="32" customHeight="1" x14ac:dyDescent="0.2">
      <c r="A110" s="73"/>
      <c r="B110" s="79"/>
      <c r="C110" s="12" t="s">
        <v>82</v>
      </c>
      <c r="D110" s="13"/>
      <c r="E110" s="11">
        <v>15</v>
      </c>
      <c r="F110" s="42">
        <v>0</v>
      </c>
      <c r="G110" s="44"/>
      <c r="H110" s="62">
        <f t="shared" si="1"/>
        <v>0</v>
      </c>
      <c r="I110" s="46"/>
      <c r="J110" s="2"/>
    </row>
    <row r="111" spans="1:10" s="3" customFormat="1" ht="32" customHeight="1" x14ac:dyDescent="0.2">
      <c r="A111" s="72">
        <v>31</v>
      </c>
      <c r="B111" s="78" t="s">
        <v>60</v>
      </c>
      <c r="C111" s="12" t="s">
        <v>81</v>
      </c>
      <c r="D111" s="13"/>
      <c r="E111" s="11">
        <v>15</v>
      </c>
      <c r="F111" s="42">
        <v>0</v>
      </c>
      <c r="G111" s="44"/>
      <c r="H111" s="62">
        <f t="shared" si="1"/>
        <v>0</v>
      </c>
      <c r="I111" s="46"/>
      <c r="J111" s="2"/>
    </row>
    <row r="112" spans="1:10" s="3" customFormat="1" ht="32" customHeight="1" x14ac:dyDescent="0.2">
      <c r="A112" s="73"/>
      <c r="B112" s="79"/>
      <c r="C112" s="12" t="s">
        <v>82</v>
      </c>
      <c r="D112" s="13"/>
      <c r="E112" s="11">
        <v>15</v>
      </c>
      <c r="F112" s="42">
        <v>0</v>
      </c>
      <c r="G112" s="44"/>
      <c r="H112" s="62">
        <f t="shared" si="1"/>
        <v>0</v>
      </c>
      <c r="I112" s="46"/>
      <c r="J112" s="2"/>
    </row>
    <row r="113" spans="1:10" s="3" customFormat="1" ht="32" customHeight="1" x14ac:dyDescent="0.2">
      <c r="A113" s="72">
        <v>32</v>
      </c>
      <c r="B113" s="78" t="s">
        <v>62</v>
      </c>
      <c r="C113" s="34" t="s">
        <v>81</v>
      </c>
      <c r="D113" s="13"/>
      <c r="E113" s="11">
        <v>15</v>
      </c>
      <c r="F113" s="42">
        <v>0</v>
      </c>
      <c r="G113" s="44"/>
      <c r="H113" s="62">
        <f t="shared" si="1"/>
        <v>0</v>
      </c>
      <c r="I113" s="46"/>
      <c r="J113" s="2"/>
    </row>
    <row r="114" spans="1:10" s="3" customFormat="1" ht="32" customHeight="1" x14ac:dyDescent="0.2">
      <c r="A114" s="73"/>
      <c r="B114" s="80"/>
      <c r="C114" s="34" t="s">
        <v>82</v>
      </c>
      <c r="D114" s="13"/>
      <c r="E114" s="11">
        <v>15</v>
      </c>
      <c r="F114" s="42">
        <v>0</v>
      </c>
      <c r="G114" s="44"/>
      <c r="H114" s="62">
        <f t="shared" si="1"/>
        <v>0</v>
      </c>
      <c r="I114" s="46"/>
      <c r="J114" s="2"/>
    </row>
    <row r="115" spans="1:10" s="3" customFormat="1" ht="32" customHeight="1" x14ac:dyDescent="0.2">
      <c r="A115" s="73"/>
      <c r="B115" s="79"/>
      <c r="C115" s="34" t="s">
        <v>86</v>
      </c>
      <c r="D115" s="13"/>
      <c r="E115" s="11">
        <v>15</v>
      </c>
      <c r="F115" s="42">
        <v>0</v>
      </c>
      <c r="G115" s="44"/>
      <c r="H115" s="62">
        <f t="shared" si="1"/>
        <v>0</v>
      </c>
      <c r="I115" s="46"/>
      <c r="J115" s="2"/>
    </row>
    <row r="116" spans="1:10" s="3" customFormat="1" ht="32" customHeight="1" x14ac:dyDescent="0.2">
      <c r="A116" s="72">
        <v>33</v>
      </c>
      <c r="B116" s="90" t="s">
        <v>104</v>
      </c>
      <c r="C116" s="12" t="s">
        <v>114</v>
      </c>
      <c r="D116" s="13"/>
      <c r="E116" s="11">
        <v>15</v>
      </c>
      <c r="F116" s="42">
        <v>0</v>
      </c>
      <c r="G116" s="44"/>
      <c r="H116" s="62">
        <f t="shared" si="1"/>
        <v>0</v>
      </c>
      <c r="I116" s="46"/>
      <c r="J116" s="2"/>
    </row>
    <row r="117" spans="1:10" s="3" customFormat="1" ht="32" customHeight="1" x14ac:dyDescent="0.2">
      <c r="A117" s="73"/>
      <c r="B117" s="91"/>
      <c r="C117" s="12" t="s">
        <v>115</v>
      </c>
      <c r="D117" s="13"/>
      <c r="E117" s="11">
        <v>15</v>
      </c>
      <c r="F117" s="42">
        <v>0</v>
      </c>
      <c r="G117" s="44"/>
      <c r="H117" s="62">
        <f t="shared" si="1"/>
        <v>0</v>
      </c>
      <c r="I117" s="46"/>
      <c r="J117" s="2"/>
    </row>
    <row r="118" spans="1:10" s="3" customFormat="1" ht="32" customHeight="1" x14ac:dyDescent="0.2">
      <c r="A118" s="73"/>
      <c r="B118" s="91"/>
      <c r="C118" s="12" t="s">
        <v>116</v>
      </c>
      <c r="D118" s="13"/>
      <c r="E118" s="11">
        <v>15</v>
      </c>
      <c r="F118" s="42">
        <v>0</v>
      </c>
      <c r="G118" s="44"/>
      <c r="H118" s="62">
        <f t="shared" si="1"/>
        <v>0</v>
      </c>
      <c r="I118" s="46"/>
      <c r="J118" s="2"/>
    </row>
    <row r="119" spans="1:10" s="3" customFormat="1" ht="32" customHeight="1" x14ac:dyDescent="0.2">
      <c r="A119" s="74"/>
      <c r="B119" s="92"/>
      <c r="C119" s="12" t="s">
        <v>117</v>
      </c>
      <c r="D119" s="13"/>
      <c r="E119" s="11">
        <v>15</v>
      </c>
      <c r="F119" s="42">
        <v>0</v>
      </c>
      <c r="G119" s="44"/>
      <c r="H119" s="62">
        <f t="shared" si="1"/>
        <v>0</v>
      </c>
      <c r="I119" s="46"/>
      <c r="J119" s="2"/>
    </row>
    <row r="120" spans="1:10" s="3" customFormat="1" ht="32" customHeight="1" x14ac:dyDescent="0.2">
      <c r="A120" s="29">
        <v>34</v>
      </c>
      <c r="B120" s="10" t="s">
        <v>13</v>
      </c>
      <c r="C120" s="12"/>
      <c r="D120" s="13"/>
      <c r="E120" s="11">
        <v>30</v>
      </c>
      <c r="F120" s="42">
        <v>0</v>
      </c>
      <c r="G120" s="44"/>
      <c r="H120" s="62">
        <f t="shared" si="1"/>
        <v>0</v>
      </c>
      <c r="I120" s="46"/>
      <c r="J120" s="2"/>
    </row>
    <row r="121" spans="1:10" s="3" customFormat="1" ht="32" customHeight="1" x14ac:dyDescent="0.2">
      <c r="A121" s="29">
        <v>35</v>
      </c>
      <c r="B121" s="10" t="s">
        <v>14</v>
      </c>
      <c r="C121" s="12"/>
      <c r="D121" s="13"/>
      <c r="E121" s="11">
        <v>10</v>
      </c>
      <c r="F121" s="42">
        <v>0</v>
      </c>
      <c r="G121" s="44"/>
      <c r="H121" s="62">
        <f t="shared" si="1"/>
        <v>0</v>
      </c>
      <c r="I121" s="46"/>
      <c r="J121" s="2"/>
    </row>
    <row r="122" spans="1:10" s="3" customFormat="1" ht="32" customHeight="1" x14ac:dyDescent="0.2">
      <c r="A122" s="32">
        <v>36</v>
      </c>
      <c r="B122" s="17" t="s">
        <v>17</v>
      </c>
      <c r="C122" s="12"/>
      <c r="D122" s="18"/>
      <c r="E122" s="11">
        <v>2</v>
      </c>
      <c r="F122" s="42">
        <v>0</v>
      </c>
      <c r="G122" s="44"/>
      <c r="H122" s="62">
        <f t="shared" si="1"/>
        <v>0</v>
      </c>
      <c r="I122" s="46"/>
      <c r="J122" s="2"/>
    </row>
    <row r="123" spans="1:10" s="3" customFormat="1" ht="32" customHeight="1" x14ac:dyDescent="0.2">
      <c r="A123" s="32">
        <v>37</v>
      </c>
      <c r="B123" s="17" t="s">
        <v>18</v>
      </c>
      <c r="C123" s="12"/>
      <c r="D123" s="18"/>
      <c r="E123" s="11">
        <v>2</v>
      </c>
      <c r="F123" s="42">
        <v>0</v>
      </c>
      <c r="G123" s="44"/>
      <c r="H123" s="62">
        <f t="shared" si="1"/>
        <v>0</v>
      </c>
      <c r="I123" s="46"/>
      <c r="J123" s="2"/>
    </row>
    <row r="124" spans="1:10" s="3" customFormat="1" ht="32" customHeight="1" x14ac:dyDescent="0.2">
      <c r="A124" s="72">
        <v>38</v>
      </c>
      <c r="B124" s="78" t="s">
        <v>15</v>
      </c>
      <c r="C124" s="12" t="s">
        <v>90</v>
      </c>
      <c r="D124" s="13"/>
      <c r="E124" s="11">
        <v>5</v>
      </c>
      <c r="F124" s="42">
        <v>0</v>
      </c>
      <c r="G124" s="44"/>
      <c r="H124" s="62">
        <f t="shared" si="1"/>
        <v>0</v>
      </c>
      <c r="I124" s="46"/>
      <c r="J124" s="2"/>
    </row>
    <row r="125" spans="1:10" s="3" customFormat="1" ht="32" customHeight="1" x14ac:dyDescent="0.2">
      <c r="A125" s="73"/>
      <c r="B125" s="80"/>
      <c r="C125" s="12" t="s">
        <v>93</v>
      </c>
      <c r="D125" s="13"/>
      <c r="E125" s="11">
        <v>5</v>
      </c>
      <c r="F125" s="42">
        <v>0</v>
      </c>
      <c r="G125" s="44"/>
      <c r="H125" s="62">
        <f t="shared" si="1"/>
        <v>0</v>
      </c>
      <c r="I125" s="46"/>
      <c r="J125" s="2"/>
    </row>
    <row r="126" spans="1:10" s="3" customFormat="1" ht="32" customHeight="1" x14ac:dyDescent="0.2">
      <c r="A126" s="74"/>
      <c r="B126" s="79"/>
      <c r="C126" s="12" t="s">
        <v>92</v>
      </c>
      <c r="D126" s="13"/>
      <c r="E126" s="11">
        <v>5</v>
      </c>
      <c r="F126" s="42">
        <v>0</v>
      </c>
      <c r="G126" s="44"/>
      <c r="H126" s="62">
        <f t="shared" si="1"/>
        <v>0</v>
      </c>
      <c r="I126" s="46"/>
      <c r="J126" s="2"/>
    </row>
    <row r="127" spans="1:10" s="3" customFormat="1" ht="32" customHeight="1" x14ac:dyDescent="0.2">
      <c r="A127" s="72">
        <v>39</v>
      </c>
      <c r="B127" s="78" t="s">
        <v>16</v>
      </c>
      <c r="C127" s="12" t="s">
        <v>90</v>
      </c>
      <c r="D127" s="13"/>
      <c r="E127" s="11">
        <v>5</v>
      </c>
      <c r="F127" s="42">
        <v>0</v>
      </c>
      <c r="G127" s="44"/>
      <c r="H127" s="62">
        <f t="shared" si="1"/>
        <v>0</v>
      </c>
      <c r="I127" s="46"/>
      <c r="J127" s="2"/>
    </row>
    <row r="128" spans="1:10" s="3" customFormat="1" ht="32" customHeight="1" x14ac:dyDescent="0.2">
      <c r="A128" s="73"/>
      <c r="B128" s="80"/>
      <c r="C128" s="12" t="s">
        <v>93</v>
      </c>
      <c r="D128" s="13"/>
      <c r="E128" s="11">
        <v>5</v>
      </c>
      <c r="F128" s="42">
        <v>0</v>
      </c>
      <c r="G128" s="44"/>
      <c r="H128" s="62">
        <f t="shared" si="1"/>
        <v>0</v>
      </c>
      <c r="I128" s="46"/>
      <c r="J128" s="2"/>
    </row>
    <row r="129" spans="1:10" s="3" customFormat="1" ht="32" customHeight="1" x14ac:dyDescent="0.2">
      <c r="A129" s="74"/>
      <c r="B129" s="79"/>
      <c r="C129" s="12" t="s">
        <v>92</v>
      </c>
      <c r="D129" s="13"/>
      <c r="E129" s="11">
        <v>5</v>
      </c>
      <c r="F129" s="42">
        <v>0</v>
      </c>
      <c r="G129" s="44"/>
      <c r="H129" s="62">
        <f t="shared" si="1"/>
        <v>0</v>
      </c>
      <c r="I129" s="46"/>
      <c r="J129" s="2"/>
    </row>
    <row r="130" spans="1:10" s="3" customFormat="1" ht="32" customHeight="1" x14ac:dyDescent="0.2">
      <c r="A130" s="39">
        <v>40</v>
      </c>
      <c r="B130" s="40" t="s">
        <v>87</v>
      </c>
      <c r="C130" s="12" t="s">
        <v>90</v>
      </c>
      <c r="D130" s="13"/>
      <c r="E130" s="11">
        <v>5</v>
      </c>
      <c r="F130" s="42">
        <v>0</v>
      </c>
      <c r="G130" s="44"/>
      <c r="H130" s="62">
        <f t="shared" si="1"/>
        <v>0</v>
      </c>
      <c r="I130" s="46"/>
      <c r="J130" s="2"/>
    </row>
    <row r="131" spans="1:10" s="3" customFormat="1" ht="32" customHeight="1" x14ac:dyDescent="0.2">
      <c r="A131" s="72">
        <v>41</v>
      </c>
      <c r="B131" s="78" t="s">
        <v>88</v>
      </c>
      <c r="C131" s="12" t="s">
        <v>90</v>
      </c>
      <c r="D131" s="13"/>
      <c r="E131" s="11">
        <v>5</v>
      </c>
      <c r="F131" s="42">
        <v>0</v>
      </c>
      <c r="G131" s="44"/>
      <c r="H131" s="62">
        <f t="shared" si="1"/>
        <v>0</v>
      </c>
      <c r="I131" s="46"/>
      <c r="J131" s="2"/>
    </row>
    <row r="132" spans="1:10" s="3" customFormat="1" ht="32" customHeight="1" x14ac:dyDescent="0.2">
      <c r="A132" s="73"/>
      <c r="B132" s="80"/>
      <c r="C132" s="12" t="s">
        <v>93</v>
      </c>
      <c r="D132" s="13"/>
      <c r="E132" s="11">
        <v>5</v>
      </c>
      <c r="F132" s="42">
        <v>0</v>
      </c>
      <c r="G132" s="44"/>
      <c r="H132" s="62">
        <f t="shared" ref="H132" si="3">E132*F132-((E132*F132)*G132)</f>
        <v>0</v>
      </c>
      <c r="I132" s="46"/>
      <c r="J132" s="2"/>
    </row>
    <row r="133" spans="1:10" s="3" customFormat="1" ht="32" customHeight="1" x14ac:dyDescent="0.2">
      <c r="A133" s="74"/>
      <c r="B133" s="79"/>
      <c r="C133" s="12" t="s">
        <v>92</v>
      </c>
      <c r="D133" s="13"/>
      <c r="E133" s="11">
        <v>5</v>
      </c>
      <c r="F133" s="42">
        <v>0</v>
      </c>
      <c r="G133" s="44"/>
      <c r="H133" s="62">
        <f t="shared" si="1"/>
        <v>0</v>
      </c>
      <c r="I133" s="46"/>
      <c r="J133" s="2"/>
    </row>
    <row r="134" spans="1:10" s="3" customFormat="1" ht="32" customHeight="1" x14ac:dyDescent="0.2">
      <c r="A134" s="72">
        <v>42</v>
      </c>
      <c r="B134" s="78" t="s">
        <v>89</v>
      </c>
      <c r="C134" s="12" t="s">
        <v>90</v>
      </c>
      <c r="D134" s="13"/>
      <c r="E134" s="11">
        <v>5</v>
      </c>
      <c r="F134" s="42">
        <v>0</v>
      </c>
      <c r="G134" s="44"/>
      <c r="H134" s="62">
        <f t="shared" si="1"/>
        <v>0</v>
      </c>
      <c r="I134" s="46"/>
      <c r="J134" s="2"/>
    </row>
    <row r="135" spans="1:10" s="3" customFormat="1" ht="32" customHeight="1" x14ac:dyDescent="0.2">
      <c r="A135" s="73"/>
      <c r="B135" s="80"/>
      <c r="C135" s="12" t="s">
        <v>93</v>
      </c>
      <c r="D135" s="13"/>
      <c r="E135" s="11">
        <v>5</v>
      </c>
      <c r="F135" s="42">
        <v>0</v>
      </c>
      <c r="G135" s="44"/>
      <c r="H135" s="62">
        <f t="shared" si="1"/>
        <v>0</v>
      </c>
      <c r="I135" s="46"/>
      <c r="J135" s="2"/>
    </row>
    <row r="136" spans="1:10" s="3" customFormat="1" ht="32" customHeight="1" x14ac:dyDescent="0.2">
      <c r="A136" s="73"/>
      <c r="B136" s="80"/>
      <c r="C136" s="12" t="s">
        <v>92</v>
      </c>
      <c r="D136" s="13"/>
      <c r="E136" s="11">
        <v>5</v>
      </c>
      <c r="F136" s="42">
        <v>0</v>
      </c>
      <c r="G136" s="44"/>
      <c r="H136" s="62">
        <f t="shared" si="1"/>
        <v>0</v>
      </c>
      <c r="I136" s="46"/>
      <c r="J136" s="2"/>
    </row>
    <row r="137" spans="1:10" s="3" customFormat="1" ht="32" customHeight="1" x14ac:dyDescent="0.2">
      <c r="A137" s="72">
        <v>43</v>
      </c>
      <c r="B137" s="78" t="s">
        <v>91</v>
      </c>
      <c r="C137" s="12" t="s">
        <v>90</v>
      </c>
      <c r="D137" s="13"/>
      <c r="E137" s="11">
        <v>5</v>
      </c>
      <c r="F137" s="42">
        <v>0</v>
      </c>
      <c r="G137" s="44"/>
      <c r="H137" s="62">
        <f t="shared" ref="H137:H139" si="4">E137*F137-((E137*F137)*G137)</f>
        <v>0</v>
      </c>
      <c r="I137" s="46"/>
      <c r="J137" s="2"/>
    </row>
    <row r="138" spans="1:10" s="3" customFormat="1" ht="32" customHeight="1" x14ac:dyDescent="0.2">
      <c r="A138" s="73"/>
      <c r="B138" s="80"/>
      <c r="C138" s="12" t="s">
        <v>93</v>
      </c>
      <c r="D138" s="13"/>
      <c r="E138" s="11">
        <v>5</v>
      </c>
      <c r="F138" s="42">
        <v>0</v>
      </c>
      <c r="G138" s="44"/>
      <c r="H138" s="62">
        <f t="shared" si="4"/>
        <v>0</v>
      </c>
      <c r="I138" s="46"/>
      <c r="J138" s="2"/>
    </row>
    <row r="139" spans="1:10" s="3" customFormat="1" ht="32" customHeight="1" x14ac:dyDescent="0.2">
      <c r="A139" s="74"/>
      <c r="B139" s="79"/>
      <c r="C139" s="12" t="s">
        <v>92</v>
      </c>
      <c r="D139" s="13"/>
      <c r="E139" s="11">
        <v>5</v>
      </c>
      <c r="F139" s="42">
        <v>0</v>
      </c>
      <c r="G139" s="44"/>
      <c r="H139" s="62">
        <f t="shared" si="4"/>
        <v>0</v>
      </c>
      <c r="I139" s="46"/>
      <c r="J139" s="2"/>
    </row>
    <row r="140" spans="1:10" s="3" customFormat="1" ht="32" customHeight="1" x14ac:dyDescent="0.2">
      <c r="A140" s="75">
        <v>44</v>
      </c>
      <c r="B140" s="87" t="s">
        <v>63</v>
      </c>
      <c r="C140" s="12" t="s">
        <v>95</v>
      </c>
      <c r="D140" s="13"/>
      <c r="E140" s="11">
        <v>10</v>
      </c>
      <c r="F140" s="42">
        <v>0</v>
      </c>
      <c r="G140" s="44"/>
      <c r="H140" s="62">
        <f t="shared" si="1"/>
        <v>0</v>
      </c>
      <c r="I140" s="46"/>
      <c r="J140" s="2"/>
    </row>
    <row r="141" spans="1:10" s="3" customFormat="1" ht="32" customHeight="1" x14ac:dyDescent="0.2">
      <c r="A141" s="77"/>
      <c r="B141" s="89"/>
      <c r="C141" s="12" t="s">
        <v>94</v>
      </c>
      <c r="D141" s="13"/>
      <c r="E141" s="11">
        <v>10</v>
      </c>
      <c r="F141" s="42">
        <v>0</v>
      </c>
      <c r="G141" s="44"/>
      <c r="H141" s="62">
        <f t="shared" si="1"/>
        <v>0</v>
      </c>
      <c r="I141" s="46"/>
      <c r="J141" s="2"/>
    </row>
    <row r="142" spans="1:10" s="67" customFormat="1" ht="32" customHeight="1" x14ac:dyDescent="0.2">
      <c r="A142" s="93" t="s">
        <v>19</v>
      </c>
      <c r="B142" s="94"/>
      <c r="C142" s="94"/>
      <c r="D142" s="95"/>
      <c r="E142" s="11"/>
      <c r="F142" s="64"/>
      <c r="G142" s="65"/>
      <c r="H142" s="63"/>
      <c r="I142" s="66"/>
    </row>
    <row r="143" spans="1:10" s="3" customFormat="1" ht="32" customHeight="1" x14ac:dyDescent="0.2">
      <c r="A143" s="75">
        <v>45</v>
      </c>
      <c r="B143" s="87" t="s">
        <v>118</v>
      </c>
      <c r="C143" s="12" t="s">
        <v>65</v>
      </c>
      <c r="D143" s="13"/>
      <c r="E143" s="11">
        <v>50</v>
      </c>
      <c r="F143" s="42">
        <v>0</v>
      </c>
      <c r="G143" s="44"/>
      <c r="H143" s="63">
        <f t="shared" ref="H143:H150" si="5">E143*F143-((E143*F143)*G143)</f>
        <v>0</v>
      </c>
      <c r="I143" s="46"/>
    </row>
    <row r="144" spans="1:10" s="3" customFormat="1" ht="32" customHeight="1" x14ac:dyDescent="0.2">
      <c r="A144" s="76"/>
      <c r="B144" s="88"/>
      <c r="C144" s="12" t="s">
        <v>37</v>
      </c>
      <c r="D144" s="13"/>
      <c r="E144" s="11">
        <v>50</v>
      </c>
      <c r="F144" s="42">
        <v>0</v>
      </c>
      <c r="G144" s="44"/>
      <c r="H144" s="63">
        <f t="shared" si="5"/>
        <v>0</v>
      </c>
      <c r="I144" s="46"/>
    </row>
    <row r="145" spans="1:9" s="3" customFormat="1" ht="32" customHeight="1" x14ac:dyDescent="0.2">
      <c r="A145" s="30">
        <v>46</v>
      </c>
      <c r="B145" s="14" t="s">
        <v>64</v>
      </c>
      <c r="C145" s="12" t="s">
        <v>37</v>
      </c>
      <c r="D145" s="13"/>
      <c r="E145" s="11">
        <v>100</v>
      </c>
      <c r="F145" s="42">
        <v>0</v>
      </c>
      <c r="G145" s="44"/>
      <c r="H145" s="63">
        <f t="shared" si="5"/>
        <v>0</v>
      </c>
      <c r="I145" s="46"/>
    </row>
    <row r="146" spans="1:9" s="3" customFormat="1" ht="32" customHeight="1" x14ac:dyDescent="0.2">
      <c r="A146" s="72">
        <v>47</v>
      </c>
      <c r="B146" s="14" t="s">
        <v>100</v>
      </c>
      <c r="C146" s="12"/>
      <c r="D146" s="13">
        <v>140</v>
      </c>
      <c r="E146" s="11">
        <v>10</v>
      </c>
      <c r="F146" s="42">
        <v>0</v>
      </c>
      <c r="G146" s="44"/>
      <c r="H146" s="63">
        <f t="shared" si="5"/>
        <v>0</v>
      </c>
      <c r="I146" s="46"/>
    </row>
    <row r="147" spans="1:9" s="3" customFormat="1" ht="32" customHeight="1" x14ac:dyDescent="0.2">
      <c r="A147" s="73"/>
      <c r="B147" s="14" t="s">
        <v>101</v>
      </c>
      <c r="C147" s="12"/>
      <c r="D147" s="13">
        <v>160</v>
      </c>
      <c r="E147" s="11">
        <v>10</v>
      </c>
      <c r="F147" s="42">
        <v>0</v>
      </c>
      <c r="G147" s="44"/>
      <c r="H147" s="63">
        <f t="shared" si="5"/>
        <v>0</v>
      </c>
      <c r="I147" s="46"/>
    </row>
    <row r="148" spans="1:9" s="3" customFormat="1" ht="32" customHeight="1" x14ac:dyDescent="0.2">
      <c r="A148" s="74"/>
      <c r="B148" s="14" t="s">
        <v>102</v>
      </c>
      <c r="C148" s="12"/>
      <c r="D148" s="13">
        <v>180</v>
      </c>
      <c r="E148" s="11">
        <v>10</v>
      </c>
      <c r="F148" s="42">
        <v>0</v>
      </c>
      <c r="G148" s="44"/>
      <c r="H148" s="63">
        <f t="shared" si="5"/>
        <v>0</v>
      </c>
      <c r="I148" s="46"/>
    </row>
    <row r="149" spans="1:9" s="3" customFormat="1" ht="32" customHeight="1" x14ac:dyDescent="0.2">
      <c r="A149" s="29">
        <v>48</v>
      </c>
      <c r="B149" s="10" t="s">
        <v>67</v>
      </c>
      <c r="C149" s="12" t="s">
        <v>69</v>
      </c>
      <c r="D149" s="13"/>
      <c r="E149" s="11">
        <v>5</v>
      </c>
      <c r="F149" s="42">
        <v>0</v>
      </c>
      <c r="G149" s="44"/>
      <c r="H149" s="63">
        <f t="shared" si="5"/>
        <v>0</v>
      </c>
      <c r="I149" s="46"/>
    </row>
    <row r="150" spans="1:9" s="3" customFormat="1" ht="32" customHeight="1" x14ac:dyDescent="0.2">
      <c r="A150" s="29">
        <v>49</v>
      </c>
      <c r="B150" s="10" t="s">
        <v>103</v>
      </c>
      <c r="C150" s="12"/>
      <c r="D150" s="13"/>
      <c r="E150" s="11">
        <v>3</v>
      </c>
      <c r="F150" s="42">
        <v>0</v>
      </c>
      <c r="G150" s="44"/>
      <c r="H150" s="63">
        <f t="shared" si="5"/>
        <v>0</v>
      </c>
      <c r="I150" s="46"/>
    </row>
    <row r="151" spans="1:9" s="71" customFormat="1" ht="15.75" customHeight="1" x14ac:dyDescent="0.2">
      <c r="A151" s="29"/>
      <c r="B151" s="10"/>
      <c r="C151" s="12"/>
      <c r="D151" s="13"/>
      <c r="E151" s="11"/>
      <c r="F151" s="68"/>
      <c r="G151" s="69"/>
      <c r="H151" s="63"/>
      <c r="I151" s="70"/>
    </row>
    <row r="152" spans="1:9" s="4" customFormat="1" ht="25" customHeight="1" x14ac:dyDescent="0.15">
      <c r="A152" s="58"/>
      <c r="B152" s="57" t="s">
        <v>1</v>
      </c>
      <c r="C152" s="26"/>
      <c r="D152" s="25"/>
      <c r="E152" s="25"/>
      <c r="F152" s="36">
        <f>SUM(F4:F151)</f>
        <v>0</v>
      </c>
      <c r="G152" s="27"/>
      <c r="H152" s="36">
        <f>SUM(H4:H151)</f>
        <v>0</v>
      </c>
      <c r="I152" s="19"/>
    </row>
    <row r="153" spans="1:9" s="4" customFormat="1" ht="5" customHeight="1" x14ac:dyDescent="0.15">
      <c r="A153" s="5"/>
      <c r="B153" s="47"/>
      <c r="C153" s="48"/>
      <c r="D153" s="47"/>
      <c r="E153" s="47"/>
      <c r="F153" s="49"/>
      <c r="G153" s="50"/>
      <c r="H153" s="49"/>
      <c r="I153" s="19"/>
    </row>
    <row r="154" spans="1:9" s="4" customFormat="1" ht="25" customHeight="1" x14ac:dyDescent="0.15">
      <c r="A154" s="58"/>
      <c r="B154" s="57" t="s">
        <v>106</v>
      </c>
      <c r="C154" s="26"/>
      <c r="D154" s="25"/>
      <c r="E154" s="25"/>
      <c r="F154" s="36"/>
      <c r="G154" s="27"/>
      <c r="H154" s="51">
        <v>4</v>
      </c>
    </row>
    <row r="155" spans="1:9" s="4" customFormat="1" ht="5" customHeight="1" x14ac:dyDescent="0.15">
      <c r="A155" s="5"/>
      <c r="B155" s="47"/>
      <c r="C155" s="48"/>
      <c r="D155" s="47"/>
      <c r="E155" s="47"/>
      <c r="F155" s="49"/>
      <c r="G155" s="50"/>
      <c r="H155" s="49"/>
    </row>
    <row r="156" spans="1:9" s="4" customFormat="1" ht="25" customHeight="1" x14ac:dyDescent="0.15">
      <c r="A156" s="58"/>
      <c r="B156" s="57" t="s">
        <v>1</v>
      </c>
      <c r="C156" s="26"/>
      <c r="D156" s="52"/>
      <c r="E156" s="52"/>
      <c r="F156" s="53"/>
      <c r="G156" s="54"/>
      <c r="H156" s="55">
        <f>H152*H154</f>
        <v>0</v>
      </c>
    </row>
    <row r="157" spans="1:9" s="4" customFormat="1" ht="5" customHeight="1" x14ac:dyDescent="0.15">
      <c r="A157" s="5"/>
      <c r="B157" s="47"/>
      <c r="C157" s="48"/>
      <c r="D157" s="47"/>
      <c r="E157" s="47"/>
      <c r="F157" s="49"/>
      <c r="G157" s="50"/>
      <c r="H157" s="49"/>
    </row>
    <row r="158" spans="1:9" s="4" customFormat="1" ht="25" customHeight="1" x14ac:dyDescent="0.15">
      <c r="A158" s="58"/>
      <c r="B158" s="57" t="s">
        <v>125</v>
      </c>
      <c r="C158" s="26"/>
      <c r="D158" s="52"/>
      <c r="E158" s="59"/>
      <c r="F158" s="61">
        <v>0</v>
      </c>
      <c r="G158" s="60"/>
      <c r="H158" s="54"/>
    </row>
    <row r="159" spans="1:9" s="4" customFormat="1" ht="5" customHeight="1" x14ac:dyDescent="0.15">
      <c r="A159" s="5"/>
      <c r="B159" s="47"/>
      <c r="C159" s="48"/>
      <c r="D159" s="47"/>
      <c r="E159" s="47"/>
      <c r="F159" s="49"/>
      <c r="G159" s="50"/>
      <c r="H159" s="49"/>
    </row>
    <row r="160" spans="1:9" s="4" customFormat="1" ht="25" customHeight="1" x14ac:dyDescent="0.15">
      <c r="A160" s="58"/>
      <c r="B160" s="96" t="s">
        <v>107</v>
      </c>
      <c r="C160" s="97"/>
      <c r="D160" s="52"/>
      <c r="E160" s="52"/>
      <c r="F160" s="53"/>
      <c r="G160" s="54"/>
      <c r="H160" s="55">
        <f>(H156*F158)+H156</f>
        <v>0</v>
      </c>
    </row>
    <row r="161" spans="1:8" s="4" customFormat="1" ht="15.75" customHeight="1" x14ac:dyDescent="0.15">
      <c r="A161" s="5"/>
      <c r="C161" s="7"/>
      <c r="D161" s="5"/>
      <c r="F161" s="37"/>
      <c r="H161" s="37"/>
    </row>
    <row r="162" spans="1:8" s="4" customFormat="1" ht="15.75" customHeight="1" x14ac:dyDescent="0.15">
      <c r="A162" s="5"/>
      <c r="C162" s="7"/>
      <c r="D162" s="5"/>
      <c r="F162" s="37"/>
      <c r="H162" s="37"/>
    </row>
    <row r="163" spans="1:8" s="4" customFormat="1" ht="15.75" customHeight="1" x14ac:dyDescent="0.15">
      <c r="A163" s="5"/>
      <c r="C163" s="7"/>
      <c r="D163" s="5"/>
      <c r="F163" s="37"/>
      <c r="H163" s="37"/>
    </row>
    <row r="164" spans="1:8" s="4" customFormat="1" ht="15.75" customHeight="1" x14ac:dyDescent="0.15">
      <c r="A164" s="5"/>
      <c r="C164" s="7"/>
      <c r="D164" s="5"/>
      <c r="F164" s="37"/>
      <c r="H164" s="37"/>
    </row>
    <row r="165" spans="1:8" s="4" customFormat="1" ht="15.75" customHeight="1" x14ac:dyDescent="0.15">
      <c r="A165" s="5"/>
      <c r="C165" s="7"/>
      <c r="D165" s="5"/>
      <c r="F165" s="37"/>
      <c r="H165" s="37"/>
    </row>
    <row r="166" spans="1:8" s="4" customFormat="1" ht="15.75" customHeight="1" x14ac:dyDescent="0.15">
      <c r="A166" s="5"/>
      <c r="C166" s="7"/>
      <c r="D166" s="5"/>
      <c r="F166" s="37"/>
      <c r="H166" s="37"/>
    </row>
    <row r="167" spans="1:8" s="4" customFormat="1" ht="15.75" customHeight="1" x14ac:dyDescent="0.15">
      <c r="A167" s="5"/>
      <c r="C167" s="7"/>
      <c r="D167" s="5"/>
      <c r="F167" s="37"/>
      <c r="H167" s="37"/>
    </row>
    <row r="168" spans="1:8" s="4" customFormat="1" ht="15.75" customHeight="1" x14ac:dyDescent="0.15">
      <c r="A168" s="5"/>
      <c r="C168" s="7"/>
      <c r="D168" s="5"/>
      <c r="F168" s="37"/>
      <c r="H168" s="37"/>
    </row>
    <row r="169" spans="1:8" s="4" customFormat="1" ht="15.75" customHeight="1" x14ac:dyDescent="0.15">
      <c r="A169" s="5"/>
      <c r="C169" s="7"/>
      <c r="D169" s="5"/>
      <c r="F169" s="37"/>
      <c r="H169" s="37"/>
    </row>
    <row r="170" spans="1:8" s="4" customFormat="1" ht="15.75" customHeight="1" x14ac:dyDescent="0.15">
      <c r="A170" s="5"/>
      <c r="C170" s="7"/>
      <c r="D170" s="5"/>
      <c r="F170" s="37"/>
      <c r="H170" s="37"/>
    </row>
    <row r="171" spans="1:8" s="4" customFormat="1" ht="15.75" customHeight="1" x14ac:dyDescent="0.15">
      <c r="A171" s="5"/>
      <c r="C171" s="7"/>
      <c r="D171" s="5"/>
      <c r="F171" s="37"/>
      <c r="H171" s="37"/>
    </row>
    <row r="172" spans="1:8" s="4" customFormat="1" ht="15.75" customHeight="1" x14ac:dyDescent="0.15">
      <c r="A172" s="5"/>
      <c r="C172" s="7"/>
      <c r="D172" s="5"/>
      <c r="F172" s="37"/>
      <c r="H172" s="37"/>
    </row>
    <row r="173" spans="1:8" s="4" customFormat="1" ht="15.75" customHeight="1" x14ac:dyDescent="0.15">
      <c r="A173" s="5"/>
      <c r="C173" s="7"/>
      <c r="D173" s="5"/>
      <c r="F173" s="37"/>
      <c r="H173" s="37"/>
    </row>
    <row r="174" spans="1:8" s="4" customFormat="1" ht="15.75" customHeight="1" x14ac:dyDescent="0.15">
      <c r="A174" s="5"/>
      <c r="C174" s="7"/>
      <c r="D174" s="5"/>
      <c r="F174" s="37"/>
      <c r="H174" s="37"/>
    </row>
    <row r="175" spans="1:8" s="4" customFormat="1" ht="15.75" customHeight="1" x14ac:dyDescent="0.15">
      <c r="A175" s="5"/>
      <c r="C175" s="7"/>
      <c r="D175" s="5"/>
      <c r="F175" s="37"/>
      <c r="H175" s="37"/>
    </row>
    <row r="176" spans="1:8" s="4" customFormat="1" ht="15.75" customHeight="1" x14ac:dyDescent="0.15">
      <c r="A176" s="5"/>
      <c r="C176" s="7"/>
      <c r="D176" s="5"/>
      <c r="F176" s="37"/>
      <c r="H176" s="37"/>
    </row>
    <row r="177" spans="1:8" s="4" customFormat="1" ht="15.75" customHeight="1" x14ac:dyDescent="0.15">
      <c r="A177" s="5"/>
      <c r="C177" s="7"/>
      <c r="D177" s="5"/>
      <c r="F177" s="37"/>
      <c r="H177" s="37"/>
    </row>
    <row r="178" spans="1:8" s="4" customFormat="1" ht="15.75" customHeight="1" x14ac:dyDescent="0.15">
      <c r="A178" s="5"/>
      <c r="C178" s="7"/>
      <c r="D178" s="5"/>
      <c r="F178" s="37"/>
      <c r="H178" s="37"/>
    </row>
    <row r="179" spans="1:8" s="4" customFormat="1" ht="15.75" customHeight="1" x14ac:dyDescent="0.15">
      <c r="A179" s="5"/>
      <c r="C179" s="7"/>
      <c r="D179" s="5"/>
      <c r="F179" s="37"/>
      <c r="H179" s="37"/>
    </row>
    <row r="180" spans="1:8" s="4" customFormat="1" ht="15.75" customHeight="1" x14ac:dyDescent="0.15">
      <c r="A180" s="5"/>
      <c r="C180" s="7"/>
      <c r="D180" s="5"/>
      <c r="F180" s="37"/>
      <c r="H180" s="37"/>
    </row>
    <row r="181" spans="1:8" s="4" customFormat="1" ht="15.75" customHeight="1" x14ac:dyDescent="0.15">
      <c r="A181" s="5"/>
      <c r="C181" s="7"/>
      <c r="D181" s="5"/>
      <c r="F181" s="37"/>
      <c r="H181" s="37"/>
    </row>
    <row r="182" spans="1:8" s="4" customFormat="1" ht="15.75" customHeight="1" x14ac:dyDescent="0.15">
      <c r="A182" s="5"/>
      <c r="C182" s="7"/>
      <c r="D182" s="5"/>
      <c r="F182" s="37"/>
      <c r="H182" s="37"/>
    </row>
    <row r="183" spans="1:8" s="4" customFormat="1" ht="15.75" customHeight="1" x14ac:dyDescent="0.15">
      <c r="A183" s="5"/>
      <c r="C183" s="7"/>
      <c r="D183" s="5"/>
      <c r="F183" s="37"/>
      <c r="H183" s="37"/>
    </row>
    <row r="184" spans="1:8" s="4" customFormat="1" ht="15.75" customHeight="1" x14ac:dyDescent="0.15">
      <c r="A184" s="5"/>
      <c r="C184" s="7"/>
      <c r="D184" s="5"/>
      <c r="F184" s="37"/>
      <c r="H184" s="37"/>
    </row>
    <row r="185" spans="1:8" s="4" customFormat="1" ht="15.75" customHeight="1" x14ac:dyDescent="0.15">
      <c r="A185" s="5"/>
      <c r="C185" s="7"/>
      <c r="D185" s="5"/>
      <c r="F185" s="37"/>
      <c r="H185" s="37"/>
    </row>
    <row r="186" spans="1:8" s="4" customFormat="1" ht="15.75" customHeight="1" x14ac:dyDescent="0.15">
      <c r="A186" s="5"/>
      <c r="C186" s="7"/>
      <c r="D186" s="5"/>
      <c r="F186" s="37"/>
      <c r="H186" s="37"/>
    </row>
    <row r="187" spans="1:8" s="4" customFormat="1" ht="15.75" customHeight="1" x14ac:dyDescent="0.15">
      <c r="A187" s="5"/>
      <c r="C187" s="7"/>
      <c r="D187" s="5"/>
      <c r="F187" s="37"/>
      <c r="H187" s="37"/>
    </row>
    <row r="188" spans="1:8" s="4" customFormat="1" ht="15.75" customHeight="1" x14ac:dyDescent="0.15">
      <c r="A188" s="5"/>
      <c r="C188" s="7"/>
      <c r="D188" s="5"/>
      <c r="F188" s="37"/>
      <c r="H188" s="37"/>
    </row>
    <row r="189" spans="1:8" s="4" customFormat="1" ht="15.75" customHeight="1" x14ac:dyDescent="0.15">
      <c r="A189" s="5"/>
      <c r="C189" s="7"/>
      <c r="D189" s="5"/>
      <c r="F189" s="37"/>
      <c r="H189" s="37"/>
    </row>
    <row r="190" spans="1:8" s="4" customFormat="1" ht="15.75" customHeight="1" x14ac:dyDescent="0.15">
      <c r="A190" s="5"/>
      <c r="C190" s="7"/>
      <c r="D190" s="5"/>
      <c r="F190" s="37"/>
      <c r="H190" s="37"/>
    </row>
    <row r="191" spans="1:8" s="4" customFormat="1" ht="15.75" customHeight="1" x14ac:dyDescent="0.15">
      <c r="A191" s="5"/>
      <c r="C191" s="7"/>
      <c r="D191" s="5"/>
      <c r="F191" s="37"/>
      <c r="H191" s="37"/>
    </row>
    <row r="192" spans="1:8" s="4" customFormat="1" ht="15.75" customHeight="1" x14ac:dyDescent="0.15">
      <c r="A192" s="5"/>
      <c r="C192" s="7"/>
      <c r="D192" s="5"/>
      <c r="F192" s="37"/>
      <c r="H192" s="37"/>
    </row>
    <row r="193" spans="1:8" s="4" customFormat="1" ht="15.75" customHeight="1" x14ac:dyDescent="0.15">
      <c r="A193" s="5"/>
      <c r="C193" s="7"/>
      <c r="D193" s="5"/>
      <c r="F193" s="37"/>
      <c r="H193" s="37"/>
    </row>
    <row r="194" spans="1:8" s="4" customFormat="1" ht="15.75" customHeight="1" x14ac:dyDescent="0.15">
      <c r="A194" s="5"/>
      <c r="C194" s="7"/>
      <c r="D194" s="5"/>
      <c r="F194" s="37"/>
      <c r="H194" s="37"/>
    </row>
    <row r="195" spans="1:8" s="4" customFormat="1" ht="15.75" customHeight="1" x14ac:dyDescent="0.15">
      <c r="A195" s="5"/>
      <c r="C195" s="7"/>
      <c r="D195" s="5"/>
      <c r="F195" s="37"/>
      <c r="H195" s="37"/>
    </row>
    <row r="196" spans="1:8" s="4" customFormat="1" ht="15.75" customHeight="1" x14ac:dyDescent="0.15">
      <c r="A196" s="5"/>
      <c r="C196" s="7"/>
      <c r="D196" s="5"/>
      <c r="F196" s="37"/>
      <c r="H196" s="37"/>
    </row>
    <row r="197" spans="1:8" s="4" customFormat="1" ht="15.75" customHeight="1" x14ac:dyDescent="0.15">
      <c r="A197" s="5"/>
      <c r="C197" s="7"/>
      <c r="D197" s="5"/>
      <c r="F197" s="37"/>
      <c r="H197" s="37"/>
    </row>
    <row r="198" spans="1:8" s="4" customFormat="1" ht="15.75" customHeight="1" x14ac:dyDescent="0.15">
      <c r="A198" s="5"/>
      <c r="C198" s="7"/>
      <c r="D198" s="5"/>
      <c r="F198" s="37"/>
      <c r="H198" s="37"/>
    </row>
    <row r="199" spans="1:8" s="4" customFormat="1" ht="15.75" customHeight="1" x14ac:dyDescent="0.15">
      <c r="A199" s="5"/>
      <c r="C199" s="7"/>
      <c r="D199" s="5"/>
      <c r="F199" s="37"/>
      <c r="H199" s="37"/>
    </row>
    <row r="200" spans="1:8" s="4" customFormat="1" ht="15.75" customHeight="1" x14ac:dyDescent="0.15">
      <c r="A200" s="5"/>
      <c r="C200" s="7"/>
      <c r="D200" s="5"/>
      <c r="F200" s="37"/>
      <c r="H200" s="37"/>
    </row>
    <row r="201" spans="1:8" s="4" customFormat="1" ht="15.75" customHeight="1" x14ac:dyDescent="0.15">
      <c r="A201" s="5"/>
      <c r="C201" s="7"/>
      <c r="D201" s="5"/>
      <c r="F201" s="37"/>
      <c r="H201" s="37"/>
    </row>
    <row r="202" spans="1:8" s="4" customFormat="1" ht="15.75" customHeight="1" x14ac:dyDescent="0.15">
      <c r="A202" s="5"/>
      <c r="C202" s="7"/>
      <c r="D202" s="5"/>
      <c r="F202" s="37"/>
      <c r="H202" s="37"/>
    </row>
    <row r="203" spans="1:8" s="4" customFormat="1" ht="15.75" customHeight="1" x14ac:dyDescent="0.15">
      <c r="A203" s="5"/>
      <c r="C203" s="7"/>
      <c r="D203" s="5"/>
      <c r="F203" s="37"/>
      <c r="H203" s="37"/>
    </row>
    <row r="204" spans="1:8" s="4" customFormat="1" ht="15.75" customHeight="1" x14ac:dyDescent="0.15">
      <c r="A204" s="5"/>
      <c r="C204" s="7"/>
      <c r="D204" s="5"/>
      <c r="F204" s="37"/>
      <c r="H204" s="37"/>
    </row>
    <row r="205" spans="1:8" s="4" customFormat="1" ht="15.75" customHeight="1" x14ac:dyDescent="0.15">
      <c r="A205" s="5"/>
      <c r="C205" s="7"/>
      <c r="D205" s="5"/>
      <c r="F205" s="37"/>
      <c r="H205" s="37"/>
    </row>
    <row r="206" spans="1:8" s="4" customFormat="1" ht="15.75" customHeight="1" x14ac:dyDescent="0.15">
      <c r="A206" s="5"/>
      <c r="C206" s="7"/>
      <c r="D206" s="5"/>
      <c r="F206" s="37"/>
      <c r="H206" s="37"/>
    </row>
    <row r="207" spans="1:8" s="4" customFormat="1" ht="15.75" customHeight="1" x14ac:dyDescent="0.15">
      <c r="A207" s="5"/>
      <c r="C207" s="7"/>
      <c r="D207" s="5"/>
      <c r="F207" s="37"/>
      <c r="H207" s="37"/>
    </row>
    <row r="208" spans="1:8" s="4" customFormat="1" ht="15.75" customHeight="1" x14ac:dyDescent="0.15">
      <c r="A208" s="5"/>
      <c r="C208" s="7"/>
      <c r="D208" s="5"/>
      <c r="F208" s="37"/>
      <c r="H208" s="37"/>
    </row>
    <row r="209" spans="1:8" s="4" customFormat="1" ht="15.75" customHeight="1" x14ac:dyDescent="0.15">
      <c r="A209" s="5"/>
      <c r="C209" s="7"/>
      <c r="D209" s="5"/>
      <c r="F209" s="37"/>
      <c r="H209" s="37"/>
    </row>
    <row r="210" spans="1:8" s="4" customFormat="1" ht="15.75" customHeight="1" x14ac:dyDescent="0.15">
      <c r="A210" s="5"/>
      <c r="C210" s="7"/>
      <c r="D210" s="5"/>
      <c r="F210" s="37"/>
      <c r="H210" s="37"/>
    </row>
    <row r="211" spans="1:8" s="4" customFormat="1" ht="15.75" customHeight="1" x14ac:dyDescent="0.15">
      <c r="A211" s="5"/>
      <c r="C211" s="7"/>
      <c r="D211" s="5"/>
      <c r="F211" s="37"/>
      <c r="H211" s="37"/>
    </row>
    <row r="212" spans="1:8" s="4" customFormat="1" ht="15.75" customHeight="1" x14ac:dyDescent="0.15">
      <c r="A212" s="5"/>
      <c r="C212" s="7"/>
      <c r="D212" s="5"/>
      <c r="F212" s="37"/>
      <c r="H212" s="37"/>
    </row>
    <row r="213" spans="1:8" s="4" customFormat="1" ht="15.75" customHeight="1" x14ac:dyDescent="0.15">
      <c r="A213" s="5"/>
      <c r="C213" s="7"/>
      <c r="D213" s="5"/>
      <c r="F213" s="37"/>
      <c r="H213" s="37"/>
    </row>
    <row r="214" spans="1:8" s="4" customFormat="1" ht="15.75" customHeight="1" x14ac:dyDescent="0.15">
      <c r="A214" s="5"/>
      <c r="C214" s="7"/>
      <c r="D214" s="5"/>
      <c r="F214" s="37"/>
      <c r="H214" s="37"/>
    </row>
    <row r="215" spans="1:8" s="4" customFormat="1" ht="15.75" customHeight="1" x14ac:dyDescent="0.15">
      <c r="A215" s="5"/>
      <c r="C215" s="7"/>
      <c r="D215" s="5"/>
      <c r="F215" s="37"/>
      <c r="H215" s="37"/>
    </row>
    <row r="216" spans="1:8" s="4" customFormat="1" ht="15.75" customHeight="1" x14ac:dyDescent="0.15">
      <c r="A216" s="5"/>
      <c r="C216" s="7"/>
      <c r="D216" s="5"/>
      <c r="F216" s="37"/>
      <c r="H216" s="37"/>
    </row>
    <row r="217" spans="1:8" s="4" customFormat="1" ht="15.75" customHeight="1" x14ac:dyDescent="0.15">
      <c r="A217" s="5"/>
      <c r="C217" s="7"/>
      <c r="D217" s="5"/>
      <c r="F217" s="37"/>
      <c r="H217" s="37"/>
    </row>
    <row r="218" spans="1:8" s="4" customFormat="1" ht="15.75" customHeight="1" x14ac:dyDescent="0.15">
      <c r="A218" s="5"/>
      <c r="C218" s="7"/>
      <c r="D218" s="5"/>
      <c r="F218" s="37"/>
      <c r="H218" s="37"/>
    </row>
    <row r="219" spans="1:8" s="4" customFormat="1" ht="15.75" customHeight="1" x14ac:dyDescent="0.15">
      <c r="A219" s="5"/>
      <c r="C219" s="7"/>
      <c r="D219" s="5"/>
      <c r="F219" s="37"/>
      <c r="H219" s="37"/>
    </row>
    <row r="220" spans="1:8" s="4" customFormat="1" ht="15.75" customHeight="1" x14ac:dyDescent="0.15">
      <c r="A220" s="5"/>
      <c r="C220" s="7"/>
      <c r="D220" s="5"/>
      <c r="F220" s="37"/>
      <c r="H220" s="37"/>
    </row>
    <row r="221" spans="1:8" s="4" customFormat="1" ht="15.75" customHeight="1" x14ac:dyDescent="0.15">
      <c r="A221" s="5"/>
      <c r="C221" s="7"/>
      <c r="D221" s="5"/>
      <c r="F221" s="37"/>
      <c r="H221" s="37"/>
    </row>
    <row r="222" spans="1:8" s="4" customFormat="1" ht="15.75" customHeight="1" x14ac:dyDescent="0.15">
      <c r="A222" s="5"/>
      <c r="C222" s="7"/>
      <c r="D222" s="5"/>
      <c r="F222" s="37"/>
      <c r="H222" s="37"/>
    </row>
    <row r="223" spans="1:8" s="4" customFormat="1" ht="15.75" customHeight="1" x14ac:dyDescent="0.15">
      <c r="A223" s="5"/>
      <c r="C223" s="7"/>
      <c r="D223" s="5"/>
      <c r="F223" s="37"/>
      <c r="H223" s="37"/>
    </row>
    <row r="224" spans="1:8" s="4" customFormat="1" ht="15.75" customHeight="1" x14ac:dyDescent="0.15">
      <c r="A224" s="5"/>
      <c r="C224" s="7"/>
      <c r="D224" s="5"/>
      <c r="F224" s="37"/>
      <c r="H224" s="37"/>
    </row>
    <row r="225" spans="1:8" s="4" customFormat="1" ht="15.75" customHeight="1" x14ac:dyDescent="0.15">
      <c r="A225" s="5"/>
      <c r="C225" s="7"/>
      <c r="D225" s="5"/>
      <c r="F225" s="37"/>
      <c r="H225" s="37"/>
    </row>
    <row r="226" spans="1:8" s="4" customFormat="1" ht="15.75" customHeight="1" x14ac:dyDescent="0.15">
      <c r="A226" s="5"/>
      <c r="C226" s="7"/>
      <c r="D226" s="5"/>
      <c r="F226" s="37"/>
      <c r="H226" s="37"/>
    </row>
    <row r="227" spans="1:8" s="4" customFormat="1" ht="15.75" customHeight="1" x14ac:dyDescent="0.15">
      <c r="A227" s="5"/>
      <c r="C227" s="7"/>
      <c r="D227" s="5"/>
      <c r="F227" s="37"/>
      <c r="H227" s="37"/>
    </row>
    <row r="228" spans="1:8" s="4" customFormat="1" ht="15.75" customHeight="1" x14ac:dyDescent="0.15">
      <c r="A228" s="5"/>
      <c r="C228" s="7"/>
      <c r="D228" s="5"/>
      <c r="F228" s="37"/>
      <c r="H228" s="37"/>
    </row>
    <row r="229" spans="1:8" s="4" customFormat="1" ht="15.75" customHeight="1" x14ac:dyDescent="0.15">
      <c r="A229" s="5"/>
      <c r="C229" s="7"/>
      <c r="D229" s="5"/>
      <c r="F229" s="37"/>
      <c r="H229" s="37"/>
    </row>
    <row r="230" spans="1:8" s="4" customFormat="1" ht="15.75" customHeight="1" x14ac:dyDescent="0.15">
      <c r="A230" s="5"/>
      <c r="C230" s="7"/>
      <c r="D230" s="5"/>
      <c r="F230" s="37"/>
      <c r="H230" s="37"/>
    </row>
    <row r="231" spans="1:8" s="4" customFormat="1" ht="15.75" customHeight="1" x14ac:dyDescent="0.15">
      <c r="A231" s="5"/>
      <c r="C231" s="7"/>
      <c r="D231" s="5"/>
      <c r="F231" s="37"/>
      <c r="H231" s="37"/>
    </row>
    <row r="232" spans="1:8" s="4" customFormat="1" ht="15.75" customHeight="1" x14ac:dyDescent="0.15">
      <c r="A232" s="5"/>
      <c r="C232" s="7"/>
      <c r="D232" s="5"/>
      <c r="F232" s="37"/>
      <c r="H232" s="37"/>
    </row>
    <row r="233" spans="1:8" s="4" customFormat="1" ht="15.75" customHeight="1" x14ac:dyDescent="0.15">
      <c r="A233" s="5"/>
      <c r="C233" s="7"/>
      <c r="D233" s="5"/>
      <c r="F233" s="37"/>
      <c r="H233" s="37"/>
    </row>
    <row r="234" spans="1:8" s="4" customFormat="1" ht="15.75" customHeight="1" x14ac:dyDescent="0.15">
      <c r="A234" s="5"/>
      <c r="C234" s="7"/>
      <c r="D234" s="5"/>
      <c r="F234" s="37"/>
      <c r="H234" s="37"/>
    </row>
    <row r="235" spans="1:8" s="4" customFormat="1" ht="15.75" customHeight="1" x14ac:dyDescent="0.15">
      <c r="A235" s="5"/>
      <c r="C235" s="7"/>
      <c r="D235" s="5"/>
      <c r="F235" s="37"/>
      <c r="H235" s="37"/>
    </row>
    <row r="236" spans="1:8" s="4" customFormat="1" ht="15.75" customHeight="1" x14ac:dyDescent="0.15">
      <c r="A236" s="5"/>
      <c r="C236" s="7"/>
      <c r="D236" s="5"/>
      <c r="F236" s="37"/>
      <c r="H236" s="37"/>
    </row>
    <row r="237" spans="1:8" s="4" customFormat="1" ht="12" x14ac:dyDescent="0.15">
      <c r="A237" s="5"/>
      <c r="C237" s="7"/>
      <c r="D237" s="5"/>
      <c r="F237" s="37"/>
      <c r="H237" s="37"/>
    </row>
    <row r="238" spans="1:8" s="4" customFormat="1" ht="12" x14ac:dyDescent="0.15">
      <c r="A238" s="5"/>
      <c r="C238" s="7"/>
      <c r="D238" s="5"/>
      <c r="F238" s="37"/>
      <c r="H238" s="37"/>
    </row>
    <row r="239" spans="1:8" s="4" customFormat="1" ht="12" x14ac:dyDescent="0.15">
      <c r="A239" s="5"/>
      <c r="C239" s="7"/>
      <c r="D239" s="5"/>
      <c r="F239" s="37"/>
      <c r="H239" s="37"/>
    </row>
    <row r="240" spans="1:8" s="4" customFormat="1" ht="12" x14ac:dyDescent="0.15">
      <c r="A240" s="5"/>
      <c r="C240" s="7"/>
      <c r="D240" s="5"/>
      <c r="F240" s="37"/>
      <c r="H240" s="37"/>
    </row>
    <row r="241" spans="1:8" s="4" customFormat="1" ht="12" x14ac:dyDescent="0.15">
      <c r="A241" s="5"/>
      <c r="C241" s="7"/>
      <c r="D241" s="5"/>
      <c r="F241" s="37"/>
      <c r="H241" s="37"/>
    </row>
    <row r="242" spans="1:8" s="4" customFormat="1" ht="12" x14ac:dyDescent="0.15">
      <c r="A242" s="5"/>
      <c r="C242" s="7"/>
      <c r="D242" s="5"/>
      <c r="F242" s="37"/>
      <c r="H242" s="37"/>
    </row>
  </sheetData>
  <sheetProtection algorithmName="SHA-512" hashValue="XmS4SWfKaLNQX20NNbFFXFRojk0Yvzud955MK4VkEBezZImF6lNl2wP1kczVmnKJkSGNq8HAFUKfm6bvokK6Yw==" saltValue="+AHJAALLwz910B6DlWDQVg==" spinCount="100000" sheet="1" objects="1" scenarios="1"/>
  <mergeCells count="66">
    <mergeCell ref="B160:C160"/>
    <mergeCell ref="B18:B23"/>
    <mergeCell ref="A18:A23"/>
    <mergeCell ref="A30:A35"/>
    <mergeCell ref="B30:B35"/>
    <mergeCell ref="B88:B93"/>
    <mergeCell ref="A88:A93"/>
    <mergeCell ref="A43:A58"/>
    <mergeCell ref="A69:A74"/>
    <mergeCell ref="A75:A78"/>
    <mergeCell ref="A80:A81"/>
    <mergeCell ref="A24:A29"/>
    <mergeCell ref="A36:A39"/>
    <mergeCell ref="A40:A42"/>
    <mergeCell ref="B24:B29"/>
    <mergeCell ref="B84:B85"/>
    <mergeCell ref="A59:A68"/>
    <mergeCell ref="B98:B105"/>
    <mergeCell ref="B143:B144"/>
    <mergeCell ref="B94:B97"/>
    <mergeCell ref="A142:D142"/>
    <mergeCell ref="A143:A144"/>
    <mergeCell ref="B134:B136"/>
    <mergeCell ref="A134:A136"/>
    <mergeCell ref="A137:A139"/>
    <mergeCell ref="B137:B139"/>
    <mergeCell ref="B106:B108"/>
    <mergeCell ref="A116:A119"/>
    <mergeCell ref="B116:B119"/>
    <mergeCell ref="A109:A110"/>
    <mergeCell ref="A111:A112"/>
    <mergeCell ref="A127:A129"/>
    <mergeCell ref="B86:B87"/>
    <mergeCell ref="B140:B141"/>
    <mergeCell ref="B4:B5"/>
    <mergeCell ref="B6:B7"/>
    <mergeCell ref="B8:B9"/>
    <mergeCell ref="B36:B39"/>
    <mergeCell ref="B40:B42"/>
    <mergeCell ref="B75:B78"/>
    <mergeCell ref="B80:B81"/>
    <mergeCell ref="B82:B83"/>
    <mergeCell ref="B43:B58"/>
    <mergeCell ref="B69:B74"/>
    <mergeCell ref="B59:B68"/>
    <mergeCell ref="A1:I1"/>
    <mergeCell ref="A2:I2"/>
    <mergeCell ref="A4:A5"/>
    <mergeCell ref="A6:A7"/>
    <mergeCell ref="A8:A9"/>
    <mergeCell ref="B109:B110"/>
    <mergeCell ref="B111:B112"/>
    <mergeCell ref="B113:B115"/>
    <mergeCell ref="B131:B133"/>
    <mergeCell ref="B124:B126"/>
    <mergeCell ref="B127:B129"/>
    <mergeCell ref="A146:A148"/>
    <mergeCell ref="A82:A83"/>
    <mergeCell ref="A84:A85"/>
    <mergeCell ref="A86:A87"/>
    <mergeCell ref="A140:A141"/>
    <mergeCell ref="A94:A97"/>
    <mergeCell ref="A98:A105"/>
    <mergeCell ref="A113:A115"/>
    <mergeCell ref="A131:A133"/>
    <mergeCell ref="A124:A126"/>
  </mergeCells>
  <phoneticPr fontId="5" type="noConversion"/>
  <conditionalFormatting sqref="F8:G21 F4:I5 F6:G6 I6 I8:I21 G24:G29 F30:G44 I24:I44 F133:I133 G134:I136 F80:I131 H6:H78 F45:I78 F140:I151">
    <cfRule type="containsText" dxfId="64" priority="756" operator="containsText" text="JA">
      <formula>NOT(ISERROR(SEARCH("JA",F4)))</formula>
    </cfRule>
  </conditionalFormatting>
  <conditionalFormatting sqref="F8:G21 F4:I5 F6:G6 I6 I8:I21 G24:G29 F30:G44 I24:I44 F133:I133 G134:I136 F80:I131 H6:H78 F45:I78 F140:I151">
    <cfRule type="containsText" dxfId="63" priority="725" operator="containsText" text="2022">
      <formula>NOT(ISERROR(SEARCH("2022",F4)))</formula>
    </cfRule>
    <cfRule type="containsText" dxfId="62" priority="726" operator="containsText" text="2021">
      <formula>NOT(ISERROR(SEARCH("2021",F4)))</formula>
    </cfRule>
    <cfRule type="containsText" dxfId="61" priority="727" operator="containsText" text="2020">
      <formula>NOT(ISERROR(SEARCH("2020",F4)))</formula>
    </cfRule>
    <cfRule type="containsText" dxfId="60" priority="728" operator="containsText" text="2019">
      <formula>NOT(ISERROR(SEARCH("2019",F4)))</formula>
    </cfRule>
  </conditionalFormatting>
  <conditionalFormatting sqref="F7:G7 I7">
    <cfRule type="containsText" dxfId="59" priority="95" operator="containsText" text="JA">
      <formula>NOT(ISERROR(SEARCH("JA",F7)))</formula>
    </cfRule>
  </conditionalFormatting>
  <conditionalFormatting sqref="F7:G7 I7">
    <cfRule type="containsText" dxfId="58" priority="91" operator="containsText" text="2022">
      <formula>NOT(ISERROR(SEARCH("2022",F7)))</formula>
    </cfRule>
    <cfRule type="containsText" dxfId="57" priority="92" operator="containsText" text="2021">
      <formula>NOT(ISERROR(SEARCH("2021",F7)))</formula>
    </cfRule>
    <cfRule type="containsText" dxfId="56" priority="93" operator="containsText" text="2020">
      <formula>NOT(ISERROR(SEARCH("2020",F7)))</formula>
    </cfRule>
    <cfRule type="containsText" dxfId="55" priority="94" operator="containsText" text="2019">
      <formula>NOT(ISERROR(SEARCH("2019",F7)))</formula>
    </cfRule>
  </conditionalFormatting>
  <conditionalFormatting sqref="F22:G23 I22:I23">
    <cfRule type="containsText" dxfId="54" priority="90" operator="containsText" text="JA">
      <formula>NOT(ISERROR(SEARCH("JA",F22)))</formula>
    </cfRule>
  </conditionalFormatting>
  <conditionalFormatting sqref="F22:G23 I22:I23">
    <cfRule type="containsText" dxfId="53" priority="86" operator="containsText" text="2022">
      <formula>NOT(ISERROR(SEARCH("2022",F22)))</formula>
    </cfRule>
    <cfRule type="containsText" dxfId="52" priority="87" operator="containsText" text="2021">
      <formula>NOT(ISERROR(SEARCH("2021",F22)))</formula>
    </cfRule>
    <cfRule type="containsText" dxfId="51" priority="88" operator="containsText" text="2020">
      <formula>NOT(ISERROR(SEARCH("2020",F22)))</formula>
    </cfRule>
    <cfRule type="containsText" dxfId="50" priority="89" operator="containsText" text="2019">
      <formula>NOT(ISERROR(SEARCH("2019",F22)))</formula>
    </cfRule>
  </conditionalFormatting>
  <conditionalFormatting sqref="F24:F26">
    <cfRule type="containsText" dxfId="49" priority="70" operator="containsText" text="JA">
      <formula>NOT(ISERROR(SEARCH("JA",F24)))</formula>
    </cfRule>
  </conditionalFormatting>
  <conditionalFormatting sqref="F24:F26">
    <cfRule type="containsText" dxfId="48" priority="66" operator="containsText" text="2022">
      <formula>NOT(ISERROR(SEARCH("2022",F24)))</formula>
    </cfRule>
    <cfRule type="containsText" dxfId="47" priority="67" operator="containsText" text="2021">
      <formula>NOT(ISERROR(SEARCH("2021",F24)))</formula>
    </cfRule>
    <cfRule type="containsText" dxfId="46" priority="68" operator="containsText" text="2020">
      <formula>NOT(ISERROR(SEARCH("2020",F24)))</formula>
    </cfRule>
    <cfRule type="containsText" dxfId="45" priority="69" operator="containsText" text="2019">
      <formula>NOT(ISERROR(SEARCH("2019",F24)))</formula>
    </cfRule>
  </conditionalFormatting>
  <conditionalFormatting sqref="F27:F29">
    <cfRule type="containsText" dxfId="44" priority="65" operator="containsText" text="JA">
      <formula>NOT(ISERROR(SEARCH("JA",F27)))</formula>
    </cfRule>
  </conditionalFormatting>
  <conditionalFormatting sqref="F27:F29">
    <cfRule type="containsText" dxfId="43" priority="61" operator="containsText" text="2022">
      <formula>NOT(ISERROR(SEARCH("2022",F27)))</formula>
    </cfRule>
    <cfRule type="containsText" dxfId="42" priority="62" operator="containsText" text="2021">
      <formula>NOT(ISERROR(SEARCH("2021",F27)))</formula>
    </cfRule>
    <cfRule type="containsText" dxfId="41" priority="63" operator="containsText" text="2020">
      <formula>NOT(ISERROR(SEARCH("2020",F27)))</formula>
    </cfRule>
    <cfRule type="containsText" dxfId="40" priority="64" operator="containsText" text="2019">
      <formula>NOT(ISERROR(SEARCH("2019",F27)))</formula>
    </cfRule>
  </conditionalFormatting>
  <conditionalFormatting sqref="F79:I79">
    <cfRule type="containsText" dxfId="39" priority="60" operator="containsText" text="JA">
      <formula>NOT(ISERROR(SEARCH("JA",F79)))</formula>
    </cfRule>
  </conditionalFormatting>
  <conditionalFormatting sqref="F79:I79">
    <cfRule type="containsText" dxfId="38" priority="56" operator="containsText" text="2022">
      <formula>NOT(ISERROR(SEARCH("2022",F79)))</formula>
    </cfRule>
    <cfRule type="containsText" dxfId="37" priority="57" operator="containsText" text="2021">
      <formula>NOT(ISERROR(SEARCH("2021",F79)))</formula>
    </cfRule>
    <cfRule type="containsText" dxfId="36" priority="58" operator="containsText" text="2020">
      <formula>NOT(ISERROR(SEARCH("2020",F79)))</formula>
    </cfRule>
    <cfRule type="containsText" dxfId="35" priority="59" operator="containsText" text="2019">
      <formula>NOT(ISERROR(SEARCH("2019",F79)))</formula>
    </cfRule>
  </conditionalFormatting>
  <conditionalFormatting sqref="G137:I139">
    <cfRule type="containsText" dxfId="34" priority="55" operator="containsText" text="JA">
      <formula>NOT(ISERROR(SEARCH("JA",G137)))</formula>
    </cfRule>
  </conditionalFormatting>
  <conditionalFormatting sqref="G137:I139">
    <cfRule type="containsText" dxfId="33" priority="51" operator="containsText" text="2022">
      <formula>NOT(ISERROR(SEARCH("2022",G137)))</formula>
    </cfRule>
    <cfRule type="containsText" dxfId="32" priority="52" operator="containsText" text="2021">
      <formula>NOT(ISERROR(SEARCH("2021",G137)))</formula>
    </cfRule>
    <cfRule type="containsText" dxfId="31" priority="53" operator="containsText" text="2020">
      <formula>NOT(ISERROR(SEARCH("2020",G137)))</formula>
    </cfRule>
    <cfRule type="containsText" dxfId="30" priority="54" operator="containsText" text="2019">
      <formula>NOT(ISERROR(SEARCH("2019",G137)))</formula>
    </cfRule>
  </conditionalFormatting>
  <conditionalFormatting sqref="F132:I132">
    <cfRule type="containsText" dxfId="29" priority="50" operator="containsText" text="JA">
      <formula>NOT(ISERROR(SEARCH("JA",F132)))</formula>
    </cfRule>
  </conditionalFormatting>
  <conditionalFormatting sqref="F132:I132">
    <cfRule type="containsText" dxfId="28" priority="46" operator="containsText" text="2022">
      <formula>NOT(ISERROR(SEARCH("2022",F132)))</formula>
    </cfRule>
    <cfRule type="containsText" dxfId="27" priority="47" operator="containsText" text="2021">
      <formula>NOT(ISERROR(SEARCH("2021",F132)))</formula>
    </cfRule>
    <cfRule type="containsText" dxfId="26" priority="48" operator="containsText" text="2020">
      <formula>NOT(ISERROR(SEARCH("2020",F132)))</formula>
    </cfRule>
    <cfRule type="containsText" dxfId="25" priority="49" operator="containsText" text="2019">
      <formula>NOT(ISERROR(SEARCH("2019",F132)))</formula>
    </cfRule>
  </conditionalFormatting>
  <conditionalFormatting sqref="F134 F136">
    <cfRule type="containsText" dxfId="24" priority="25" operator="containsText" text="JA">
      <formula>NOT(ISERROR(SEARCH("JA",F134)))</formula>
    </cfRule>
  </conditionalFormatting>
  <conditionalFormatting sqref="F134 F136">
    <cfRule type="containsText" dxfId="23" priority="21" operator="containsText" text="2022">
      <formula>NOT(ISERROR(SEARCH("2022",F134)))</formula>
    </cfRule>
    <cfRule type="containsText" dxfId="22" priority="22" operator="containsText" text="2021">
      <formula>NOT(ISERROR(SEARCH("2021",F134)))</formula>
    </cfRule>
    <cfRule type="containsText" dxfId="21" priority="23" operator="containsText" text="2020">
      <formula>NOT(ISERROR(SEARCH("2020",F134)))</formula>
    </cfRule>
    <cfRule type="containsText" dxfId="20" priority="24" operator="containsText" text="2019">
      <formula>NOT(ISERROR(SEARCH("2019",F134)))</formula>
    </cfRule>
  </conditionalFormatting>
  <conditionalFormatting sqref="F135">
    <cfRule type="containsText" dxfId="19" priority="20" operator="containsText" text="JA">
      <formula>NOT(ISERROR(SEARCH("JA",F135)))</formula>
    </cfRule>
  </conditionalFormatting>
  <conditionalFormatting sqref="F135">
    <cfRule type="containsText" dxfId="18" priority="16" operator="containsText" text="2022">
      <formula>NOT(ISERROR(SEARCH("2022",F135)))</formula>
    </cfRule>
    <cfRule type="containsText" dxfId="17" priority="17" operator="containsText" text="2021">
      <formula>NOT(ISERROR(SEARCH("2021",F135)))</formula>
    </cfRule>
    <cfRule type="containsText" dxfId="16" priority="18" operator="containsText" text="2020">
      <formula>NOT(ISERROR(SEARCH("2020",F135)))</formula>
    </cfRule>
    <cfRule type="containsText" dxfId="15" priority="19" operator="containsText" text="2019">
      <formula>NOT(ISERROR(SEARCH("2019",F135)))</formula>
    </cfRule>
  </conditionalFormatting>
  <conditionalFormatting sqref="F137 F139">
    <cfRule type="containsText" dxfId="14" priority="15" operator="containsText" text="JA">
      <formula>NOT(ISERROR(SEARCH("JA",F137)))</formula>
    </cfRule>
  </conditionalFormatting>
  <conditionalFormatting sqref="F137 F139">
    <cfRule type="containsText" dxfId="13" priority="11" operator="containsText" text="2022">
      <formula>NOT(ISERROR(SEARCH("2022",F137)))</formula>
    </cfRule>
    <cfRule type="containsText" dxfId="12" priority="12" operator="containsText" text="2021">
      <formula>NOT(ISERROR(SEARCH("2021",F137)))</formula>
    </cfRule>
    <cfRule type="containsText" dxfId="11" priority="13" operator="containsText" text="2020">
      <formula>NOT(ISERROR(SEARCH("2020",F137)))</formula>
    </cfRule>
    <cfRule type="containsText" dxfId="10" priority="14" operator="containsText" text="2019">
      <formula>NOT(ISERROR(SEARCH("2019",F137)))</formula>
    </cfRule>
  </conditionalFormatting>
  <conditionalFormatting sqref="F138">
    <cfRule type="containsText" dxfId="9" priority="10" operator="containsText" text="JA">
      <formula>NOT(ISERROR(SEARCH("JA",F138)))</formula>
    </cfRule>
  </conditionalFormatting>
  <conditionalFormatting sqref="F138">
    <cfRule type="containsText" dxfId="8" priority="6" operator="containsText" text="2022">
      <formula>NOT(ISERROR(SEARCH("2022",F138)))</formula>
    </cfRule>
    <cfRule type="containsText" dxfId="7" priority="7" operator="containsText" text="2021">
      <formula>NOT(ISERROR(SEARCH("2021",F138)))</formula>
    </cfRule>
    <cfRule type="containsText" dxfId="6" priority="8" operator="containsText" text="2020">
      <formula>NOT(ISERROR(SEARCH("2020",F138)))</formula>
    </cfRule>
    <cfRule type="containsText" dxfId="5" priority="9" operator="containsText" text="2019">
      <formula>NOT(ISERROR(SEARCH("2019",F138)))</formula>
    </cfRule>
  </conditionalFormatting>
  <conditionalFormatting sqref="F158">
    <cfRule type="containsText" dxfId="4" priority="5" operator="containsText" text="JA">
      <formula>NOT(ISERROR(SEARCH("JA",F158)))</formula>
    </cfRule>
  </conditionalFormatting>
  <conditionalFormatting sqref="F158">
    <cfRule type="containsText" dxfId="3" priority="1" operator="containsText" text="2022">
      <formula>NOT(ISERROR(SEARCH("2022",F158)))</formula>
    </cfRule>
    <cfRule type="containsText" dxfId="2" priority="2" operator="containsText" text="2021">
      <formula>NOT(ISERROR(SEARCH("2021",F158)))</formula>
    </cfRule>
    <cfRule type="containsText" dxfId="1" priority="3" operator="containsText" text="2020">
      <formula>NOT(ISERROR(SEARCH("2020",F158)))</formula>
    </cfRule>
    <cfRule type="containsText" dxfId="0" priority="4" operator="containsText" text="2019">
      <formula>NOT(ISERROR(SEARCH("2019",F158)))</formula>
    </cfRule>
  </conditionalFormatting>
  <pageMargins left="0.51181102362204722" right="0" top="0.55118110236220474" bottom="0.11811023622047245" header="0.31496062992125984" footer="0.31496062992125984"/>
  <pageSetup paperSize="9" scale="81" orientation="landscape" horizontalDpi="0" verticalDpi="0" r:id="rId1"/>
  <rowBreaks count="2" manualBreakCount="2">
    <brk id="60" max="8" man="1"/>
    <brk id="9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Leveringen</vt:lpstr>
      <vt:lpstr>Leveringen!Afdrukbereik</vt:lpstr>
      <vt:lpstr>Leveringen!Afdruktitels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lastPrinted>2020-03-06T15:39:58Z</cp:lastPrinted>
  <dcterms:created xsi:type="dcterms:W3CDTF">2018-12-03T10:17:04Z</dcterms:created>
  <dcterms:modified xsi:type="dcterms:W3CDTF">2020-04-30T09:16:53Z</dcterms:modified>
  <cp:category/>
</cp:coreProperties>
</file>