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R\Leveren automotive materiaal\Aanbestedingsdocumenten\Bijlagen\"/>
    </mc:Choice>
  </mc:AlternateContent>
  <bookViews>
    <workbookView xWindow="120" yWindow="165" windowWidth="20610" windowHeight="11520"/>
  </bookViews>
  <sheets>
    <sheet name="Prijzenblad" sheetId="1" r:id="rId1"/>
  </sheets>
  <definedNames>
    <definedName name="_Toc360799772" localSheetId="0">Prijzenblad!$B$1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63" i="1" l="1"/>
  <c r="I64" i="1"/>
  <c r="I65" i="1"/>
  <c r="I66" i="1"/>
  <c r="I67" i="1"/>
  <c r="I68" i="1"/>
  <c r="I69" i="1"/>
  <c r="I70" i="1"/>
  <c r="I71" i="1"/>
  <c r="I72" i="1"/>
  <c r="I73" i="1"/>
  <c r="I74" i="1"/>
  <c r="I75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20" i="1"/>
  <c r="I21" i="1"/>
  <c r="I22" i="1"/>
  <c r="I23" i="1"/>
  <c r="I60" i="1"/>
  <c r="I59" i="1"/>
  <c r="I58" i="1"/>
  <c r="I57" i="1"/>
  <c r="I56" i="1"/>
  <c r="I55" i="1"/>
  <c r="I31" i="1" l="1"/>
  <c r="I30" i="1"/>
  <c r="I79" i="1" l="1"/>
  <c r="I15" i="1" l="1"/>
  <c r="I80" i="1" l="1"/>
  <c r="I78" i="1"/>
  <c r="I77" i="1"/>
  <c r="I18" i="1"/>
  <c r="I25" i="1"/>
  <c r="I24" i="1"/>
  <c r="I19" i="1"/>
  <c r="I62" i="1" l="1"/>
  <c r="I76" i="1"/>
  <c r="I17" i="1"/>
  <c r="I16" i="1" l="1"/>
  <c r="I26" i="1"/>
  <c r="I27" i="1"/>
  <c r="I28" i="1"/>
  <c r="I29" i="1"/>
  <c r="I32" i="1"/>
  <c r="I33" i="1"/>
  <c r="I34" i="1"/>
  <c r="I35" i="1"/>
  <c r="I36" i="1"/>
  <c r="I37" i="1"/>
  <c r="I38" i="1"/>
  <c r="I14" i="1" l="1"/>
  <c r="I81" i="1" l="1"/>
</calcChain>
</file>

<file path=xl/sharedStrings.xml><?xml version="1.0" encoding="utf-8"?>
<sst xmlns="http://schemas.openxmlformats.org/spreadsheetml/2006/main" count="269" uniqueCount="239">
  <si>
    <t>Eenheid</t>
  </si>
  <si>
    <t>Getekend voor akkoord</t>
  </si>
  <si>
    <r>
      <t>Prijs per eenheid</t>
    </r>
    <r>
      <rPr>
        <b/>
        <vertAlign val="superscript"/>
        <sz val="11"/>
        <color theme="1"/>
        <rFont val="Arial"/>
        <family val="2"/>
      </rPr>
      <t xml:space="preserve">2 </t>
    </r>
    <r>
      <rPr>
        <b/>
        <sz val="11"/>
        <color theme="1"/>
        <rFont val="Arial"/>
        <family val="2"/>
      </rPr>
      <t>(ex. btw)</t>
    </r>
  </si>
  <si>
    <r>
      <t>Totaalbedrag</t>
    </r>
    <r>
      <rPr>
        <b/>
        <vertAlign val="superscript"/>
        <sz val="11"/>
        <color theme="1"/>
        <rFont val="Arial"/>
        <family val="2"/>
      </rPr>
      <t xml:space="preserve">3 </t>
    </r>
    <r>
      <rPr>
        <b/>
        <sz val="11"/>
        <color theme="1"/>
        <rFont val="Arial"/>
        <family val="2"/>
      </rPr>
      <t>(ex. btw)</t>
    </r>
  </si>
  <si>
    <t xml:space="preserve">Naam tekenbevoegde: </t>
  </si>
  <si>
    <t xml:space="preserve">Handtekening: </t>
  </si>
  <si>
    <t>Datum:</t>
  </si>
  <si>
    <r>
      <t>FICTIEVE INSCHRIJFSOM</t>
    </r>
    <r>
      <rPr>
        <b/>
        <vertAlign val="super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 xml:space="preserve"> (ex. btw):</t>
    </r>
  </si>
  <si>
    <r>
      <t>Fictieve hoeveelheid</t>
    </r>
    <r>
      <rPr>
        <b/>
        <vertAlign val="superscript"/>
        <sz val="11"/>
        <rFont val="Arial"/>
        <family val="2"/>
      </rPr>
      <t>1</t>
    </r>
  </si>
  <si>
    <t xml:space="preserve">Europese openbare aanbestedingsprocedure 'Leveren automotive materiaal' </t>
  </si>
  <si>
    <t>Voertuigonderdelen</t>
  </si>
  <si>
    <t>Klein materiaal</t>
  </si>
  <si>
    <t>Artikel</t>
  </si>
  <si>
    <t>Brandstofslang</t>
  </si>
  <si>
    <t>Gates</t>
  </si>
  <si>
    <t>BRST.SL3225 5MM 15M P/CM</t>
  </si>
  <si>
    <t>G3225-00055</t>
  </si>
  <si>
    <t>Autolamp</t>
  </si>
  <si>
    <t>AUTOLAMP 12V-55W H7</t>
  </si>
  <si>
    <t>PH-12972 PRST</t>
  </si>
  <si>
    <t>AUTOLAMP H7 24V-70W MD</t>
  </si>
  <si>
    <t>PH-13972 MD</t>
  </si>
  <si>
    <t>remblokset</t>
  </si>
  <si>
    <t>P 50 085</t>
  </si>
  <si>
    <t>Remblokset</t>
  </si>
  <si>
    <t>BOSCH REMBL.SET AUDI/SEAT</t>
  </si>
  <si>
    <t>0 986 424 797</t>
  </si>
  <si>
    <t>Remschijf</t>
  </si>
  <si>
    <t>BOSCH REMSCHIJF VAG</t>
  </si>
  <si>
    <t>0 986 479 088</t>
  </si>
  <si>
    <t>Luchtfilter</t>
  </si>
  <si>
    <t>MB VITO TOURER 114 CDI</t>
  </si>
  <si>
    <t>F 026 400 505</t>
  </si>
  <si>
    <t>Ruitenwisserset</t>
  </si>
  <si>
    <t>BOSCH WISSERSET A950S AER</t>
  </si>
  <si>
    <t>3 397 118 950</t>
  </si>
  <si>
    <t>Band</t>
  </si>
  <si>
    <t>275-70-22,5</t>
  </si>
  <si>
    <t>mi 275 70 22,5</t>
  </si>
  <si>
    <t>BOSCH REMBL.SET OPEL VOOR</t>
  </si>
  <si>
    <t>0 986 424 707</t>
  </si>
  <si>
    <t>Zekeringhouder</t>
  </si>
  <si>
    <t>HELLA</t>
  </si>
  <si>
    <t>HELLA ZEKERINGHOUDER</t>
  </si>
  <si>
    <t>8JD 005 235-801</t>
  </si>
  <si>
    <t>Motorolie</t>
  </si>
  <si>
    <t>MPM</t>
  </si>
  <si>
    <t>MPM 05001ESP-X</t>
  </si>
  <si>
    <t>s10648</t>
  </si>
  <si>
    <t>Startmotor</t>
  </si>
  <si>
    <t>MB Sprinter startmotor 1,80Kw</t>
  </si>
  <si>
    <t>0 986 022 240</t>
  </si>
  <si>
    <t>F 026 407 143</t>
  </si>
  <si>
    <t>3 397 007 863</t>
  </si>
  <si>
    <t>Accu</t>
  </si>
  <si>
    <t>BOSCH ACCU T4076 LKW140</t>
  </si>
  <si>
    <t>640 400 080</t>
  </si>
  <si>
    <t>BOSCH REMSCHIJF MERC</t>
  </si>
  <si>
    <t>0 986 479 294</t>
  </si>
  <si>
    <t>BOSCH REMSCHIJF vw amerok</t>
  </si>
  <si>
    <t>0 986 479 154</t>
  </si>
  <si>
    <t>P 85 041</t>
  </si>
  <si>
    <t>3 397 009 821</t>
  </si>
  <si>
    <t>BOSCH REMBL.SET VAG</t>
  </si>
  <si>
    <t>0 986 424 537</t>
  </si>
  <si>
    <t>bougie polo</t>
  </si>
  <si>
    <t>oe 05e905602b</t>
  </si>
  <si>
    <t>Verlichting</t>
  </si>
  <si>
    <t>1el 011 284--871</t>
  </si>
  <si>
    <t>Thermostaat</t>
  </si>
  <si>
    <t>5968.87/J</t>
  </si>
  <si>
    <t>Led lamp</t>
  </si>
  <si>
    <t>Oliefilter</t>
  </si>
  <si>
    <t>Wisserbladenset</t>
  </si>
  <si>
    <t>Bougie</t>
  </si>
  <si>
    <t>Philips</t>
  </si>
  <si>
    <t>Brembo</t>
  </si>
  <si>
    <t>Michelin</t>
  </si>
  <si>
    <t>Spectra</t>
  </si>
  <si>
    <t>Bosch</t>
  </si>
  <si>
    <t>Vernet</t>
  </si>
  <si>
    <t>Hella</t>
  </si>
  <si>
    <t>Brembo remblokset voor vito</t>
  </si>
  <si>
    <t>Starthulp</t>
  </si>
  <si>
    <t>POWERSTART</t>
  </si>
  <si>
    <t>STARTHULP 700/1600A 12/24</t>
  </si>
  <si>
    <t>PS-1224</t>
  </si>
  <si>
    <t>Gereedschapswagen</t>
  </si>
  <si>
    <t>SONIC</t>
  </si>
  <si>
    <t>Sonic Gereedschapswagen S10 391-delig Zwart</t>
  </si>
  <si>
    <t>SO-739009</t>
  </si>
  <si>
    <t>Omvormer</t>
  </si>
  <si>
    <t>INTERTRUCK</t>
  </si>
  <si>
    <t>SWITCHMODE OMVORMER 12A</t>
  </si>
  <si>
    <t>DANA 22112</t>
  </si>
  <si>
    <t>Slagmoersleutel</t>
  </si>
  <si>
    <t>SLAGMOERSLEUTEL ingersoll rand</t>
  </si>
  <si>
    <t>2235qtimax-actie</t>
  </si>
  <si>
    <t>Ampere tang</t>
  </si>
  <si>
    <t>FERVE</t>
  </si>
  <si>
    <t>Ampere tang Ferve</t>
  </si>
  <si>
    <t>F-1707</t>
  </si>
  <si>
    <t>Momentsleutel</t>
  </si>
  <si>
    <t>GEDORE</t>
  </si>
  <si>
    <t>4551 85 Gedore Momentsleutel Torcof</t>
  </si>
  <si>
    <t>fp20g6 20T</t>
  </si>
  <si>
    <t>com fp20 g6</t>
  </si>
  <si>
    <t>Compressor</t>
  </si>
  <si>
    <t>CREEMERS</t>
  </si>
  <si>
    <t>Creemers Compressor Mobiel 270/10</t>
  </si>
  <si>
    <t>Accuschroefboormachine</t>
  </si>
  <si>
    <t>HITACHI</t>
  </si>
  <si>
    <t>ACCU BOOR-SCHRF.MACH 14.4</t>
  </si>
  <si>
    <t>DS14DCL</t>
  </si>
  <si>
    <t>Zegeltang</t>
  </si>
  <si>
    <t>SETON</t>
  </si>
  <si>
    <t>ZEGELTANG BLANCO</t>
  </si>
  <si>
    <t>HSPV</t>
  </si>
  <si>
    <t>Texa</t>
  </si>
  <si>
    <t>Trap</t>
  </si>
  <si>
    <t>ALTREX</t>
  </si>
  <si>
    <t>TRAP D806 6-TREDEN ALTREX</t>
  </si>
  <si>
    <t>Garagekrik</t>
  </si>
  <si>
    <t>OMEGA</t>
  </si>
  <si>
    <t>GARAGEKRIK 3T OMEGA</t>
  </si>
  <si>
    <t>28034-PU</t>
  </si>
  <si>
    <t>Werklamp</t>
  </si>
  <si>
    <t>WERKLAMP DOUBLE BEA</t>
  </si>
  <si>
    <t>1GA006991041</t>
  </si>
  <si>
    <t>Dakbranderset</t>
  </si>
  <si>
    <t>LASKAR</t>
  </si>
  <si>
    <t>DAKBRANDERSET 5M.SL.LORCH</t>
  </si>
  <si>
    <t>Steekwagen</t>
  </si>
  <si>
    <t>FETRA</t>
  </si>
  <si>
    <t>STEEKWAGEN MASS.RUB.WIEL</t>
  </si>
  <si>
    <t>B1115V</t>
  </si>
  <si>
    <t>Koevoet</t>
  </si>
  <si>
    <t>PEDDINGHAUS</t>
  </si>
  <si>
    <t>KOEVOET/NAGELTREKKER PED</t>
  </si>
  <si>
    <t>taz06910</t>
  </si>
  <si>
    <t>Remzadelborstel</t>
  </si>
  <si>
    <t xml:space="preserve">REMZADELBORSTEL </t>
  </si>
  <si>
    <t>mid 7007</t>
  </si>
  <si>
    <t>Diagnosseapparatuur</t>
  </si>
  <si>
    <t>Aircoservice apparaat</t>
  </si>
  <si>
    <t>CO2 lassaparaat</t>
  </si>
  <si>
    <t>Rol lasdraad</t>
  </si>
  <si>
    <t>Cebora</t>
  </si>
  <si>
    <t>Laskar</t>
  </si>
  <si>
    <t>Midlock</t>
  </si>
  <si>
    <t>Bundelstrip</t>
  </si>
  <si>
    <t>BUNDELSTRIP ZW 368 mm</t>
  </si>
  <si>
    <t>d08209/1g</t>
  </si>
  <si>
    <t>Blindklinknagel</t>
  </si>
  <si>
    <t>FABORY</t>
  </si>
  <si>
    <t>Batterij</t>
  </si>
  <si>
    <t>PROCELL</t>
  </si>
  <si>
    <t>6LR61 9V DURACELL PROCELL</t>
  </si>
  <si>
    <t>MN1604</t>
  </si>
  <si>
    <t>Schroef</t>
  </si>
  <si>
    <t>Fijnstofmasker</t>
  </si>
  <si>
    <t>3M</t>
  </si>
  <si>
    <t>Brandstof</t>
  </si>
  <si>
    <t>ASPEN</t>
  </si>
  <si>
    <t>ASPEN 4T 5LTR. BLAUW</t>
  </si>
  <si>
    <t>ASPEN4</t>
  </si>
  <si>
    <t>Expoxy reparatiemiddel</t>
  </si>
  <si>
    <t>MAGICBOND</t>
  </si>
  <si>
    <t>EPOXY PUTTY STICK 110GR</t>
  </si>
  <si>
    <t>Adblue</t>
  </si>
  <si>
    <t>adblue010</t>
  </si>
  <si>
    <t>Handschoenen</t>
  </si>
  <si>
    <t>z-37306</t>
  </si>
  <si>
    <t>Remmenreiniger</t>
  </si>
  <si>
    <t>MOTIP</t>
  </si>
  <si>
    <t>REMMENREINIGER 500ML</t>
  </si>
  <si>
    <t>m000563</t>
  </si>
  <si>
    <t>Bout</t>
  </si>
  <si>
    <t>BOUT 6K M20X80 10.9</t>
  </si>
  <si>
    <t>Tape</t>
  </si>
  <si>
    <t>HPX</t>
  </si>
  <si>
    <t>CB5050</t>
  </si>
  <si>
    <t>Absorberende korrel</t>
  </si>
  <si>
    <t>MULTISORB</t>
  </si>
  <si>
    <t>VLOERKORREL 20KG MULTISOR</t>
  </si>
  <si>
    <t>Klem</t>
  </si>
  <si>
    <t>NORMA</t>
  </si>
  <si>
    <t>KLEM M RUBBPROF 15,9MM</t>
  </si>
  <si>
    <t>Anti condensdoek</t>
  </si>
  <si>
    <t>SONAX</t>
  </si>
  <si>
    <t>ANTI-CONDENSDOEK SONAX</t>
  </si>
  <si>
    <t>Veiligheidsbril</t>
  </si>
  <si>
    <t>VEILIGHEIDSBRIL A700 CLEA</t>
  </si>
  <si>
    <t>Papier</t>
  </si>
  <si>
    <t>MOLNLYCKE</t>
  </si>
  <si>
    <t>PAPIER BL.2LG 380X26 P/2</t>
  </si>
  <si>
    <t>Handreiniger</t>
  </si>
  <si>
    <t>DREUMEX</t>
  </si>
  <si>
    <t>HANDREIN.PLUS 4,5L GEEL</t>
  </si>
  <si>
    <t>Dispenser</t>
  </si>
  <si>
    <t>DISPENSER TBV 4,5LTR/4,2K</t>
  </si>
  <si>
    <t>Naam inschrijver volgens het Handelsregister:</t>
  </si>
  <si>
    <t>Vestigingsplaats:</t>
  </si>
  <si>
    <t>Adres:</t>
  </si>
  <si>
    <t>Invulinstructie: geel gemarkeerde cellen zijn invulcellen, álle prijzen per eenheid (kolom H) dienen ingevuld te worden!</t>
  </si>
  <si>
    <t>Norton</t>
  </si>
  <si>
    <t>Grippaz</t>
  </si>
  <si>
    <t>Ripca</t>
  </si>
  <si>
    <t>Ingersoll rand</t>
  </si>
  <si>
    <t>Prijzenblad</t>
  </si>
  <si>
    <t>Gereedschappen en equipment</t>
  </si>
  <si>
    <t>Motorolie VW Golf  7, 5 liter</t>
  </si>
  <si>
    <t>NGK</t>
  </si>
  <si>
    <t>Werkplaatspers</t>
  </si>
  <si>
    <r>
      <t>Ondergetekende verklaart namens de inschrijver overeen te komen/akkoord te zijn om onderstaande automotive materialen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op afroep en naar behoefte van de VRK te leveren conform de eisen, specificaties, bepalingen, voorwaarden en uitgangspunten van het Beschrijvend document inclusief bijlagen - met inachtneming van de (eventuele) Nota(‘s) van Inlichtingen - tegen de op de hierna volgende staat vermelde prijzen per eenheid exclusief btw.</t>
    </r>
  </si>
  <si>
    <t>Artikel/typenr. Fabrikant</t>
  </si>
  <si>
    <t>Omschrijving</t>
  </si>
  <si>
    <t>Merk</t>
  </si>
  <si>
    <t>Texa navigator multihub</t>
  </si>
  <si>
    <t>Navigator multihub 1 jaar software truck en auto</t>
  </si>
  <si>
    <t>Texa konfort 780R bi-gas</t>
  </si>
  <si>
    <t>Mig lasapparaat bravo combi 2165</t>
  </si>
  <si>
    <t>Lasdraad kw it-sg2 08,mm 15kg</t>
  </si>
  <si>
    <t>Wisserbladenset amerok</t>
  </si>
  <si>
    <t>Remblokset vw polo</t>
  </si>
  <si>
    <t>Wisserbladenset vw golf</t>
  </si>
  <si>
    <t>Oliefilter vw golf</t>
  </si>
  <si>
    <t>Led light spectra</t>
  </si>
  <si>
    <t>Adblue 10 ltr</t>
  </si>
  <si>
    <t>Compac</t>
  </si>
  <si>
    <t>PANTSERTAPE 50MMX50M ZWART</t>
  </si>
  <si>
    <r>
      <rPr>
        <i/>
        <vertAlign val="superscript"/>
        <sz val="9"/>
        <rFont val="Arial"/>
        <family val="2"/>
      </rPr>
      <t>1</t>
    </r>
    <r>
      <rPr>
        <i/>
        <sz val="9"/>
        <rFont val="Arial"/>
        <family val="2"/>
      </rPr>
      <t xml:space="preserve"> fictieve hoeveelheid zonder enige omzetgarantie (conform paragraaf 8.3 van het Beschrijvend document).</t>
    </r>
  </si>
  <si>
    <r>
      <rPr>
        <i/>
        <vertAlign val="superscript"/>
        <sz val="9"/>
        <color theme="1"/>
        <rFont val="Arial"/>
        <family val="2"/>
      </rPr>
      <t>2</t>
    </r>
    <r>
      <rPr>
        <i/>
        <sz val="9"/>
        <color theme="1"/>
        <rFont val="Arial"/>
        <family val="2"/>
      </rPr>
      <t xml:space="preserve"> all-in prijs per eenheid (exclusief btw).</t>
    </r>
  </si>
  <si>
    <r>
      <rPr>
        <i/>
        <vertAlign val="superscript"/>
        <sz val="9"/>
        <rFont val="Arial"/>
        <family val="2"/>
      </rPr>
      <t>3</t>
    </r>
    <r>
      <rPr>
        <i/>
        <sz val="9"/>
        <rFont val="Arial"/>
        <family val="2"/>
      </rPr>
      <t xml:space="preserve"> de betreffende fictieve hoeveelheid vermenigvuldigd met de bijbehorende prijs per eenheid.</t>
    </r>
  </si>
  <si>
    <r>
      <rPr>
        <i/>
        <vertAlign val="superscript"/>
        <sz val="9"/>
        <color theme="1"/>
        <rFont val="Arial"/>
        <family val="2"/>
      </rPr>
      <t>4</t>
    </r>
    <r>
      <rPr>
        <i/>
        <sz val="9"/>
        <color theme="1"/>
        <rFont val="Arial"/>
        <family val="2"/>
      </rPr>
      <t xml:space="preserve"> de som van alle totaalbedragen.</t>
    </r>
  </si>
  <si>
    <t>BLINDKLINKNAGEL 4.0X10, 500 st.</t>
  </si>
  <si>
    <t>VK-SCHROEF M6X20 BZK 8.8, 200 st.</t>
  </si>
  <si>
    <t>FIJNSTOFMASKER FFP3, per stuk</t>
  </si>
  <si>
    <t>Grippaz 246KB nitrill, 50 st. (25 paar)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</si>
</sst>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i/>
      <sz val="9"/>
      <name val="Calibri"/>
      <family val="2"/>
      <scheme val="minor"/>
    </font>
    <font>
      <i/>
      <sz val="9"/>
      <color theme="1"/>
      <name val="Arial"/>
      <family val="2"/>
    </font>
    <font>
      <i/>
      <vertAlign val="superscript"/>
      <sz val="9"/>
      <color theme="1"/>
      <name val="Arial"/>
      <family val="2"/>
    </font>
    <font>
      <i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7" fillId="0" borderId="0"/>
    <xf numFmtId="0" fontId="17" fillId="0" borderId="0"/>
  </cellStyleXfs>
  <cellXfs count="122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4" fillId="0" borderId="20" xfId="0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/>
    </xf>
    <xf numFmtId="0" fontId="4" fillId="0" borderId="0" xfId="0" applyFont="1" applyBorder="1" applyProtection="1"/>
    <xf numFmtId="0" fontId="5" fillId="2" borderId="13" xfId="0" applyFont="1" applyFill="1" applyBorder="1" applyAlignment="1" applyProtection="1">
      <alignment vertical="top"/>
    </xf>
    <xf numFmtId="0" fontId="5" fillId="2" borderId="26" xfId="0" applyFont="1" applyFill="1" applyBorder="1" applyAlignment="1" applyProtection="1">
      <alignment vertical="top"/>
    </xf>
    <xf numFmtId="0" fontId="5" fillId="2" borderId="26" xfId="0" applyFont="1" applyFill="1" applyBorder="1" applyAlignment="1" applyProtection="1">
      <alignment vertical="top" wrapText="1"/>
    </xf>
    <xf numFmtId="0" fontId="5" fillId="2" borderId="15" xfId="0" applyFont="1" applyFill="1" applyBorder="1" applyAlignment="1" applyProtection="1">
      <alignment horizontal="center" vertical="top"/>
    </xf>
    <xf numFmtId="0" fontId="12" fillId="2" borderId="15" xfId="0" applyFont="1" applyFill="1" applyBorder="1" applyAlignment="1" applyProtection="1">
      <alignment horizontal="center" vertical="top" wrapText="1"/>
    </xf>
    <xf numFmtId="0" fontId="5" fillId="2" borderId="15" xfId="0" applyFont="1" applyFill="1" applyBorder="1" applyAlignment="1" applyProtection="1">
      <alignment vertical="top" wrapText="1"/>
    </xf>
    <xf numFmtId="0" fontId="5" fillId="2" borderId="14" xfId="0" applyFont="1" applyFill="1" applyBorder="1" applyAlignment="1" applyProtection="1">
      <alignment vertical="top" wrapText="1"/>
    </xf>
    <xf numFmtId="0" fontId="13" fillId="0" borderId="0" xfId="0" applyFont="1" applyFill="1" applyAlignment="1" applyProtection="1">
      <alignment wrapText="1"/>
    </xf>
    <xf numFmtId="0" fontId="19" fillId="6" borderId="8" xfId="2" applyFont="1" applyFill="1" applyBorder="1" applyAlignment="1" applyProtection="1">
      <alignment horizontal="left" vertical="center" wrapText="1"/>
    </xf>
    <xf numFmtId="0" fontId="19" fillId="6" borderId="7" xfId="3" applyFont="1" applyFill="1" applyBorder="1" applyAlignment="1" applyProtection="1">
      <alignment horizontal="left" vertical="center"/>
    </xf>
    <xf numFmtId="0" fontId="19" fillId="6" borderId="7" xfId="3" applyFont="1" applyFill="1" applyBorder="1" applyAlignment="1" applyProtection="1">
      <alignment horizontal="left" vertical="center" wrapText="1"/>
    </xf>
    <xf numFmtId="0" fontId="19" fillId="0" borderId="16" xfId="0" applyFont="1" applyBorder="1" applyAlignment="1" applyProtection="1">
      <alignment horizontal="center"/>
    </xf>
    <xf numFmtId="0" fontId="18" fillId="6" borderId="38" xfId="2" applyFont="1" applyFill="1" applyBorder="1" applyAlignment="1" applyProtection="1">
      <alignment horizontal="center" vertical="center" wrapText="1"/>
    </xf>
    <xf numFmtId="164" fontId="19" fillId="0" borderId="6" xfId="0" applyNumberFormat="1" applyFont="1" applyBorder="1" applyProtection="1"/>
    <xf numFmtId="0" fontId="18" fillId="6" borderId="7" xfId="2" applyFont="1" applyFill="1" applyBorder="1" applyAlignment="1" applyProtection="1">
      <alignment horizontal="left" vertical="center" wrapText="1"/>
    </xf>
    <xf numFmtId="3" fontId="18" fillId="6" borderId="7" xfId="2" applyNumberFormat="1" applyFont="1" applyFill="1" applyBorder="1" applyAlignment="1" applyProtection="1">
      <alignment horizontal="left" vertical="center" wrapText="1"/>
    </xf>
    <xf numFmtId="164" fontId="19" fillId="0" borderId="9" xfId="0" applyNumberFormat="1" applyFont="1" applyBorder="1" applyProtection="1"/>
    <xf numFmtId="0" fontId="9" fillId="0" borderId="0" xfId="0" applyFont="1" applyProtection="1"/>
    <xf numFmtId="0" fontId="18" fillId="6" borderId="8" xfId="2" applyFont="1" applyFill="1" applyBorder="1" applyAlignment="1" applyProtection="1">
      <alignment horizontal="left" vertical="center" wrapText="1"/>
    </xf>
    <xf numFmtId="0" fontId="18" fillId="6" borderId="10" xfId="2" applyFont="1" applyFill="1" applyBorder="1" applyAlignment="1" applyProtection="1">
      <alignment horizontal="left" vertical="center" wrapText="1"/>
    </xf>
    <xf numFmtId="0" fontId="18" fillId="6" borderId="11" xfId="2" applyFont="1" applyFill="1" applyBorder="1" applyAlignment="1" applyProtection="1">
      <alignment horizontal="left" vertical="center" wrapText="1"/>
    </xf>
    <xf numFmtId="3" fontId="18" fillId="6" borderId="11" xfId="2" applyNumberFormat="1" applyFont="1" applyFill="1" applyBorder="1" applyAlignment="1" applyProtection="1">
      <alignment horizontal="left" vertical="center" wrapText="1"/>
    </xf>
    <xf numFmtId="0" fontId="18" fillId="6" borderId="5" xfId="2" applyFont="1" applyFill="1" applyBorder="1" applyAlignment="1" applyProtection="1">
      <alignment horizontal="center" vertical="center" wrapText="1"/>
    </xf>
    <xf numFmtId="0" fontId="19" fillId="6" borderId="20" xfId="3" applyFont="1" applyFill="1" applyBorder="1" applyAlignment="1" applyProtection="1">
      <alignment vertical="center"/>
    </xf>
    <xf numFmtId="0" fontId="19" fillId="6" borderId="21" xfId="3" applyFont="1" applyFill="1" applyBorder="1" applyAlignment="1" applyProtection="1">
      <alignment horizontal="left" vertical="center" wrapText="1"/>
    </xf>
    <xf numFmtId="0" fontId="19" fillId="0" borderId="21" xfId="0" applyFont="1" applyBorder="1" applyAlignment="1" applyProtection="1">
      <alignment horizontal="center"/>
    </xf>
    <xf numFmtId="0" fontId="18" fillId="6" borderId="39" xfId="2" applyFont="1" applyFill="1" applyBorder="1" applyAlignment="1" applyProtection="1">
      <alignment horizontal="center" vertical="center" wrapText="1"/>
    </xf>
    <xf numFmtId="164" fontId="19" fillId="0" borderId="22" xfId="0" applyNumberFormat="1" applyFont="1" applyBorder="1" applyProtection="1"/>
    <xf numFmtId="0" fontId="18" fillId="6" borderId="27" xfId="2" applyFont="1" applyFill="1" applyBorder="1" applyAlignment="1" applyProtection="1">
      <alignment vertical="center" wrapText="1"/>
    </xf>
    <xf numFmtId="0" fontId="18" fillId="6" borderId="7" xfId="2" applyNumberFormat="1" applyFont="1" applyFill="1" applyBorder="1" applyAlignment="1" applyProtection="1">
      <alignment horizontal="left" vertical="center" wrapText="1"/>
    </xf>
    <xf numFmtId="0" fontId="18" fillId="6" borderId="0" xfId="3" applyFont="1" applyFill="1" applyBorder="1" applyAlignment="1" applyProtection="1">
      <alignment horizontal="left" wrapText="1"/>
    </xf>
    <xf numFmtId="0" fontId="18" fillId="6" borderId="4" xfId="2" applyFont="1" applyFill="1" applyBorder="1" applyAlignment="1" applyProtection="1">
      <alignment horizontal="left" vertical="center" wrapText="1"/>
    </xf>
    <xf numFmtId="0" fontId="18" fillId="6" borderId="40" xfId="2" applyFont="1" applyFill="1" applyBorder="1" applyAlignment="1" applyProtection="1">
      <alignment vertical="center" wrapText="1"/>
    </xf>
    <xf numFmtId="3" fontId="18" fillId="6" borderId="36" xfId="2" applyNumberFormat="1" applyFont="1" applyFill="1" applyBorder="1" applyAlignment="1" applyProtection="1">
      <alignment horizontal="left" vertical="center" wrapText="1"/>
    </xf>
    <xf numFmtId="0" fontId="18" fillId="0" borderId="16" xfId="0" applyFont="1" applyBorder="1" applyAlignment="1" applyProtection="1">
      <alignment horizontal="center"/>
    </xf>
    <xf numFmtId="164" fontId="18" fillId="0" borderId="9" xfId="0" applyNumberFormat="1" applyFont="1" applyBorder="1" applyProtection="1"/>
    <xf numFmtId="0" fontId="18" fillId="6" borderId="41" xfId="2" applyFont="1" applyFill="1" applyBorder="1" applyAlignment="1" applyProtection="1">
      <alignment vertical="center" wrapText="1"/>
    </xf>
    <xf numFmtId="0" fontId="19" fillId="0" borderId="32" xfId="0" applyFont="1" applyBorder="1" applyAlignment="1" applyProtection="1">
      <alignment horizontal="center"/>
    </xf>
    <xf numFmtId="0" fontId="18" fillId="6" borderId="18" xfId="2" applyFont="1" applyFill="1" applyBorder="1" applyAlignment="1" applyProtection="1">
      <alignment horizontal="center" vertical="center" wrapText="1"/>
    </xf>
    <xf numFmtId="164" fontId="19" fillId="0" borderId="12" xfId="0" applyNumberFormat="1" applyFont="1" applyBorder="1" applyProtection="1"/>
    <xf numFmtId="0" fontId="19" fillId="6" borderId="21" xfId="3" applyFont="1" applyFill="1" applyBorder="1" applyAlignment="1" applyProtection="1">
      <alignment vertical="center"/>
    </xf>
    <xf numFmtId="0" fontId="18" fillId="6" borderId="21" xfId="2" applyFont="1" applyFill="1" applyBorder="1" applyAlignment="1" applyProtection="1">
      <alignment horizontal="center" vertical="center" wrapText="1"/>
    </xf>
    <xf numFmtId="0" fontId="18" fillId="6" borderId="7" xfId="2" applyFont="1" applyFill="1" applyBorder="1" applyAlignment="1" applyProtection="1">
      <alignment vertical="center" wrapText="1"/>
    </xf>
    <xf numFmtId="0" fontId="19" fillId="0" borderId="7" xfId="0" applyFont="1" applyBorder="1" applyAlignment="1" applyProtection="1">
      <alignment horizontal="center"/>
    </xf>
    <xf numFmtId="0" fontId="18" fillId="6" borderId="7" xfId="2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wrapText="1"/>
    </xf>
    <xf numFmtId="0" fontId="18" fillId="0" borderId="7" xfId="0" applyFont="1" applyBorder="1" applyAlignment="1" applyProtection="1">
      <alignment horizontal="center"/>
    </xf>
    <xf numFmtId="0" fontId="18" fillId="6" borderId="11" xfId="2" applyFont="1" applyFill="1" applyBorder="1" applyAlignment="1" applyProtection="1">
      <alignment vertical="center" wrapText="1"/>
    </xf>
    <xf numFmtId="0" fontId="19" fillId="0" borderId="11" xfId="0" applyFont="1" applyBorder="1" applyAlignment="1" applyProtection="1">
      <alignment horizontal="center"/>
    </xf>
    <xf numFmtId="0" fontId="18" fillId="6" borderId="11" xfId="2" applyFont="1" applyFill="1" applyBorder="1" applyAlignment="1" applyProtection="1">
      <alignment horizontal="center" vertical="center" wrapText="1"/>
    </xf>
    <xf numFmtId="44" fontId="5" fillId="3" borderId="34" xfId="1" applyNumberFormat="1" applyFont="1" applyFill="1" applyBorder="1" applyProtection="1"/>
    <xf numFmtId="164" fontId="4" fillId="0" borderId="0" xfId="0" applyNumberFormat="1" applyFont="1" applyBorder="1" applyProtection="1"/>
    <xf numFmtId="0" fontId="4" fillId="0" borderId="8" xfId="0" applyFont="1" applyBorder="1" applyAlignment="1" applyProtection="1">
      <alignment vertical="center"/>
    </xf>
    <xf numFmtId="44" fontId="18" fillId="4" borderId="38" xfId="1" applyFont="1" applyFill="1" applyBorder="1" applyAlignment="1" applyProtection="1">
      <alignment horizontal="center" vertical="center" wrapText="1"/>
      <protection locked="0"/>
    </xf>
    <xf numFmtId="44" fontId="18" fillId="4" borderId="5" xfId="1" applyFont="1" applyFill="1" applyBorder="1" applyAlignment="1" applyProtection="1">
      <alignment horizontal="center" vertical="center" wrapText="1"/>
      <protection locked="0"/>
    </xf>
    <xf numFmtId="44" fontId="18" fillId="4" borderId="39" xfId="1" applyFont="1" applyFill="1" applyBorder="1" applyAlignment="1" applyProtection="1">
      <alignment horizontal="center" vertical="center" wrapText="1"/>
      <protection locked="0"/>
    </xf>
    <xf numFmtId="44" fontId="18" fillId="4" borderId="18" xfId="1" applyFont="1" applyFill="1" applyBorder="1" applyAlignment="1" applyProtection="1">
      <alignment horizontal="center" vertical="center" wrapText="1"/>
      <protection locked="0"/>
    </xf>
    <xf numFmtId="44" fontId="18" fillId="4" borderId="21" xfId="1" applyFont="1" applyFill="1" applyBorder="1" applyAlignment="1" applyProtection="1">
      <alignment horizontal="center" vertical="center" wrapText="1"/>
      <protection locked="0"/>
    </xf>
    <xf numFmtId="44" fontId="18" fillId="4" borderId="7" xfId="1" applyFont="1" applyFill="1" applyBorder="1" applyAlignment="1" applyProtection="1">
      <alignment horizontal="center" vertical="center" wrapText="1"/>
      <protection locked="0"/>
    </xf>
    <xf numFmtId="44" fontId="18" fillId="4" borderId="1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9" fillId="0" borderId="30" xfId="0" applyFont="1" applyBorder="1" applyAlignment="1" applyProtection="1">
      <alignment horizontal="center"/>
    </xf>
    <xf numFmtId="0" fontId="9" fillId="0" borderId="31" xfId="0" applyFont="1" applyBorder="1" applyAlignment="1" applyProtection="1">
      <alignment horizontal="center"/>
    </xf>
    <xf numFmtId="0" fontId="10" fillId="5" borderId="0" xfId="0" applyFont="1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0" borderId="35" xfId="0" applyFont="1" applyFill="1" applyBorder="1" applyAlignment="1" applyProtection="1">
      <alignment horizontal="center" wrapText="1"/>
    </xf>
    <xf numFmtId="0" fontId="5" fillId="0" borderId="28" xfId="0" applyFont="1" applyFill="1" applyBorder="1" applyAlignment="1" applyProtection="1">
      <alignment horizontal="center" wrapText="1"/>
    </xf>
    <xf numFmtId="0" fontId="0" fillId="0" borderId="28" xfId="0" applyBorder="1" applyAlignment="1" applyProtection="1">
      <alignment horizontal="center" wrapText="1"/>
    </xf>
    <xf numFmtId="0" fontId="0" fillId="0" borderId="14" xfId="0" applyBorder="1" applyAlignment="1" applyProtection="1">
      <alignment horizontal="center" wrapText="1"/>
    </xf>
    <xf numFmtId="0" fontId="4" fillId="4" borderId="21" xfId="0" applyFont="1" applyFill="1" applyBorder="1" applyAlignment="1" applyProtection="1">
      <alignment vertical="center" wrapText="1"/>
      <protection locked="0"/>
    </xf>
    <xf numFmtId="0" fontId="0" fillId="4" borderId="21" xfId="0" applyFill="1" applyBorder="1" applyAlignment="1" applyProtection="1">
      <alignment vertical="center" wrapText="1"/>
      <protection locked="0"/>
    </xf>
    <xf numFmtId="0" fontId="0" fillId="4" borderId="22" xfId="0" applyFill="1" applyBorder="1" applyAlignment="1" applyProtection="1">
      <alignment vertical="center" wrapText="1"/>
      <protection locked="0"/>
    </xf>
    <xf numFmtId="0" fontId="4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 wrapText="1"/>
      <protection locked="0"/>
    </xf>
    <xf numFmtId="0" fontId="0" fillId="4" borderId="9" xfId="0" applyFill="1" applyBorder="1" applyAlignment="1" applyProtection="1">
      <alignment vertical="center" wrapText="1"/>
      <protection locked="0"/>
    </xf>
    <xf numFmtId="0" fontId="4" fillId="4" borderId="11" xfId="0" applyFont="1" applyFill="1" applyBorder="1" applyAlignment="1" applyProtection="1">
      <alignment vertical="center" wrapText="1"/>
      <protection locked="0"/>
    </xf>
    <xf numFmtId="0" fontId="0" fillId="4" borderId="11" xfId="0" applyFill="1" applyBorder="1" applyAlignment="1" applyProtection="1">
      <alignment vertical="center" wrapText="1"/>
      <protection locked="0"/>
    </xf>
    <xf numFmtId="0" fontId="0" fillId="4" borderId="12" xfId="0" applyFill="1" applyBorder="1" applyAlignment="1" applyProtection="1">
      <alignment vertical="center" wrapText="1"/>
      <protection locked="0"/>
    </xf>
    <xf numFmtId="0" fontId="4" fillId="4" borderId="38" xfId="0" applyFont="1" applyFill="1" applyBorder="1" applyAlignment="1" applyProtection="1">
      <alignment vertical="center" wrapText="1"/>
      <protection locked="0"/>
    </xf>
    <xf numFmtId="0" fontId="0" fillId="4" borderId="42" xfId="0" applyFill="1" applyBorder="1" applyAlignment="1" applyProtection="1">
      <alignment wrapText="1"/>
      <protection locked="0"/>
    </xf>
    <xf numFmtId="0" fontId="0" fillId="4" borderId="43" xfId="0" applyFill="1" applyBorder="1" applyAlignment="1" applyProtection="1">
      <alignment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0" fillId="4" borderId="17" xfId="0" applyFill="1" applyBorder="1" applyAlignment="1" applyProtection="1">
      <alignment vertical="center" wrapText="1"/>
      <protection locked="0"/>
    </xf>
    <xf numFmtId="0" fontId="0" fillId="4" borderId="19" xfId="0" applyFill="1" applyBorder="1" applyAlignment="1" applyProtection="1">
      <alignment vertical="center" wrapText="1"/>
      <protection locked="0"/>
    </xf>
    <xf numFmtId="0" fontId="4" fillId="4" borderId="39" xfId="0" applyFont="1" applyFill="1" applyBorder="1" applyAlignment="1" applyProtection="1">
      <alignment vertical="center" wrapText="1"/>
      <protection locked="0"/>
    </xf>
    <xf numFmtId="0" fontId="0" fillId="4" borderId="30" xfId="0" applyFill="1" applyBorder="1" applyAlignment="1" applyProtection="1">
      <alignment vertical="center" wrapText="1"/>
      <protection locked="0"/>
    </xf>
    <xf numFmtId="0" fontId="0" fillId="4" borderId="31" xfId="0" applyFill="1" applyBorder="1" applyAlignment="1" applyProtection="1">
      <alignment vertical="center" wrapText="1"/>
      <protection locked="0"/>
    </xf>
    <xf numFmtId="0" fontId="0" fillId="4" borderId="42" xfId="0" applyFill="1" applyBorder="1" applyAlignment="1" applyProtection="1">
      <alignment vertical="center" wrapText="1"/>
      <protection locked="0"/>
    </xf>
    <xf numFmtId="0" fontId="0" fillId="4" borderId="43" xfId="0" applyFill="1" applyBorder="1" applyAlignment="1" applyProtection="1">
      <alignment vertical="center" wrapText="1"/>
      <protection locked="0"/>
    </xf>
    <xf numFmtId="49" fontId="4" fillId="0" borderId="1" xfId="0" applyNumberFormat="1" applyFont="1" applyBorder="1" applyAlignment="1" applyProtection="1">
      <alignment wrapText="1"/>
    </xf>
    <xf numFmtId="49" fontId="4" fillId="0" borderId="2" xfId="0" applyNumberFormat="1" applyFont="1" applyBorder="1" applyAlignment="1" applyProtection="1">
      <alignment wrapText="1"/>
    </xf>
    <xf numFmtId="49" fontId="0" fillId="0" borderId="2" xfId="0" applyNumberFormat="1" applyBorder="1" applyAlignment="1" applyProtection="1">
      <alignment wrapText="1"/>
    </xf>
    <xf numFmtId="49" fontId="0" fillId="0" borderId="3" xfId="0" applyNumberFormat="1" applyBorder="1" applyAlignment="1" applyProtection="1">
      <alignment wrapText="1"/>
    </xf>
    <xf numFmtId="49" fontId="23" fillId="0" borderId="0" xfId="0" applyNumberFormat="1" applyFont="1" applyBorder="1" applyAlignment="1" applyProtection="1"/>
    <xf numFmtId="0" fontId="25" fillId="0" borderId="0" xfId="0" applyFont="1" applyAlignment="1" applyProtection="1"/>
    <xf numFmtId="49" fontId="20" fillId="0" borderId="0" xfId="0" applyNumberFormat="1" applyFont="1" applyBorder="1" applyAlignment="1" applyProtection="1"/>
    <xf numFmtId="0" fontId="22" fillId="0" borderId="0" xfId="0" applyFont="1" applyAlignment="1" applyProtection="1"/>
    <xf numFmtId="0" fontId="6" fillId="0" borderId="16" xfId="0" applyFont="1" applyFill="1" applyBorder="1" applyAlignment="1" applyProtection="1"/>
    <xf numFmtId="0" fontId="14" fillId="0" borderId="16" xfId="0" applyFont="1" applyFill="1" applyBorder="1" applyAlignment="1" applyProtection="1"/>
    <xf numFmtId="0" fontId="6" fillId="0" borderId="33" xfId="0" applyFont="1" applyBorder="1" applyAlignment="1" applyProtection="1">
      <alignment horizontal="right"/>
    </xf>
    <xf numFmtId="0" fontId="6" fillId="0" borderId="32" xfId="0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right"/>
    </xf>
    <xf numFmtId="0" fontId="2" fillId="0" borderId="37" xfId="0" applyFont="1" applyBorder="1" applyAlignment="1" applyProtection="1">
      <alignment horizontal="right"/>
    </xf>
    <xf numFmtId="0" fontId="5" fillId="0" borderId="23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wrapText="1"/>
    </xf>
    <xf numFmtId="0" fontId="0" fillId="0" borderId="0" xfId="0" applyBorder="1" applyAlignment="1" applyProtection="1">
      <alignment horizontal="center" wrapText="1"/>
    </xf>
    <xf numFmtId="0" fontId="0" fillId="0" borderId="24" xfId="0" applyBorder="1" applyAlignment="1" applyProtection="1">
      <alignment horizontal="center" wrapText="1"/>
    </xf>
    <xf numFmtId="0" fontId="19" fillId="6" borderId="20" xfId="2" applyFont="1" applyFill="1" applyBorder="1" applyAlignment="1" applyProtection="1">
      <alignment horizontal="left" vertical="center" wrapText="1"/>
    </xf>
    <xf numFmtId="0" fontId="18" fillId="6" borderId="25" xfId="2" applyFont="1" applyFill="1" applyBorder="1" applyAlignment="1" applyProtection="1">
      <alignment vertical="center" wrapText="1"/>
    </xf>
    <xf numFmtId="3" fontId="18" fillId="6" borderId="21" xfId="2" applyNumberFormat="1" applyFont="1" applyFill="1" applyBorder="1" applyAlignment="1" applyProtection="1">
      <alignment horizontal="left" vertical="center" wrapText="1"/>
    </xf>
    <xf numFmtId="0" fontId="19" fillId="0" borderId="30" xfId="0" applyFont="1" applyBorder="1" applyAlignment="1" applyProtection="1">
      <alignment horizontal="center"/>
    </xf>
  </cellXfs>
  <cellStyles count="4">
    <cellStyle name="Standaard" xfId="0" builtinId="0"/>
    <cellStyle name="Standaard 10" xfId="2"/>
    <cellStyle name="Standaard 25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93"/>
  <sheetViews>
    <sheetView tabSelected="1" zoomScale="110" zoomScaleNormal="110" workbookViewId="0">
      <selection activeCell="K11" sqref="K11"/>
    </sheetView>
  </sheetViews>
  <sheetFormatPr defaultRowHeight="15" x14ac:dyDescent="0.25"/>
  <cols>
    <col min="1" max="1" width="1.7109375" style="1" customWidth="1"/>
    <col min="2" max="2" width="28.28515625" style="1" bestFit="1" customWidth="1"/>
    <col min="3" max="3" width="13.7109375" style="1" bestFit="1" customWidth="1"/>
    <col min="4" max="4" width="30" style="1" bestFit="1" customWidth="1"/>
    <col min="5" max="5" width="19.85546875" style="1" bestFit="1" customWidth="1"/>
    <col min="6" max="6" width="10.28515625" style="1" customWidth="1"/>
    <col min="7" max="7" width="14.7109375" style="1" bestFit="1" customWidth="1"/>
    <col min="8" max="8" width="19.5703125" style="1" bestFit="1" customWidth="1"/>
    <col min="9" max="9" width="24.7109375" style="1" bestFit="1" customWidth="1"/>
    <col min="10" max="10" width="1.7109375" style="1" customWidth="1"/>
    <col min="11" max="11" width="36.7109375" style="1" customWidth="1"/>
    <col min="12" max="16384" width="9.140625" style="1"/>
  </cols>
  <sheetData>
    <row r="1" spans="2:11" ht="20.25" x14ac:dyDescent="0.3">
      <c r="B1" s="67" t="s">
        <v>209</v>
      </c>
      <c r="C1" s="67"/>
      <c r="D1" s="67"/>
      <c r="E1" s="67"/>
      <c r="F1" s="68"/>
      <c r="G1" s="68"/>
      <c r="H1" s="68"/>
      <c r="I1" s="68"/>
    </row>
    <row r="2" spans="2:11" x14ac:dyDescent="0.25">
      <c r="B2" s="75" t="s">
        <v>9</v>
      </c>
      <c r="C2" s="75"/>
      <c r="D2" s="75"/>
      <c r="E2" s="75"/>
      <c r="F2" s="68"/>
      <c r="G2" s="68"/>
      <c r="H2" s="68"/>
      <c r="I2" s="68"/>
    </row>
    <row r="3" spans="2:11" ht="6" customHeight="1" x14ac:dyDescent="0.25">
      <c r="B3" s="2"/>
      <c r="C3" s="2"/>
      <c r="D3" s="2"/>
      <c r="E3" s="2"/>
      <c r="F3" s="2"/>
      <c r="G3" s="2"/>
      <c r="H3" s="2"/>
      <c r="I3" s="2"/>
    </row>
    <row r="4" spans="2:11" ht="15.75" x14ac:dyDescent="0.25">
      <c r="B4" s="73" t="s">
        <v>204</v>
      </c>
      <c r="C4" s="73"/>
      <c r="D4" s="73"/>
      <c r="E4" s="73"/>
      <c r="F4" s="73"/>
      <c r="G4" s="73"/>
      <c r="H4" s="73"/>
      <c r="I4" s="74"/>
    </row>
    <row r="5" spans="2:11" ht="6" customHeight="1" thickBot="1" x14ac:dyDescent="0.3">
      <c r="B5" s="2"/>
      <c r="C5" s="2"/>
      <c r="D5" s="2"/>
      <c r="E5" s="2"/>
      <c r="F5" s="2"/>
      <c r="G5" s="2"/>
      <c r="H5" s="2"/>
      <c r="I5" s="2"/>
    </row>
    <row r="6" spans="2:11" ht="30" customHeight="1" x14ac:dyDescent="0.25">
      <c r="B6" s="3" t="s">
        <v>201</v>
      </c>
      <c r="C6" s="80"/>
      <c r="D6" s="81"/>
      <c r="E6" s="81"/>
      <c r="F6" s="81"/>
      <c r="G6" s="81"/>
      <c r="H6" s="81"/>
      <c r="I6" s="82"/>
    </row>
    <row r="7" spans="2:11" ht="30" customHeight="1" x14ac:dyDescent="0.25">
      <c r="B7" s="4" t="s">
        <v>202</v>
      </c>
      <c r="C7" s="83"/>
      <c r="D7" s="84"/>
      <c r="E7" s="84"/>
      <c r="F7" s="84"/>
      <c r="G7" s="84"/>
      <c r="H7" s="84"/>
      <c r="I7" s="85"/>
    </row>
    <row r="8" spans="2:11" ht="30" customHeight="1" thickBot="1" x14ac:dyDescent="0.3">
      <c r="B8" s="5" t="s">
        <v>203</v>
      </c>
      <c r="C8" s="86"/>
      <c r="D8" s="87"/>
      <c r="E8" s="87"/>
      <c r="F8" s="87"/>
      <c r="G8" s="87"/>
      <c r="H8" s="87"/>
      <c r="I8" s="88"/>
    </row>
    <row r="9" spans="2:11" ht="15.95" customHeight="1" thickBot="1" x14ac:dyDescent="0.3">
      <c r="B9" s="6"/>
      <c r="C9" s="6"/>
      <c r="D9" s="6"/>
      <c r="E9" s="6"/>
    </row>
    <row r="10" spans="2:11" ht="45" customHeight="1" thickBot="1" x14ac:dyDescent="0.3">
      <c r="B10" s="100" t="s">
        <v>214</v>
      </c>
      <c r="C10" s="101"/>
      <c r="D10" s="101"/>
      <c r="E10" s="101"/>
      <c r="F10" s="102"/>
      <c r="G10" s="102"/>
      <c r="H10" s="102"/>
      <c r="I10" s="103"/>
    </row>
    <row r="11" spans="2:11" ht="15.75" thickBot="1" x14ac:dyDescent="0.3">
      <c r="B11" s="2"/>
      <c r="C11" s="2"/>
      <c r="D11" s="2"/>
      <c r="E11" s="2"/>
      <c r="F11" s="2"/>
      <c r="G11" s="2"/>
      <c r="H11" s="2"/>
      <c r="I11" s="2"/>
    </row>
    <row r="12" spans="2:11" ht="33" thickBot="1" x14ac:dyDescent="0.3">
      <c r="B12" s="7" t="s">
        <v>12</v>
      </c>
      <c r="C12" s="8" t="s">
        <v>217</v>
      </c>
      <c r="D12" s="8" t="s">
        <v>216</v>
      </c>
      <c r="E12" s="9" t="s">
        <v>215</v>
      </c>
      <c r="F12" s="10" t="s">
        <v>0</v>
      </c>
      <c r="G12" s="11" t="s">
        <v>8</v>
      </c>
      <c r="H12" s="12" t="s">
        <v>2</v>
      </c>
      <c r="I12" s="13" t="s">
        <v>3</v>
      </c>
    </row>
    <row r="13" spans="2:11" ht="30" customHeight="1" x14ac:dyDescent="0.25">
      <c r="B13" s="69" t="s">
        <v>10</v>
      </c>
      <c r="C13" s="70"/>
      <c r="D13" s="70"/>
      <c r="E13" s="70"/>
      <c r="F13" s="71"/>
      <c r="G13" s="71"/>
      <c r="H13" s="71"/>
      <c r="I13" s="72"/>
      <c r="K13" s="14"/>
    </row>
    <row r="14" spans="2:11" x14ac:dyDescent="0.25">
      <c r="B14" s="15" t="s">
        <v>13</v>
      </c>
      <c r="C14" s="16" t="s">
        <v>14</v>
      </c>
      <c r="D14" s="17" t="s">
        <v>15</v>
      </c>
      <c r="E14" s="17" t="s">
        <v>16</v>
      </c>
      <c r="F14" s="18"/>
      <c r="G14" s="19">
        <v>600</v>
      </c>
      <c r="H14" s="60"/>
      <c r="I14" s="20">
        <f>G14*H14</f>
        <v>0</v>
      </c>
      <c r="K14" s="14"/>
    </row>
    <row r="15" spans="2:11" x14ac:dyDescent="0.25">
      <c r="B15" s="15" t="s">
        <v>17</v>
      </c>
      <c r="C15" s="21" t="s">
        <v>75</v>
      </c>
      <c r="D15" s="22" t="s">
        <v>18</v>
      </c>
      <c r="E15" s="22" t="s">
        <v>19</v>
      </c>
      <c r="F15" s="18"/>
      <c r="G15" s="19">
        <v>45</v>
      </c>
      <c r="H15" s="60"/>
      <c r="I15" s="23">
        <f t="shared" ref="I15" si="0">G15*H15</f>
        <v>0</v>
      </c>
      <c r="K15" s="24"/>
    </row>
    <row r="16" spans="2:11" x14ac:dyDescent="0.25">
      <c r="B16" s="15" t="s">
        <v>17</v>
      </c>
      <c r="C16" s="21" t="s">
        <v>75</v>
      </c>
      <c r="D16" s="22" t="s">
        <v>20</v>
      </c>
      <c r="E16" s="22" t="s">
        <v>21</v>
      </c>
      <c r="F16" s="18"/>
      <c r="G16" s="19">
        <v>65</v>
      </c>
      <c r="H16" s="60"/>
      <c r="I16" s="23">
        <f t="shared" ref="I16:I38" si="1">G16*H16</f>
        <v>0</v>
      </c>
      <c r="K16" s="24"/>
    </row>
    <row r="17" spans="2:11" x14ac:dyDescent="0.25">
      <c r="B17" s="25" t="s">
        <v>22</v>
      </c>
      <c r="C17" s="21" t="s">
        <v>76</v>
      </c>
      <c r="D17" s="22" t="s">
        <v>82</v>
      </c>
      <c r="E17" s="22" t="s">
        <v>23</v>
      </c>
      <c r="F17" s="18"/>
      <c r="G17" s="19">
        <v>10</v>
      </c>
      <c r="H17" s="60"/>
      <c r="I17" s="23">
        <f t="shared" si="1"/>
        <v>0</v>
      </c>
    </row>
    <row r="18" spans="2:11" x14ac:dyDescent="0.25">
      <c r="B18" s="25" t="s">
        <v>24</v>
      </c>
      <c r="C18" s="21" t="s">
        <v>79</v>
      </c>
      <c r="D18" s="22" t="s">
        <v>25</v>
      </c>
      <c r="E18" s="22" t="s">
        <v>26</v>
      </c>
      <c r="F18" s="18"/>
      <c r="G18" s="19">
        <v>10</v>
      </c>
      <c r="H18" s="60"/>
      <c r="I18" s="23">
        <f t="shared" si="1"/>
        <v>0</v>
      </c>
    </row>
    <row r="19" spans="2:11" x14ac:dyDescent="0.25">
      <c r="B19" s="25" t="s">
        <v>27</v>
      </c>
      <c r="C19" s="21" t="s">
        <v>79</v>
      </c>
      <c r="D19" s="22" t="s">
        <v>28</v>
      </c>
      <c r="E19" s="22" t="s">
        <v>29</v>
      </c>
      <c r="F19" s="18"/>
      <c r="G19" s="19">
        <v>10</v>
      </c>
      <c r="H19" s="60"/>
      <c r="I19" s="23">
        <f t="shared" ref="I19:I25" si="2">G19*H19</f>
        <v>0</v>
      </c>
    </row>
    <row r="20" spans="2:11" x14ac:dyDescent="0.25">
      <c r="B20" s="25" t="s">
        <v>30</v>
      </c>
      <c r="C20" s="21" t="s">
        <v>79</v>
      </c>
      <c r="D20" s="22" t="s">
        <v>31</v>
      </c>
      <c r="E20" s="22" t="s">
        <v>32</v>
      </c>
      <c r="F20" s="18"/>
      <c r="G20" s="19">
        <v>12</v>
      </c>
      <c r="H20" s="60"/>
      <c r="I20" s="23">
        <f t="shared" si="2"/>
        <v>0</v>
      </c>
    </row>
    <row r="21" spans="2:11" x14ac:dyDescent="0.25">
      <c r="B21" s="25" t="s">
        <v>33</v>
      </c>
      <c r="C21" s="21" t="s">
        <v>79</v>
      </c>
      <c r="D21" s="22" t="s">
        <v>34</v>
      </c>
      <c r="E21" s="22" t="s">
        <v>35</v>
      </c>
      <c r="F21" s="18"/>
      <c r="G21" s="19">
        <v>6</v>
      </c>
      <c r="H21" s="60"/>
      <c r="I21" s="23">
        <f t="shared" si="2"/>
        <v>0</v>
      </c>
    </row>
    <row r="22" spans="2:11" x14ac:dyDescent="0.25">
      <c r="B22" s="25" t="s">
        <v>36</v>
      </c>
      <c r="C22" s="21" t="s">
        <v>77</v>
      </c>
      <c r="D22" s="22" t="s">
        <v>37</v>
      </c>
      <c r="E22" s="22" t="s">
        <v>38</v>
      </c>
      <c r="F22" s="18"/>
      <c r="G22" s="19">
        <v>4</v>
      </c>
      <c r="H22" s="60"/>
      <c r="I22" s="23">
        <f t="shared" si="2"/>
        <v>0</v>
      </c>
    </row>
    <row r="23" spans="2:11" x14ac:dyDescent="0.25">
      <c r="B23" s="25" t="s">
        <v>24</v>
      </c>
      <c r="C23" s="21" t="s">
        <v>79</v>
      </c>
      <c r="D23" s="22" t="s">
        <v>39</v>
      </c>
      <c r="E23" s="22" t="s">
        <v>40</v>
      </c>
      <c r="F23" s="18"/>
      <c r="G23" s="19">
        <v>4</v>
      </c>
      <c r="H23" s="60"/>
      <c r="I23" s="23">
        <f t="shared" si="2"/>
        <v>0</v>
      </c>
    </row>
    <row r="24" spans="2:11" x14ac:dyDescent="0.25">
      <c r="B24" s="25" t="s">
        <v>41</v>
      </c>
      <c r="C24" s="21" t="s">
        <v>81</v>
      </c>
      <c r="D24" s="22" t="s">
        <v>43</v>
      </c>
      <c r="E24" s="22" t="s">
        <v>44</v>
      </c>
      <c r="F24" s="18"/>
      <c r="G24" s="19">
        <v>5</v>
      </c>
      <c r="H24" s="60"/>
      <c r="I24" s="23">
        <f t="shared" si="2"/>
        <v>0</v>
      </c>
    </row>
    <row r="25" spans="2:11" x14ac:dyDescent="0.25">
      <c r="B25" s="25" t="s">
        <v>45</v>
      </c>
      <c r="C25" s="21" t="s">
        <v>46</v>
      </c>
      <c r="D25" s="22" t="s">
        <v>211</v>
      </c>
      <c r="E25" s="22" t="s">
        <v>47</v>
      </c>
      <c r="F25" s="18"/>
      <c r="G25" s="19">
        <v>5</v>
      </c>
      <c r="H25" s="60"/>
      <c r="I25" s="23">
        <f t="shared" si="2"/>
        <v>0</v>
      </c>
      <c r="K25" s="14"/>
    </row>
    <row r="26" spans="2:11" x14ac:dyDescent="0.25">
      <c r="B26" s="25" t="s">
        <v>71</v>
      </c>
      <c r="C26" s="21" t="s">
        <v>78</v>
      </c>
      <c r="D26" s="22" t="s">
        <v>227</v>
      </c>
      <c r="E26" s="22" t="s">
        <v>48</v>
      </c>
      <c r="F26" s="18"/>
      <c r="G26" s="19">
        <v>4</v>
      </c>
      <c r="H26" s="60"/>
      <c r="I26" s="23">
        <f t="shared" si="1"/>
        <v>0</v>
      </c>
    </row>
    <row r="27" spans="2:11" x14ac:dyDescent="0.25">
      <c r="B27" s="25" t="s">
        <v>49</v>
      </c>
      <c r="C27" s="21" t="s">
        <v>79</v>
      </c>
      <c r="D27" s="22" t="s">
        <v>50</v>
      </c>
      <c r="E27" s="22" t="s">
        <v>51</v>
      </c>
      <c r="F27" s="18"/>
      <c r="G27" s="19">
        <v>1</v>
      </c>
      <c r="H27" s="60"/>
      <c r="I27" s="23">
        <f t="shared" si="1"/>
        <v>0</v>
      </c>
    </row>
    <row r="28" spans="2:11" x14ac:dyDescent="0.25">
      <c r="B28" s="25" t="s">
        <v>72</v>
      </c>
      <c r="C28" s="21" t="s">
        <v>79</v>
      </c>
      <c r="D28" s="22" t="s">
        <v>226</v>
      </c>
      <c r="E28" s="22" t="s">
        <v>52</v>
      </c>
      <c r="F28" s="18"/>
      <c r="G28" s="19">
        <v>4</v>
      </c>
      <c r="H28" s="60"/>
      <c r="I28" s="23">
        <f t="shared" si="1"/>
        <v>0</v>
      </c>
    </row>
    <row r="29" spans="2:11" x14ac:dyDescent="0.25">
      <c r="B29" s="25" t="s">
        <v>73</v>
      </c>
      <c r="C29" s="21" t="s">
        <v>79</v>
      </c>
      <c r="D29" s="22" t="s">
        <v>225</v>
      </c>
      <c r="E29" s="22" t="s">
        <v>53</v>
      </c>
      <c r="F29" s="18"/>
      <c r="G29" s="19">
        <v>10</v>
      </c>
      <c r="H29" s="60"/>
      <c r="I29" s="23">
        <f t="shared" si="1"/>
        <v>0</v>
      </c>
    </row>
    <row r="30" spans="2:11" x14ac:dyDescent="0.25">
      <c r="B30" s="25" t="s">
        <v>54</v>
      </c>
      <c r="C30" s="21" t="s">
        <v>79</v>
      </c>
      <c r="D30" s="22" t="s">
        <v>55</v>
      </c>
      <c r="E30" s="22" t="s">
        <v>56</v>
      </c>
      <c r="F30" s="18"/>
      <c r="G30" s="19">
        <v>2</v>
      </c>
      <c r="H30" s="60"/>
      <c r="I30" s="23">
        <f t="shared" si="1"/>
        <v>0</v>
      </c>
    </row>
    <row r="31" spans="2:11" x14ac:dyDescent="0.25">
      <c r="B31" s="25" t="s">
        <v>27</v>
      </c>
      <c r="C31" s="21" t="s">
        <v>79</v>
      </c>
      <c r="D31" s="22" t="s">
        <v>57</v>
      </c>
      <c r="E31" s="22" t="s">
        <v>58</v>
      </c>
      <c r="F31" s="18"/>
      <c r="G31" s="19">
        <v>2</v>
      </c>
      <c r="H31" s="60"/>
      <c r="I31" s="23">
        <f t="shared" si="1"/>
        <v>0</v>
      </c>
    </row>
    <row r="32" spans="2:11" x14ac:dyDescent="0.25">
      <c r="B32" s="25" t="s">
        <v>27</v>
      </c>
      <c r="C32" s="21" t="s">
        <v>79</v>
      </c>
      <c r="D32" s="22" t="s">
        <v>59</v>
      </c>
      <c r="E32" s="22" t="s">
        <v>60</v>
      </c>
      <c r="F32" s="18"/>
      <c r="G32" s="19">
        <v>2</v>
      </c>
      <c r="H32" s="60"/>
      <c r="I32" s="23">
        <f t="shared" si="1"/>
        <v>0</v>
      </c>
    </row>
    <row r="33" spans="2:9" x14ac:dyDescent="0.25">
      <c r="B33" s="25" t="s">
        <v>24</v>
      </c>
      <c r="C33" s="21" t="s">
        <v>76</v>
      </c>
      <c r="D33" s="22" t="s">
        <v>224</v>
      </c>
      <c r="E33" s="22" t="s">
        <v>61</v>
      </c>
      <c r="F33" s="18"/>
      <c r="G33" s="19">
        <v>4</v>
      </c>
      <c r="H33" s="60"/>
      <c r="I33" s="23">
        <f t="shared" si="1"/>
        <v>0</v>
      </c>
    </row>
    <row r="34" spans="2:9" x14ac:dyDescent="0.25">
      <c r="B34" s="25" t="s">
        <v>73</v>
      </c>
      <c r="C34" s="21" t="s">
        <v>79</v>
      </c>
      <c r="D34" s="22" t="s">
        <v>223</v>
      </c>
      <c r="E34" s="22" t="s">
        <v>62</v>
      </c>
      <c r="F34" s="18"/>
      <c r="G34" s="19">
        <v>10</v>
      </c>
      <c r="H34" s="60"/>
      <c r="I34" s="23">
        <f t="shared" si="1"/>
        <v>0</v>
      </c>
    </row>
    <row r="35" spans="2:9" x14ac:dyDescent="0.25">
      <c r="B35" s="25" t="s">
        <v>24</v>
      </c>
      <c r="C35" s="21" t="s">
        <v>79</v>
      </c>
      <c r="D35" s="22" t="s">
        <v>63</v>
      </c>
      <c r="E35" s="22" t="s">
        <v>64</v>
      </c>
      <c r="F35" s="18"/>
      <c r="G35" s="19">
        <v>1</v>
      </c>
      <c r="H35" s="60"/>
      <c r="I35" s="23">
        <f t="shared" si="1"/>
        <v>0</v>
      </c>
    </row>
    <row r="36" spans="2:9" x14ac:dyDescent="0.25">
      <c r="B36" s="25" t="s">
        <v>74</v>
      </c>
      <c r="C36" s="21" t="s">
        <v>212</v>
      </c>
      <c r="D36" s="22" t="s">
        <v>65</v>
      </c>
      <c r="E36" s="22" t="s">
        <v>66</v>
      </c>
      <c r="F36" s="18"/>
      <c r="G36" s="19">
        <v>16</v>
      </c>
      <c r="H36" s="60"/>
      <c r="I36" s="23">
        <f t="shared" si="1"/>
        <v>0</v>
      </c>
    </row>
    <row r="37" spans="2:9" x14ac:dyDescent="0.25">
      <c r="B37" s="25" t="s">
        <v>67</v>
      </c>
      <c r="C37" s="21" t="s">
        <v>81</v>
      </c>
      <c r="D37" s="22" t="s">
        <v>31</v>
      </c>
      <c r="E37" s="22" t="s">
        <v>68</v>
      </c>
      <c r="F37" s="18"/>
      <c r="G37" s="19">
        <v>2</v>
      </c>
      <c r="H37" s="60"/>
      <c r="I37" s="23">
        <f t="shared" si="1"/>
        <v>0</v>
      </c>
    </row>
    <row r="38" spans="2:9" ht="15.75" thickBot="1" x14ac:dyDescent="0.3">
      <c r="B38" s="26" t="s">
        <v>69</v>
      </c>
      <c r="C38" s="27" t="s">
        <v>80</v>
      </c>
      <c r="D38" s="28" t="s">
        <v>69</v>
      </c>
      <c r="E38" s="28" t="s">
        <v>70</v>
      </c>
      <c r="F38" s="18"/>
      <c r="G38" s="29">
        <v>1</v>
      </c>
      <c r="H38" s="61"/>
      <c r="I38" s="23">
        <f t="shared" si="1"/>
        <v>0</v>
      </c>
    </row>
    <row r="39" spans="2:9" ht="30" customHeight="1" thickBot="1" x14ac:dyDescent="0.3">
      <c r="B39" s="76" t="s">
        <v>210</v>
      </c>
      <c r="C39" s="77"/>
      <c r="D39" s="77"/>
      <c r="E39" s="77"/>
      <c r="F39" s="78"/>
      <c r="G39" s="78"/>
      <c r="H39" s="78"/>
      <c r="I39" s="79"/>
    </row>
    <row r="40" spans="2:9" x14ac:dyDescent="0.25">
      <c r="B40" s="118" t="s">
        <v>83</v>
      </c>
      <c r="C40" s="119" t="s">
        <v>84</v>
      </c>
      <c r="D40" s="120" t="s">
        <v>85</v>
      </c>
      <c r="E40" s="120" t="s">
        <v>86</v>
      </c>
      <c r="F40" s="121"/>
      <c r="G40" s="33">
        <v>3</v>
      </c>
      <c r="H40" s="62"/>
      <c r="I40" s="34">
        <f t="shared" ref="I40:I59" si="3">G40*H40</f>
        <v>0</v>
      </c>
    </row>
    <row r="41" spans="2:9" ht="24" x14ac:dyDescent="0.25">
      <c r="B41" s="15" t="s">
        <v>87</v>
      </c>
      <c r="C41" s="35" t="s">
        <v>88</v>
      </c>
      <c r="D41" s="22" t="s">
        <v>89</v>
      </c>
      <c r="E41" s="22" t="s">
        <v>90</v>
      </c>
      <c r="F41" s="18"/>
      <c r="G41" s="19">
        <v>1</v>
      </c>
      <c r="H41" s="60"/>
      <c r="I41" s="23">
        <f t="shared" si="3"/>
        <v>0</v>
      </c>
    </row>
    <row r="42" spans="2:9" x14ac:dyDescent="0.25">
      <c r="B42" s="15" t="s">
        <v>91</v>
      </c>
      <c r="C42" s="35" t="s">
        <v>92</v>
      </c>
      <c r="D42" s="22" t="s">
        <v>93</v>
      </c>
      <c r="E42" s="22" t="s">
        <v>94</v>
      </c>
      <c r="F42" s="18"/>
      <c r="G42" s="19">
        <v>7</v>
      </c>
      <c r="H42" s="60"/>
      <c r="I42" s="23">
        <f t="shared" si="3"/>
        <v>0</v>
      </c>
    </row>
    <row r="43" spans="2:9" x14ac:dyDescent="0.25">
      <c r="B43" s="15" t="s">
        <v>95</v>
      </c>
      <c r="C43" s="35" t="s">
        <v>208</v>
      </c>
      <c r="D43" s="22" t="s">
        <v>96</v>
      </c>
      <c r="E43" s="22" t="s">
        <v>97</v>
      </c>
      <c r="F43" s="18"/>
      <c r="G43" s="19">
        <v>1</v>
      </c>
      <c r="H43" s="60"/>
      <c r="I43" s="23">
        <f t="shared" si="3"/>
        <v>0</v>
      </c>
    </row>
    <row r="44" spans="2:9" x14ac:dyDescent="0.25">
      <c r="B44" s="15" t="s">
        <v>98</v>
      </c>
      <c r="C44" s="35" t="s">
        <v>99</v>
      </c>
      <c r="D44" s="22" t="s">
        <v>100</v>
      </c>
      <c r="E44" s="22" t="s">
        <v>101</v>
      </c>
      <c r="F44" s="18"/>
      <c r="G44" s="19">
        <v>2</v>
      </c>
      <c r="H44" s="60"/>
      <c r="I44" s="23">
        <f t="shared" si="3"/>
        <v>0</v>
      </c>
    </row>
    <row r="45" spans="2:9" ht="24" x14ac:dyDescent="0.25">
      <c r="B45" s="25" t="s">
        <v>102</v>
      </c>
      <c r="C45" s="35" t="s">
        <v>103</v>
      </c>
      <c r="D45" s="22" t="s">
        <v>104</v>
      </c>
      <c r="E45" s="36">
        <v>1950525</v>
      </c>
      <c r="F45" s="18"/>
      <c r="G45" s="19">
        <v>1</v>
      </c>
      <c r="H45" s="60"/>
      <c r="I45" s="23">
        <f t="shared" si="3"/>
        <v>0</v>
      </c>
    </row>
    <row r="46" spans="2:9" x14ac:dyDescent="0.25">
      <c r="B46" s="25" t="s">
        <v>213</v>
      </c>
      <c r="C46" s="35" t="s">
        <v>229</v>
      </c>
      <c r="D46" s="22" t="s">
        <v>105</v>
      </c>
      <c r="E46" s="36" t="s">
        <v>106</v>
      </c>
      <c r="F46" s="18"/>
      <c r="G46" s="19">
        <v>2</v>
      </c>
      <c r="H46" s="60"/>
      <c r="I46" s="23">
        <f t="shared" si="3"/>
        <v>0</v>
      </c>
    </row>
    <row r="47" spans="2:9" ht="24" x14ac:dyDescent="0.25">
      <c r="B47" s="25" t="s">
        <v>107</v>
      </c>
      <c r="C47" s="35" t="s">
        <v>108</v>
      </c>
      <c r="D47" s="22" t="s">
        <v>109</v>
      </c>
      <c r="E47" s="36">
        <v>1129100373</v>
      </c>
      <c r="F47" s="18"/>
      <c r="G47" s="19">
        <v>1</v>
      </c>
      <c r="H47" s="60"/>
      <c r="I47" s="23">
        <f t="shared" si="3"/>
        <v>0</v>
      </c>
    </row>
    <row r="48" spans="2:9" x14ac:dyDescent="0.25">
      <c r="B48" s="25" t="s">
        <v>110</v>
      </c>
      <c r="C48" s="35" t="s">
        <v>111</v>
      </c>
      <c r="D48" s="22" t="s">
        <v>112</v>
      </c>
      <c r="E48" s="22" t="s">
        <v>113</v>
      </c>
      <c r="F48" s="18"/>
      <c r="G48" s="19">
        <v>2</v>
      </c>
      <c r="H48" s="60"/>
      <c r="I48" s="23">
        <f t="shared" si="3"/>
        <v>0</v>
      </c>
    </row>
    <row r="49" spans="2:11" x14ac:dyDescent="0.25">
      <c r="B49" s="25" t="s">
        <v>114</v>
      </c>
      <c r="C49" s="35" t="s">
        <v>115</v>
      </c>
      <c r="D49" s="22" t="s">
        <v>116</v>
      </c>
      <c r="E49" s="22" t="s">
        <v>117</v>
      </c>
      <c r="F49" s="18"/>
      <c r="G49" s="19">
        <v>2</v>
      </c>
      <c r="H49" s="60"/>
      <c r="I49" s="23">
        <f t="shared" si="3"/>
        <v>0</v>
      </c>
    </row>
    <row r="50" spans="2:11" ht="24" x14ac:dyDescent="0.25">
      <c r="B50" s="25" t="s">
        <v>143</v>
      </c>
      <c r="C50" s="35" t="s">
        <v>118</v>
      </c>
      <c r="D50" s="22" t="s">
        <v>219</v>
      </c>
      <c r="E50" s="22" t="s">
        <v>218</v>
      </c>
      <c r="F50" s="18"/>
      <c r="G50" s="19">
        <v>2</v>
      </c>
      <c r="H50" s="60"/>
      <c r="I50" s="23">
        <f t="shared" si="3"/>
        <v>0</v>
      </c>
    </row>
    <row r="51" spans="2:11" x14ac:dyDescent="0.25">
      <c r="B51" s="25" t="s">
        <v>119</v>
      </c>
      <c r="C51" s="35" t="s">
        <v>120</v>
      </c>
      <c r="D51" s="22" t="s">
        <v>121</v>
      </c>
      <c r="E51" s="22">
        <v>188703</v>
      </c>
      <c r="F51" s="18"/>
      <c r="G51" s="19">
        <v>2</v>
      </c>
      <c r="H51" s="60"/>
      <c r="I51" s="23">
        <f t="shared" si="3"/>
        <v>0</v>
      </c>
    </row>
    <row r="52" spans="2:11" x14ac:dyDescent="0.25">
      <c r="B52" s="25" t="s">
        <v>122</v>
      </c>
      <c r="C52" s="35" t="s">
        <v>123</v>
      </c>
      <c r="D52" s="22" t="s">
        <v>124</v>
      </c>
      <c r="E52" s="22" t="s">
        <v>125</v>
      </c>
      <c r="F52" s="18"/>
      <c r="G52" s="19">
        <v>1</v>
      </c>
      <c r="H52" s="60"/>
      <c r="I52" s="23">
        <f t="shared" si="3"/>
        <v>0</v>
      </c>
    </row>
    <row r="53" spans="2:11" x14ac:dyDescent="0.25">
      <c r="B53" s="25" t="s">
        <v>126</v>
      </c>
      <c r="C53" s="35" t="s">
        <v>42</v>
      </c>
      <c r="D53" s="22" t="s">
        <v>127</v>
      </c>
      <c r="E53" s="22" t="s">
        <v>128</v>
      </c>
      <c r="F53" s="18"/>
      <c r="G53" s="19">
        <v>10</v>
      </c>
      <c r="H53" s="60"/>
      <c r="I53" s="23">
        <f t="shared" si="3"/>
        <v>0</v>
      </c>
    </row>
    <row r="54" spans="2:11" x14ac:dyDescent="0.25">
      <c r="B54" s="25" t="s">
        <v>129</v>
      </c>
      <c r="C54" s="35" t="s">
        <v>130</v>
      </c>
      <c r="D54" s="37" t="s">
        <v>131</v>
      </c>
      <c r="E54" s="22">
        <v>162010457</v>
      </c>
      <c r="F54" s="18"/>
      <c r="G54" s="19">
        <v>3</v>
      </c>
      <c r="H54" s="60"/>
      <c r="I54" s="23">
        <f t="shared" si="3"/>
        <v>0</v>
      </c>
    </row>
    <row r="55" spans="2:11" x14ac:dyDescent="0.25">
      <c r="B55" s="25" t="s">
        <v>132</v>
      </c>
      <c r="C55" s="35" t="s">
        <v>133</v>
      </c>
      <c r="D55" s="22" t="s">
        <v>134</v>
      </c>
      <c r="E55" s="22" t="s">
        <v>135</v>
      </c>
      <c r="F55" s="18"/>
      <c r="G55" s="19">
        <v>2</v>
      </c>
      <c r="H55" s="60"/>
      <c r="I55" s="23">
        <f t="shared" si="3"/>
        <v>0</v>
      </c>
    </row>
    <row r="56" spans="2:11" x14ac:dyDescent="0.25">
      <c r="B56" s="25" t="s">
        <v>136</v>
      </c>
      <c r="C56" s="35" t="s">
        <v>137</v>
      </c>
      <c r="D56" s="22" t="s">
        <v>138</v>
      </c>
      <c r="E56" s="22">
        <v>112010024</v>
      </c>
      <c r="F56" s="18"/>
      <c r="G56" s="19">
        <v>8</v>
      </c>
      <c r="H56" s="60"/>
      <c r="I56" s="23">
        <f t="shared" si="3"/>
        <v>0</v>
      </c>
    </row>
    <row r="57" spans="2:11" x14ac:dyDescent="0.25">
      <c r="B57" s="25" t="s">
        <v>144</v>
      </c>
      <c r="C57" s="35" t="s">
        <v>118</v>
      </c>
      <c r="D57" s="22" t="s">
        <v>220</v>
      </c>
      <c r="E57" s="22" t="s">
        <v>139</v>
      </c>
      <c r="F57" s="18"/>
      <c r="G57" s="19">
        <v>2</v>
      </c>
      <c r="H57" s="60"/>
      <c r="I57" s="23">
        <f t="shared" si="3"/>
        <v>0</v>
      </c>
    </row>
    <row r="58" spans="2:11" x14ac:dyDescent="0.25">
      <c r="B58" s="25" t="s">
        <v>145</v>
      </c>
      <c r="C58" s="35" t="s">
        <v>147</v>
      </c>
      <c r="D58" s="22" t="s">
        <v>221</v>
      </c>
      <c r="E58" s="22">
        <v>100523020</v>
      </c>
      <c r="F58" s="18"/>
      <c r="G58" s="19">
        <v>2</v>
      </c>
      <c r="H58" s="60"/>
      <c r="I58" s="23">
        <f t="shared" si="3"/>
        <v>0</v>
      </c>
    </row>
    <row r="59" spans="2:11" x14ac:dyDescent="0.25">
      <c r="B59" s="38" t="s">
        <v>146</v>
      </c>
      <c r="C59" s="39" t="s">
        <v>148</v>
      </c>
      <c r="D59" s="40" t="s">
        <v>222</v>
      </c>
      <c r="E59" s="40"/>
      <c r="F59" s="41"/>
      <c r="G59" s="19">
        <v>10</v>
      </c>
      <c r="H59" s="60"/>
      <c r="I59" s="42">
        <f t="shared" si="3"/>
        <v>0</v>
      </c>
    </row>
    <row r="60" spans="2:11" ht="15.75" thickBot="1" x14ac:dyDescent="0.3">
      <c r="B60" s="26" t="s">
        <v>140</v>
      </c>
      <c r="C60" s="43" t="s">
        <v>149</v>
      </c>
      <c r="D60" s="28" t="s">
        <v>141</v>
      </c>
      <c r="E60" s="28" t="s">
        <v>142</v>
      </c>
      <c r="F60" s="44"/>
      <c r="G60" s="45">
        <v>4</v>
      </c>
      <c r="H60" s="63"/>
      <c r="I60" s="46">
        <f>G60*H60</f>
        <v>0</v>
      </c>
    </row>
    <row r="61" spans="2:11" ht="30" customHeight="1" thickBot="1" x14ac:dyDescent="0.3">
      <c r="B61" s="114" t="s">
        <v>11</v>
      </c>
      <c r="C61" s="115"/>
      <c r="D61" s="115"/>
      <c r="E61" s="115"/>
      <c r="F61" s="116"/>
      <c r="G61" s="116"/>
      <c r="H61" s="116"/>
      <c r="I61" s="117"/>
    </row>
    <row r="62" spans="2:11" x14ac:dyDescent="0.25">
      <c r="B62" s="30" t="s">
        <v>150</v>
      </c>
      <c r="C62" s="47" t="s">
        <v>207</v>
      </c>
      <c r="D62" s="31" t="s">
        <v>151</v>
      </c>
      <c r="E62" s="31" t="s">
        <v>152</v>
      </c>
      <c r="F62" s="32"/>
      <c r="G62" s="48">
        <v>700</v>
      </c>
      <c r="H62" s="64"/>
      <c r="I62" s="34">
        <f t="shared" ref="I62:I76" si="4">G62*H62</f>
        <v>0</v>
      </c>
      <c r="K62" s="24"/>
    </row>
    <row r="63" spans="2:11" x14ac:dyDescent="0.25">
      <c r="B63" s="15" t="s">
        <v>153</v>
      </c>
      <c r="C63" s="49" t="s">
        <v>154</v>
      </c>
      <c r="D63" s="22" t="s">
        <v>235</v>
      </c>
      <c r="E63" s="22">
        <v>34180040010</v>
      </c>
      <c r="F63" s="50"/>
      <c r="G63" s="51">
        <v>500</v>
      </c>
      <c r="H63" s="65"/>
      <c r="I63" s="23">
        <f t="shared" si="4"/>
        <v>0</v>
      </c>
      <c r="K63" s="52"/>
    </row>
    <row r="64" spans="2:11" x14ac:dyDescent="0.25">
      <c r="B64" s="15" t="s">
        <v>155</v>
      </c>
      <c r="C64" s="49" t="s">
        <v>156</v>
      </c>
      <c r="D64" s="22" t="s">
        <v>157</v>
      </c>
      <c r="E64" s="22" t="s">
        <v>158</v>
      </c>
      <c r="F64" s="50"/>
      <c r="G64" s="51">
        <v>440</v>
      </c>
      <c r="H64" s="65"/>
      <c r="I64" s="23">
        <f t="shared" si="4"/>
        <v>0</v>
      </c>
      <c r="K64" s="52"/>
    </row>
    <row r="65" spans="2:11" ht="24" x14ac:dyDescent="0.25">
      <c r="B65" s="15" t="s">
        <v>159</v>
      </c>
      <c r="C65" s="49" t="s">
        <v>154</v>
      </c>
      <c r="D65" s="22" t="s">
        <v>236</v>
      </c>
      <c r="E65" s="22">
        <v>7470060020</v>
      </c>
      <c r="F65" s="50"/>
      <c r="G65" s="51">
        <v>400</v>
      </c>
      <c r="H65" s="65"/>
      <c r="I65" s="23">
        <f t="shared" si="4"/>
        <v>0</v>
      </c>
      <c r="K65" s="52"/>
    </row>
    <row r="66" spans="2:11" x14ac:dyDescent="0.25">
      <c r="B66" s="25" t="s">
        <v>160</v>
      </c>
      <c r="C66" s="49" t="s">
        <v>161</v>
      </c>
      <c r="D66" s="22" t="s">
        <v>237</v>
      </c>
      <c r="E66" s="22">
        <v>9332</v>
      </c>
      <c r="F66" s="50"/>
      <c r="G66" s="51">
        <v>120</v>
      </c>
      <c r="H66" s="65"/>
      <c r="I66" s="23">
        <f t="shared" si="4"/>
        <v>0</v>
      </c>
      <c r="K66" s="52"/>
    </row>
    <row r="67" spans="2:11" x14ac:dyDescent="0.25">
      <c r="B67" s="25" t="s">
        <v>162</v>
      </c>
      <c r="C67" s="49" t="s">
        <v>163</v>
      </c>
      <c r="D67" s="22" t="s">
        <v>164</v>
      </c>
      <c r="E67" s="22" t="s">
        <v>165</v>
      </c>
      <c r="F67" s="50"/>
      <c r="G67" s="51">
        <v>66</v>
      </c>
      <c r="H67" s="65"/>
      <c r="I67" s="23">
        <f t="shared" si="4"/>
        <v>0</v>
      </c>
      <c r="K67" s="52"/>
    </row>
    <row r="68" spans="2:11" x14ac:dyDescent="0.25">
      <c r="B68" s="25" t="s">
        <v>166</v>
      </c>
      <c r="C68" s="49" t="s">
        <v>167</v>
      </c>
      <c r="D68" s="22" t="s">
        <v>168</v>
      </c>
      <c r="E68" s="22">
        <v>174640</v>
      </c>
      <c r="F68" s="50"/>
      <c r="G68" s="51">
        <v>20</v>
      </c>
      <c r="H68" s="65"/>
      <c r="I68" s="23">
        <f t="shared" si="4"/>
        <v>0</v>
      </c>
      <c r="K68" s="52"/>
    </row>
    <row r="69" spans="2:11" x14ac:dyDescent="0.25">
      <c r="B69" s="25" t="s">
        <v>169</v>
      </c>
      <c r="C69" s="49" t="s">
        <v>169</v>
      </c>
      <c r="D69" s="22" t="s">
        <v>228</v>
      </c>
      <c r="E69" s="22" t="s">
        <v>170</v>
      </c>
      <c r="F69" s="50"/>
      <c r="G69" s="51">
        <v>63</v>
      </c>
      <c r="H69" s="65"/>
      <c r="I69" s="23">
        <f t="shared" si="4"/>
        <v>0</v>
      </c>
      <c r="K69" s="52"/>
    </row>
    <row r="70" spans="2:11" ht="24" x14ac:dyDescent="0.25">
      <c r="B70" s="25" t="s">
        <v>171</v>
      </c>
      <c r="C70" s="49" t="s">
        <v>206</v>
      </c>
      <c r="D70" s="22" t="s">
        <v>238</v>
      </c>
      <c r="E70" s="22" t="s">
        <v>172</v>
      </c>
      <c r="F70" s="50"/>
      <c r="G70" s="51">
        <v>49</v>
      </c>
      <c r="H70" s="65"/>
      <c r="I70" s="23">
        <f t="shared" si="4"/>
        <v>0</v>
      </c>
      <c r="K70" s="52"/>
    </row>
    <row r="71" spans="2:11" x14ac:dyDescent="0.25">
      <c r="B71" s="25" t="s">
        <v>173</v>
      </c>
      <c r="C71" s="49" t="s">
        <v>174</v>
      </c>
      <c r="D71" s="22" t="s">
        <v>175</v>
      </c>
      <c r="E71" s="22" t="s">
        <v>176</v>
      </c>
      <c r="F71" s="50"/>
      <c r="G71" s="51">
        <v>36</v>
      </c>
      <c r="H71" s="65"/>
      <c r="I71" s="23">
        <f t="shared" si="4"/>
        <v>0</v>
      </c>
      <c r="K71" s="24"/>
    </row>
    <row r="72" spans="2:11" x14ac:dyDescent="0.25">
      <c r="B72" s="25" t="s">
        <v>177</v>
      </c>
      <c r="C72" s="49" t="s">
        <v>154</v>
      </c>
      <c r="D72" s="22" t="s">
        <v>178</v>
      </c>
      <c r="E72" s="22">
        <v>4100140050</v>
      </c>
      <c r="F72" s="50"/>
      <c r="G72" s="51">
        <v>28</v>
      </c>
      <c r="H72" s="65"/>
      <c r="I72" s="23">
        <f t="shared" si="4"/>
        <v>0</v>
      </c>
      <c r="K72" s="24"/>
    </row>
    <row r="73" spans="2:11" x14ac:dyDescent="0.25">
      <c r="B73" s="25" t="s">
        <v>179</v>
      </c>
      <c r="C73" s="49" t="s">
        <v>180</v>
      </c>
      <c r="D73" s="22" t="s">
        <v>230</v>
      </c>
      <c r="E73" s="22" t="s">
        <v>181</v>
      </c>
      <c r="F73" s="50"/>
      <c r="G73" s="51">
        <v>27</v>
      </c>
      <c r="H73" s="65"/>
      <c r="I73" s="23">
        <f t="shared" si="4"/>
        <v>0</v>
      </c>
      <c r="K73" s="24"/>
    </row>
    <row r="74" spans="2:11" x14ac:dyDescent="0.25">
      <c r="B74" s="25" t="s">
        <v>182</v>
      </c>
      <c r="C74" s="49" t="s">
        <v>183</v>
      </c>
      <c r="D74" s="22" t="s">
        <v>184</v>
      </c>
      <c r="E74" s="22">
        <v>1020</v>
      </c>
      <c r="F74" s="50"/>
      <c r="G74" s="51">
        <v>25</v>
      </c>
      <c r="H74" s="65"/>
      <c r="I74" s="23">
        <f t="shared" si="4"/>
        <v>0</v>
      </c>
      <c r="K74" s="24"/>
    </row>
    <row r="75" spans="2:11" x14ac:dyDescent="0.25">
      <c r="B75" s="25" t="s">
        <v>185</v>
      </c>
      <c r="C75" s="49" t="s">
        <v>186</v>
      </c>
      <c r="D75" s="22" t="s">
        <v>187</v>
      </c>
      <c r="E75" s="22">
        <v>616</v>
      </c>
      <c r="F75" s="50"/>
      <c r="G75" s="51">
        <v>25</v>
      </c>
      <c r="H75" s="65"/>
      <c r="I75" s="23">
        <f t="shared" si="4"/>
        <v>0</v>
      </c>
      <c r="K75" s="24"/>
    </row>
    <row r="76" spans="2:11" x14ac:dyDescent="0.25">
      <c r="B76" s="25" t="s">
        <v>188</v>
      </c>
      <c r="C76" s="49" t="s">
        <v>189</v>
      </c>
      <c r="D76" s="22" t="s">
        <v>190</v>
      </c>
      <c r="E76" s="22">
        <v>421100</v>
      </c>
      <c r="F76" s="50"/>
      <c r="G76" s="51">
        <v>21</v>
      </c>
      <c r="H76" s="65"/>
      <c r="I76" s="23">
        <f t="shared" si="4"/>
        <v>0</v>
      </c>
      <c r="K76" s="24"/>
    </row>
    <row r="77" spans="2:11" x14ac:dyDescent="0.25">
      <c r="B77" s="25" t="s">
        <v>191</v>
      </c>
      <c r="C77" s="49" t="s">
        <v>205</v>
      </c>
      <c r="D77" s="22" t="s">
        <v>192</v>
      </c>
      <c r="E77" s="22">
        <v>1030304</v>
      </c>
      <c r="F77" s="50"/>
      <c r="G77" s="51">
        <v>20</v>
      </c>
      <c r="H77" s="65"/>
      <c r="I77" s="23">
        <f t="shared" ref="I77:I79" si="5">G77*H77</f>
        <v>0</v>
      </c>
      <c r="K77" s="24"/>
    </row>
    <row r="78" spans="2:11" x14ac:dyDescent="0.25">
      <c r="B78" s="25" t="s">
        <v>193</v>
      </c>
      <c r="C78" s="49" t="s">
        <v>194</v>
      </c>
      <c r="D78" s="22" t="s">
        <v>195</v>
      </c>
      <c r="E78" s="22">
        <v>54005</v>
      </c>
      <c r="F78" s="50"/>
      <c r="G78" s="51">
        <v>16</v>
      </c>
      <c r="H78" s="65"/>
      <c r="I78" s="23">
        <f t="shared" si="5"/>
        <v>0</v>
      </c>
      <c r="K78" s="24"/>
    </row>
    <row r="79" spans="2:11" x14ac:dyDescent="0.25">
      <c r="B79" s="25" t="s">
        <v>196</v>
      </c>
      <c r="C79" s="49" t="s">
        <v>197</v>
      </c>
      <c r="D79" s="22" t="s">
        <v>198</v>
      </c>
      <c r="E79" s="22">
        <v>26005</v>
      </c>
      <c r="F79" s="53"/>
      <c r="G79" s="51">
        <v>8</v>
      </c>
      <c r="H79" s="65"/>
      <c r="I79" s="42">
        <f t="shared" si="5"/>
        <v>0</v>
      </c>
      <c r="K79" s="24"/>
    </row>
    <row r="80" spans="2:11" ht="15.75" thickBot="1" x14ac:dyDescent="0.3">
      <c r="B80" s="26" t="s">
        <v>199</v>
      </c>
      <c r="C80" s="54" t="s">
        <v>197</v>
      </c>
      <c r="D80" s="28" t="s">
        <v>200</v>
      </c>
      <c r="E80" s="28">
        <v>24005</v>
      </c>
      <c r="F80" s="55"/>
      <c r="G80" s="56">
        <v>1</v>
      </c>
      <c r="H80" s="66"/>
      <c r="I80" s="46">
        <f>G80*H80</f>
        <v>0</v>
      </c>
      <c r="K80" s="24"/>
    </row>
    <row r="81" spans="2:9" ht="19.5" thickBot="1" x14ac:dyDescent="0.3">
      <c r="B81" s="110" t="s">
        <v>7</v>
      </c>
      <c r="C81" s="111"/>
      <c r="D81" s="111"/>
      <c r="E81" s="111"/>
      <c r="F81" s="112"/>
      <c r="G81" s="112"/>
      <c r="H81" s="113"/>
      <c r="I81" s="57">
        <f>SUM(I14:I80)</f>
        <v>0</v>
      </c>
    </row>
    <row r="82" spans="2:9" x14ac:dyDescent="0.25">
      <c r="B82" s="58"/>
      <c r="C82" s="58"/>
      <c r="D82" s="58"/>
      <c r="E82" s="58"/>
      <c r="F82" s="58"/>
      <c r="G82" s="6"/>
      <c r="H82" s="58"/>
      <c r="I82" s="58"/>
    </row>
    <row r="83" spans="2:9" x14ac:dyDescent="0.25">
      <c r="B83" s="106" t="s">
        <v>231</v>
      </c>
      <c r="C83" s="106"/>
      <c r="D83" s="106"/>
      <c r="E83" s="106"/>
      <c r="F83" s="107"/>
      <c r="G83" s="107"/>
      <c r="H83" s="107"/>
      <c r="I83" s="107"/>
    </row>
    <row r="84" spans="2:9" x14ac:dyDescent="0.25">
      <c r="B84" s="104" t="s">
        <v>232</v>
      </c>
      <c r="C84" s="104"/>
      <c r="D84" s="104"/>
      <c r="E84" s="104"/>
      <c r="F84" s="105"/>
      <c r="G84" s="105"/>
      <c r="H84" s="105"/>
      <c r="I84" s="105"/>
    </row>
    <row r="85" spans="2:9" x14ac:dyDescent="0.25">
      <c r="B85" s="106" t="s">
        <v>233</v>
      </c>
      <c r="C85" s="106"/>
      <c r="D85" s="106"/>
      <c r="E85" s="106"/>
      <c r="F85" s="107"/>
      <c r="G85" s="107"/>
      <c r="H85" s="107"/>
      <c r="I85" s="107"/>
    </row>
    <row r="86" spans="2:9" x14ac:dyDescent="0.25">
      <c r="B86" s="104" t="s">
        <v>234</v>
      </c>
      <c r="C86" s="104"/>
      <c r="D86" s="104"/>
      <c r="E86" s="104"/>
      <c r="F86" s="105"/>
      <c r="G86" s="105"/>
      <c r="H86" s="105"/>
      <c r="I86" s="105"/>
    </row>
    <row r="87" spans="2:9" x14ac:dyDescent="0.25">
      <c r="B87" s="58"/>
      <c r="C87" s="58"/>
      <c r="D87" s="58"/>
      <c r="E87" s="58"/>
      <c r="F87" s="58"/>
      <c r="G87" s="6"/>
      <c r="H87" s="58"/>
      <c r="I87" s="58"/>
    </row>
    <row r="88" spans="2:9" ht="15.75" x14ac:dyDescent="0.25">
      <c r="B88" s="108" t="s">
        <v>1</v>
      </c>
      <c r="C88" s="108"/>
      <c r="D88" s="108"/>
      <c r="E88" s="108"/>
      <c r="F88" s="109"/>
      <c r="G88" s="109"/>
      <c r="H88" s="109"/>
      <c r="I88" s="109"/>
    </row>
    <row r="89" spans="2:9" ht="15.75" thickBot="1" x14ac:dyDescent="0.3"/>
    <row r="90" spans="2:9" ht="30" customHeight="1" x14ac:dyDescent="0.25">
      <c r="B90" s="3" t="s">
        <v>201</v>
      </c>
      <c r="C90" s="95"/>
      <c r="D90" s="96"/>
      <c r="E90" s="96"/>
      <c r="F90" s="96"/>
      <c r="G90" s="96"/>
      <c r="H90" s="96"/>
      <c r="I90" s="97"/>
    </row>
    <row r="91" spans="2:9" ht="30" customHeight="1" x14ac:dyDescent="0.25">
      <c r="B91" s="59" t="s">
        <v>4</v>
      </c>
      <c r="C91" s="89"/>
      <c r="D91" s="98"/>
      <c r="E91" s="98"/>
      <c r="F91" s="98"/>
      <c r="G91" s="98"/>
      <c r="H91" s="98"/>
      <c r="I91" s="99"/>
    </row>
    <row r="92" spans="2:9" ht="60" customHeight="1" x14ac:dyDescent="0.25">
      <c r="B92" s="59" t="s">
        <v>5</v>
      </c>
      <c r="C92" s="89"/>
      <c r="D92" s="90"/>
      <c r="E92" s="90"/>
      <c r="F92" s="90"/>
      <c r="G92" s="90"/>
      <c r="H92" s="90"/>
      <c r="I92" s="91"/>
    </row>
    <row r="93" spans="2:9" ht="30" customHeight="1" thickBot="1" x14ac:dyDescent="0.3">
      <c r="B93" s="5" t="s">
        <v>6</v>
      </c>
      <c r="C93" s="92"/>
      <c r="D93" s="93"/>
      <c r="E93" s="93"/>
      <c r="F93" s="93"/>
      <c r="G93" s="93"/>
      <c r="H93" s="93"/>
      <c r="I93" s="94"/>
    </row>
  </sheetData>
  <sheetProtection algorithmName="SHA-512" hashValue="Vk2m99dz6puC5etEdtGLZ54cxPIGrf3H0JXTvOdDpRWEdQMSBXFBmhw42MEjCQbGNUfH8HRxkps1nmNQPOwaGQ==" saltValue="t+FHQ0uzZL3p98FksPETCA==" spinCount="100000" sheet="1" objects="1" scenarios="1"/>
  <mergeCells count="20">
    <mergeCell ref="C92:I92"/>
    <mergeCell ref="C93:I93"/>
    <mergeCell ref="C90:I90"/>
    <mergeCell ref="C91:I91"/>
    <mergeCell ref="B10:I10"/>
    <mergeCell ref="B84:I84"/>
    <mergeCell ref="B85:I85"/>
    <mergeCell ref="B86:I86"/>
    <mergeCell ref="B83:I83"/>
    <mergeCell ref="B88:I88"/>
    <mergeCell ref="B81:H81"/>
    <mergeCell ref="B61:I61"/>
    <mergeCell ref="B1:I1"/>
    <mergeCell ref="B13:I13"/>
    <mergeCell ref="B4:I4"/>
    <mergeCell ref="B2:I2"/>
    <mergeCell ref="B39:I39"/>
    <mergeCell ref="C6:I6"/>
    <mergeCell ref="C7:I7"/>
    <mergeCell ref="C8:I8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Prijzenblad!_Toc360799772</vt:lpstr>
    </vt:vector>
  </TitlesOfParts>
  <Company>Gemeente Den haag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Ylno Rodgers</dc:creator>
  <cp:lastModifiedBy>Rodgers, Ylno</cp:lastModifiedBy>
  <cp:lastPrinted>2022-02-01T14:42:10Z</cp:lastPrinted>
  <dcterms:created xsi:type="dcterms:W3CDTF">2019-07-24T11:27:50Z</dcterms:created>
  <dcterms:modified xsi:type="dcterms:W3CDTF">2022-02-01T14:42:53Z</dcterms:modified>
</cp:coreProperties>
</file>