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EACateringdrankautomaten/Gedeelde documenten/General/1. Aanbesteding Catering/2. Nota van Inlichtingen/Nota van Inlichtingen 1/"/>
    </mc:Choice>
  </mc:AlternateContent>
  <xr:revisionPtr revIDLastSave="5" documentId="13_ncr:1_{4B2C96B1-D5F4-48F2-AACC-59F9E1BB9B24}" xr6:coauthVersionLast="47" xr6:coauthVersionMax="47" xr10:uidLastSave="{E90FCBB5-7D9C-4F37-BDD4-4AA8392381B6}"/>
  <bookViews>
    <workbookView xWindow="-108" yWindow="-108" windowWidth="23256" windowHeight="12576" xr2:uid="{DF34850E-E500-4761-A68A-64E398138F86}"/>
  </bookViews>
  <sheets>
    <sheet name="2018" sheetId="4" r:id="rId1"/>
    <sheet name="2019" sheetId="3" r:id="rId2"/>
    <sheet name="2020" sheetId="2" r:id="rId3"/>
    <sheet name="2021" sheetId="1" r:id="rId4"/>
  </sheets>
  <definedNames>
    <definedName name="_xlnm._FilterDatabase" localSheetId="3" hidden="1">'2021'!$A$1:$O$110</definedName>
    <definedName name="_xlnm.Print_Titles" localSheetId="3">'2021'!#REF!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4" l="1"/>
  <c r="O97" i="4"/>
  <c r="O93" i="4"/>
  <c r="O90" i="4"/>
  <c r="O86" i="4"/>
  <c r="O82" i="4"/>
  <c r="O80" i="4"/>
  <c r="O76" i="4"/>
  <c r="O72" i="4"/>
  <c r="O69" i="4"/>
  <c r="O65" i="4"/>
  <c r="O61" i="4"/>
  <c r="O57" i="4"/>
  <c r="O53" i="4"/>
  <c r="O49" i="4"/>
  <c r="O47" i="4"/>
  <c r="O43" i="4"/>
  <c r="O39" i="4"/>
  <c r="O35" i="4"/>
  <c r="O31" i="4"/>
  <c r="O27" i="4"/>
  <c r="O24" i="4"/>
  <c r="O21" i="4"/>
  <c r="O17" i="4"/>
  <c r="O13" i="4"/>
  <c r="O9" i="4"/>
  <c r="O5" i="4"/>
  <c r="O460" i="4" s="1"/>
  <c r="O101" i="3"/>
  <c r="O99" i="3"/>
  <c r="O97" i="3"/>
  <c r="O93" i="3"/>
  <c r="O90" i="3"/>
  <c r="O86" i="3"/>
  <c r="O82" i="3"/>
  <c r="O79" i="3"/>
  <c r="O75" i="3"/>
  <c r="O71" i="3"/>
  <c r="O67" i="3"/>
  <c r="O65" i="3"/>
  <c r="O61" i="3"/>
  <c r="O57" i="3"/>
  <c r="O53" i="3"/>
  <c r="O49" i="3"/>
  <c r="O45" i="3"/>
  <c r="O41" i="3"/>
  <c r="O37" i="3"/>
  <c r="O33" i="3"/>
  <c r="O29" i="3"/>
  <c r="O26" i="3"/>
  <c r="O23" i="3"/>
  <c r="O19" i="3"/>
  <c r="O15" i="3"/>
  <c r="O11" i="3"/>
  <c r="O7" i="3"/>
  <c r="O3" i="3"/>
  <c r="O100" i="2"/>
  <c r="O98" i="2"/>
  <c r="O94" i="2"/>
  <c r="O91" i="2"/>
  <c r="O87" i="2"/>
  <c r="O83" i="2"/>
  <c r="O81" i="2"/>
  <c r="O77" i="2"/>
  <c r="O73" i="2"/>
  <c r="O69" i="2"/>
  <c r="O65" i="2"/>
  <c r="O61" i="2"/>
  <c r="O57" i="2"/>
  <c r="O55" i="2"/>
  <c r="O51" i="2"/>
  <c r="O47" i="2"/>
  <c r="O45" i="2"/>
  <c r="O41" i="2"/>
  <c r="O37" i="2"/>
  <c r="O33" i="2"/>
  <c r="O29" i="2"/>
  <c r="O26" i="2"/>
  <c r="O23" i="2"/>
  <c r="O19" i="2"/>
  <c r="O15" i="2"/>
  <c r="O11" i="2"/>
  <c r="O7" i="2"/>
  <c r="O101" i="2" s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<sst xmlns="http://schemas.openxmlformats.org/spreadsheetml/2006/main" count="687" uniqueCount="110">
  <si>
    <t>79-Omzet Banqueting</t>
  </si>
  <si>
    <t>8.2-Omzet Automaten</t>
  </si>
  <si>
    <t>8.1-Omzet Kantines</t>
  </si>
  <si>
    <t>01022302-Yuverta - Aalsmeer MBO</t>
  </si>
  <si>
    <t>01022303-Wellantcollege - Aalsmeer de Groenstrook VMBO</t>
  </si>
  <si>
    <t>01022304-Yuverta - Aalsmeer Westplas Mavo</t>
  </si>
  <si>
    <t>01022305-Yuverta - Alphen a/d Rijn</t>
  </si>
  <si>
    <t>01022306-Wellantcollege - Amersfoort</t>
  </si>
  <si>
    <t>01022307-Wellantcollege - Amsterdam Linnaeus</t>
  </si>
  <si>
    <t>01022308-Wellantcollege - Amsterdam Sloten</t>
  </si>
  <si>
    <t>01022309-Yuverta - Boskoop</t>
  </si>
  <si>
    <t>01022310-Yuverta - Brielle</t>
  </si>
  <si>
    <t>01022311-Yuverta - Den Haag Madestein</t>
  </si>
  <si>
    <t>01022312-Wellantcollege - Den Haag Westvliet</t>
  </si>
  <si>
    <t>01022313-Wellantcollege - Dordrecht Mavo</t>
  </si>
  <si>
    <t>01022314-Yuverta - Dordrecht MBO</t>
  </si>
  <si>
    <t>01022315-Wellantcollege - Dordrecht VMBO</t>
  </si>
  <si>
    <t>01022317-Yuverta - Gouda</t>
  </si>
  <si>
    <t>01022318-Wellantcollege - Houten</t>
  </si>
  <si>
    <t>01022319-Wellantcollege - Klaaswaal</t>
  </si>
  <si>
    <t>01022321-Yuverta - Naarden</t>
  </si>
  <si>
    <t>01022322-Wellantcollege - Oegstgeest</t>
  </si>
  <si>
    <t>01022323-Yuverta - Ottoland de Bossekamp</t>
  </si>
  <si>
    <t>01022325-Yuverta - Rijnsburg VMBO</t>
  </si>
  <si>
    <t>01022326-Yuverta - Rijswijk</t>
  </si>
  <si>
    <t>01022327-Wellantcollege - Rotterdam</t>
  </si>
  <si>
    <t>01022328-Yuverta - Utrecht</t>
  </si>
  <si>
    <t>Totaal 01022302-Yuverta - Aalsmeer MBO</t>
  </si>
  <si>
    <t>Totaal 01022303-Wellantcollege - Aalsmeer de Groenstrook VMBO</t>
  </si>
  <si>
    <t>Totaal 01022304-Yuverta - Aalsmeer Westplas Mavo</t>
  </si>
  <si>
    <t>Totaal 01022305-Yuverta - Alphen a/d Rijn</t>
  </si>
  <si>
    <t>Totaal 01022306-Wellantcollege - Amersfoort</t>
  </si>
  <si>
    <t>Totaal 01022307-Wellantcollege - Amsterdam Linnaeus</t>
  </si>
  <si>
    <t>Totaal 01022308-Wellantcollege - Amsterdam Sloten</t>
  </si>
  <si>
    <t>Totaal 01022309-Yuverta - Boskoop</t>
  </si>
  <si>
    <t>Totaal 01022310-Yuverta - Brielle</t>
  </si>
  <si>
    <t>Totaal 01022311-Yuverta - Den Haag Madestein</t>
  </si>
  <si>
    <t>Totaal 01022312-Wellantcollege - Den Haag Westvliet</t>
  </si>
  <si>
    <t>Totaal 01022313-Wellantcollege - Dordrecht Mavo</t>
  </si>
  <si>
    <t>Totaal 01022314-Yuverta - Dordrecht MBO</t>
  </si>
  <si>
    <t>Totaal 01022315-Wellantcollege - Dordrecht VMBO</t>
  </si>
  <si>
    <t>Totaal 01022317-Yuverta - Gouda</t>
  </si>
  <si>
    <t>Totaal 01022318-Wellantcollege - Houten</t>
  </si>
  <si>
    <t>Totaal 01022319-Wellantcollege - Klaaswaal</t>
  </si>
  <si>
    <t>Totaal 01022321-Yuverta - Naarden</t>
  </si>
  <si>
    <t>Totaal 01022322-Wellantcollege - Oegstgeest</t>
  </si>
  <si>
    <t>Totaal 01022323-Yuverta - Ottoland de Bossekamp</t>
  </si>
  <si>
    <t>Totaal 01022325-Yuverta - Rijnsburg VMBO</t>
  </si>
  <si>
    <t>Totaal 01022326-Yuverta - Rijswijk</t>
  </si>
  <si>
    <t>Totaal 01022327-Wellantcollege - Rotterdam</t>
  </si>
  <si>
    <t>omzet per locatie</t>
  </si>
  <si>
    <t>Omzet</t>
  </si>
  <si>
    <t>Cummulatief</t>
  </si>
  <si>
    <t>jan</t>
  </si>
  <si>
    <t>feb</t>
  </si>
  <si>
    <t>mrt</t>
  </si>
  <si>
    <t>apr</t>
  </si>
  <si>
    <t>mei</t>
  </si>
  <si>
    <t>jun</t>
  </si>
  <si>
    <t>jul</t>
  </si>
  <si>
    <t>aug</t>
  </si>
  <si>
    <t>sept</t>
  </si>
  <si>
    <t>okt</t>
  </si>
  <si>
    <t>nov</t>
  </si>
  <si>
    <t>dec</t>
  </si>
  <si>
    <t>Jaar</t>
  </si>
  <si>
    <t/>
  </si>
  <si>
    <t>Maand</t>
  </si>
  <si>
    <t>Aantal Maand</t>
  </si>
  <si>
    <t>Aantal 01022302-Yuverta - Aalsmeer MBO</t>
  </si>
  <si>
    <t>Aantal 01022303-Wellantcollege - Aalsmeer de Groenstrook VMBO</t>
  </si>
  <si>
    <t>Aantal 01022304-Yuverta - Aalsmeer Westplas Mavo</t>
  </si>
  <si>
    <t>Aantal 01022305-Yuverta - Alphen a/d Rijn</t>
  </si>
  <si>
    <t>Aantal 01022306-Wellantcollege - Amersfoort</t>
  </si>
  <si>
    <t>Aantal 01022307-Wellantcollege - Amsterdam Linnaeus</t>
  </si>
  <si>
    <t>Aantal 01022308-Wellantcollege - Amsterdam Sloten</t>
  </si>
  <si>
    <t>Aantal 01022309-Yuverta - Boskoop</t>
  </si>
  <si>
    <t>Aantal 01022310-Yuverta - Brielle</t>
  </si>
  <si>
    <t>Aantal 01022311-Yuverta - Den Haag Madestein</t>
  </si>
  <si>
    <t>Aantal 01022312-Wellantcollege - Den Haag Westvliet</t>
  </si>
  <si>
    <t>Aantal 01022313-Wellantcollege - Dordrecht Mavo</t>
  </si>
  <si>
    <t>Aantal 01022314-Yuverta - Dordrecht MBO</t>
  </si>
  <si>
    <t>Aantal 01022315-Wellantcollege - Dordrecht VMBO</t>
  </si>
  <si>
    <t>01022316-Wellant College Gorichem</t>
  </si>
  <si>
    <t>Aantal 01022316-Wellant College Gorichem</t>
  </si>
  <si>
    <t>Aantal 01022317-Yuverta - Gouda</t>
  </si>
  <si>
    <t>Aantal 01022318-Wellantcollege - Houten</t>
  </si>
  <si>
    <t>Aantal 01022319-Wellantcollege - Klaaswaal</t>
  </si>
  <si>
    <t>Aantal 01022321-Yuverta - Naarden</t>
  </si>
  <si>
    <t>Aantal 01022322-Wellantcollege - Oegstgeest</t>
  </si>
  <si>
    <t>Aantal 01022323-Yuverta - Ottoland de Bossekamp</t>
  </si>
  <si>
    <t>01022324-Wellantcollege - Rijnsburg MBO</t>
  </si>
  <si>
    <t>Aantal 01022324-Wellantcollege - Rijnsburg MBO</t>
  </si>
  <si>
    <t>Aantal 01022325-Yuverta - Rijnsburg VMBO</t>
  </si>
  <si>
    <t>Aantal 01022326-Yuverta - Rijswijk</t>
  </si>
  <si>
    <t>Aantal 01022327-Wellantcollege - Rotterdam</t>
  </si>
  <si>
    <t>Aantal 01022328-Yuverta - Utrecht</t>
  </si>
  <si>
    <t>01022329-Wellantcollege - Aalsmeer Jac Thijsselaan</t>
  </si>
  <si>
    <t>Aantal 01022329-Wellantcollege - Aalsmeer Jac Thijsselaan</t>
  </si>
  <si>
    <t>Totaalaantal</t>
  </si>
  <si>
    <t>01022320-Wellant College -  Montfoort</t>
  </si>
  <si>
    <t>Aantal 01022320-Wellant College -  Montfoort</t>
  </si>
  <si>
    <t>01022330-Wellantcollege - Makeblijde College Houten</t>
  </si>
  <si>
    <t>Aantal 01022330-Wellantcollege - Makeblijde College Houten</t>
  </si>
  <si>
    <t>Totaal Jaar</t>
  </si>
  <si>
    <t>Totaal Maand</t>
  </si>
  <si>
    <t>Totaal 01022324-Wellantcollege - Rijnsburg MBO</t>
  </si>
  <si>
    <t>Totaal 01022328-Yuverta - Utrecht</t>
  </si>
  <si>
    <t>Totaal 01022329-Wellantcollege - Aalsmeer Jac Thijsselaan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</si>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</sst>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b/>
      <sz val="16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49" fontId="2" fillId="2" borderId="0" xfId="0" applyNumberFormat="1" applyFont="1" applyFill="1"/>
    <xf numFmtId="0" fontId="1" fillId="0" borderId="0" xfId="0" applyFont="1"/>
    <xf numFmtId="49" fontId="3" fillId="3" borderId="0" xfId="0" applyNumberFormat="1" applyFont="1" applyFill="1"/>
    <xf numFmtId="0" fontId="3" fillId="3" borderId="0" xfId="0" applyFont="1" applyFill="1"/>
    <xf numFmtId="49" fontId="4" fillId="3" borderId="0" xfId="0" applyNumberFormat="1" applyFont="1" applyFill="1" applyAlignment="1"/>
    <xf numFmtId="49" fontId="2" fillId="3" borderId="0" xfId="0" applyNumberFormat="1" applyFont="1" applyFill="1"/>
    <xf numFmtId="44" fontId="0" fillId="0" borderId="0" xfId="1" applyFont="1"/>
    <xf numFmtId="44" fontId="0" fillId="3" borderId="0" xfId="1" applyFont="1" applyFill="1"/>
    <xf numFmtId="49" fontId="3" fillId="2" borderId="0" xfId="0" applyNumberFormat="1" applyFont="1" applyFill="1"/>
    <xf numFmtId="0" fontId="3" fillId="2" borderId="0" xfId="0" applyFont="1" applyFill="1"/>
    <xf numFmtId="0" fontId="0" fillId="3" borderId="0" xfId="1" applyNumberFormat="1" applyFont="1" applyFill="1"/>
    <xf numFmtId="49" fontId="3" fillId="4" borderId="0" xfId="0" applyNumberFormat="1" applyFont="1" applyFill="1"/>
    <xf numFmtId="49" fontId="2" fillId="4" borderId="0" xfId="0" applyNumberFormat="1" applyFont="1" applyFill="1"/>
    <xf numFmtId="0" fontId="1" fillId="4" borderId="0" xfId="0" applyFont="1" applyFill="1"/>
    <xf numFmtId="0" fontId="2" fillId="2" borderId="0" xfId="0" applyFont="1" applyFill="1"/>
    <xf numFmtId="0" fontId="2" fillId="3" borderId="0" xfId="0" applyFont="1" applyFill="1"/>
    <xf numFmtId="44" fontId="2" fillId="0" borderId="0" xfId="1" applyFont="1" applyFill="1"/>
    <xf numFmtId="44" fontId="2" fillId="4" borderId="0" xfId="1" applyFont="1" applyFill="1"/>
    <xf numFmtId="0" fontId="0" fillId="0" borderId="0" xfId="0" applyFont="1"/>
    <xf numFmtId="0" fontId="3" fillId="4" borderId="0" xfId="0" applyFont="1" applyFill="1"/>
    <xf numFmtId="44" fontId="0" fillId="4" borderId="0" xfId="1" applyFont="1" applyFill="1"/>
    <xf numFmtId="0" fontId="0" fillId="0" borderId="0" xfId="0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6354-0A5B-4DCA-A2FE-494440DC5FD4}">
  <dimension ref="A1:O460"/>
  <sheetViews>
    <sheetView tabSelected="1" workbookViewId="0">
      <selection activeCell="A8" sqref="A8"/>
    </sheetView>
  </sheetViews>
  <sheetFormatPr defaultRowHeight="14.4" outlineLevelRow="2" x14ac:dyDescent="0.3"/>
  <cols>
    <col min="1" max="1" width="52.21875" bestFit="1" customWidth="1"/>
    <col min="2" max="2" width="23.5546875" bestFit="1" customWidth="1"/>
    <col min="3" max="12" width="11.88671875" bestFit="1" customWidth="1"/>
    <col min="13" max="13" width="13.77734375" bestFit="1" customWidth="1"/>
    <col min="14" max="14" width="11.88671875" bestFit="1" customWidth="1"/>
    <col min="15" max="15" width="17.33203125" bestFit="1" customWidth="1"/>
  </cols>
  <sheetData>
    <row r="1" spans="1:15" x14ac:dyDescent="0.3">
      <c r="A1">
        <v>-1</v>
      </c>
    </row>
    <row r="2" spans="1:15" s="2" customFormat="1" outlineLevel="2" x14ac:dyDescent="0.3">
      <c r="A2" s="9" t="s">
        <v>65</v>
      </c>
      <c r="B2" s="9" t="s">
        <v>66</v>
      </c>
      <c r="C2" s="10">
        <v>2018</v>
      </c>
      <c r="D2" s="10">
        <v>2018</v>
      </c>
      <c r="E2" s="10">
        <v>2018</v>
      </c>
      <c r="F2" s="10">
        <v>2018</v>
      </c>
      <c r="G2" s="10">
        <v>2018</v>
      </c>
      <c r="H2" s="10">
        <v>2018</v>
      </c>
      <c r="I2" s="10">
        <v>2018</v>
      </c>
      <c r="J2" s="10">
        <v>2018</v>
      </c>
      <c r="K2" s="10">
        <v>2018</v>
      </c>
      <c r="L2" s="10">
        <v>2018</v>
      </c>
      <c r="M2" s="10">
        <v>2018</v>
      </c>
      <c r="N2" s="10">
        <v>2018</v>
      </c>
      <c r="O2" s="10"/>
    </row>
    <row r="3" spans="1:15" s="2" customFormat="1" outlineLevel="1" x14ac:dyDescent="0.3">
      <c r="A3" s="20" t="s">
        <v>104</v>
      </c>
      <c r="B3" s="1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 t="s">
        <v>52</v>
      </c>
    </row>
    <row r="4" spans="1:15" s="2" customFormat="1" outlineLevel="2" x14ac:dyDescent="0.3">
      <c r="A4" s="12" t="s">
        <v>67</v>
      </c>
      <c r="B4" s="12" t="s">
        <v>66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>
        <v>10</v>
      </c>
      <c r="M4" s="20">
        <v>11</v>
      </c>
      <c r="N4" s="20">
        <v>12</v>
      </c>
      <c r="O4" s="20"/>
    </row>
    <row r="5" spans="1:15" s="2" customFormat="1" outlineLevel="1" x14ac:dyDescent="0.3">
      <c r="A5" s="9" t="s">
        <v>105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>
        <f>SUBTOTAL(9,O4:O4)</f>
        <v>0</v>
      </c>
    </row>
    <row r="6" spans="1:15" outlineLevel="2" x14ac:dyDescent="0.3">
      <c r="A6" s="1" t="s">
        <v>3</v>
      </c>
      <c r="B6" s="1" t="s">
        <v>0</v>
      </c>
      <c r="C6" s="7">
        <v>1412.84</v>
      </c>
      <c r="D6" s="7">
        <v>1132.6199999999999</v>
      </c>
      <c r="E6" s="7">
        <v>1299.76</v>
      </c>
      <c r="F6" s="7">
        <v>303.56</v>
      </c>
      <c r="G6" s="7">
        <v>245.14</v>
      </c>
      <c r="H6" s="7">
        <v>822.79</v>
      </c>
      <c r="I6" s="7">
        <v>468.36</v>
      </c>
      <c r="J6" s="7">
        <v>0</v>
      </c>
      <c r="K6" s="7">
        <v>630.01</v>
      </c>
      <c r="L6" s="7">
        <v>166.52</v>
      </c>
      <c r="M6" s="7">
        <v>2469.02</v>
      </c>
      <c r="N6" s="7">
        <v>89.16</v>
      </c>
      <c r="O6" s="7">
        <v>9039.7800000000007</v>
      </c>
    </row>
    <row r="7" spans="1:15" outlineLevel="2" x14ac:dyDescent="0.3">
      <c r="A7" s="1" t="s">
        <v>3</v>
      </c>
      <c r="B7" s="1" t="s">
        <v>2</v>
      </c>
      <c r="C7" s="7">
        <v>1293.8699999999999</v>
      </c>
      <c r="D7" s="7">
        <v>1184.9000000000001</v>
      </c>
      <c r="E7" s="7">
        <v>1298.1099999999999</v>
      </c>
      <c r="F7" s="7">
        <v>1450.5</v>
      </c>
      <c r="G7" s="7">
        <v>1332.22</v>
      </c>
      <c r="H7" s="7">
        <v>1619.28</v>
      </c>
      <c r="I7" s="7">
        <v>190.47</v>
      </c>
      <c r="J7" s="7">
        <v>0</v>
      </c>
      <c r="K7" s="7">
        <v>1739.46</v>
      </c>
      <c r="L7" s="7">
        <v>2403.69</v>
      </c>
      <c r="M7" s="7">
        <v>2650.19</v>
      </c>
      <c r="N7" s="7">
        <v>1657.14</v>
      </c>
      <c r="O7" s="7">
        <v>16819.830000000002</v>
      </c>
    </row>
    <row r="8" spans="1:15" outlineLevel="2" x14ac:dyDescent="0.3">
      <c r="A8" s="1" t="s">
        <v>3</v>
      </c>
      <c r="B8" s="1" t="s">
        <v>1</v>
      </c>
      <c r="C8" s="7">
        <v>479.68</v>
      </c>
      <c r="D8" s="7">
        <v>519.44000000000005</v>
      </c>
      <c r="E8" s="7">
        <v>657.6</v>
      </c>
      <c r="F8" s="7">
        <v>621.03</v>
      </c>
      <c r="G8" s="7">
        <v>469.96</v>
      </c>
      <c r="H8" s="7">
        <v>631.9</v>
      </c>
      <c r="I8" s="7">
        <v>165.9</v>
      </c>
      <c r="J8" s="7">
        <v>0</v>
      </c>
      <c r="K8" s="7">
        <v>547.03</v>
      </c>
      <c r="L8" s="7">
        <v>785.85</v>
      </c>
      <c r="M8" s="7">
        <v>1258.8699999999999</v>
      </c>
      <c r="N8" s="7">
        <v>887.23</v>
      </c>
      <c r="O8" s="7">
        <v>7024.49</v>
      </c>
    </row>
    <row r="9" spans="1:15" outlineLevel="1" x14ac:dyDescent="0.3">
      <c r="A9" s="12" t="s">
        <v>27</v>
      </c>
      <c r="B9" s="13"/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f>(SUBTOTAL(9,O6:O8))</f>
        <v>32884.1</v>
      </c>
    </row>
    <row r="10" spans="1:15" outlineLevel="2" x14ac:dyDescent="0.3">
      <c r="A10" s="1" t="s">
        <v>4</v>
      </c>
      <c r="B10" s="1" t="s">
        <v>0</v>
      </c>
      <c r="C10" s="7">
        <v>95.94</v>
      </c>
      <c r="D10" s="7">
        <v>31.32</v>
      </c>
      <c r="E10" s="7">
        <v>976.98</v>
      </c>
      <c r="F10" s="7">
        <v>427.83</v>
      </c>
      <c r="G10" s="7">
        <v>335.2</v>
      </c>
      <c r="H10" s="7">
        <v>444.09</v>
      </c>
      <c r="I10" s="7">
        <v>0</v>
      </c>
      <c r="J10" s="7">
        <v>0</v>
      </c>
      <c r="K10" s="7">
        <v>0</v>
      </c>
      <c r="L10" s="7">
        <v>427.83</v>
      </c>
      <c r="M10" s="7">
        <v>282.19</v>
      </c>
      <c r="N10" s="7">
        <v>521.89</v>
      </c>
      <c r="O10" s="7">
        <v>3543.27</v>
      </c>
    </row>
    <row r="11" spans="1:15" outlineLevel="2" x14ac:dyDescent="0.3">
      <c r="A11" s="1" t="s">
        <v>4</v>
      </c>
      <c r="B11" s="1" t="s">
        <v>2</v>
      </c>
      <c r="C11" s="7">
        <v>3037.28</v>
      </c>
      <c r="D11" s="7">
        <v>3211.31</v>
      </c>
      <c r="E11" s="7">
        <v>2763.23</v>
      </c>
      <c r="F11" s="7">
        <v>1906.19</v>
      </c>
      <c r="G11" s="7">
        <v>1533.43</v>
      </c>
      <c r="H11" s="7">
        <v>3333.64</v>
      </c>
      <c r="I11" s="7">
        <v>405.37</v>
      </c>
      <c r="J11" s="7">
        <v>0</v>
      </c>
      <c r="K11" s="7">
        <v>2690.69</v>
      </c>
      <c r="L11" s="7">
        <v>3335.1</v>
      </c>
      <c r="M11" s="7">
        <v>4291.08</v>
      </c>
      <c r="N11" s="7">
        <v>3194.71</v>
      </c>
      <c r="O11" s="7">
        <v>29702.03</v>
      </c>
    </row>
    <row r="12" spans="1:15" outlineLevel="2" x14ac:dyDescent="0.3">
      <c r="A12" s="1" t="s">
        <v>4</v>
      </c>
      <c r="B12" s="1" t="s">
        <v>1</v>
      </c>
      <c r="C12" s="7">
        <v>1372.41</v>
      </c>
      <c r="D12" s="7">
        <v>1052.17</v>
      </c>
      <c r="E12" s="7">
        <v>1339.91</v>
      </c>
      <c r="F12" s="7">
        <v>1213.72</v>
      </c>
      <c r="G12" s="7">
        <v>723.25</v>
      </c>
      <c r="H12" s="7">
        <v>890.33</v>
      </c>
      <c r="I12" s="7">
        <v>332.22</v>
      </c>
      <c r="J12" s="7">
        <v>0</v>
      </c>
      <c r="K12" s="7">
        <v>1438.26</v>
      </c>
      <c r="L12" s="7">
        <v>1349.34</v>
      </c>
      <c r="M12" s="7">
        <v>1445.14</v>
      </c>
      <c r="N12" s="7">
        <v>1211.8399999999999</v>
      </c>
      <c r="O12" s="7">
        <v>12368.59</v>
      </c>
    </row>
    <row r="13" spans="1:15" outlineLevel="1" x14ac:dyDescent="0.3">
      <c r="A13" s="12" t="s">
        <v>28</v>
      </c>
      <c r="B13" s="13"/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f>(SUBTOTAL(9,O10:O12))</f>
        <v>45613.89</v>
      </c>
    </row>
    <row r="14" spans="1:15" outlineLevel="2" x14ac:dyDescent="0.3">
      <c r="A14" s="1" t="s">
        <v>5</v>
      </c>
      <c r="B14" s="1" t="s">
        <v>0</v>
      </c>
      <c r="C14" s="7">
        <v>638.58000000000004</v>
      </c>
      <c r="D14" s="7">
        <v>353.77</v>
      </c>
      <c r="E14" s="7">
        <v>715.19</v>
      </c>
      <c r="F14" s="7">
        <v>0</v>
      </c>
      <c r="G14" s="7">
        <v>70.569999999999993</v>
      </c>
      <c r="H14" s="7">
        <v>35</v>
      </c>
      <c r="I14" s="7">
        <v>0</v>
      </c>
      <c r="J14" s="7">
        <v>0</v>
      </c>
      <c r="K14" s="7">
        <v>245.56</v>
      </c>
      <c r="L14" s="7">
        <v>0</v>
      </c>
      <c r="M14" s="7">
        <v>0</v>
      </c>
      <c r="N14" s="7">
        <v>167</v>
      </c>
      <c r="O14" s="7">
        <v>2225.67</v>
      </c>
    </row>
    <row r="15" spans="1:15" outlineLevel="2" x14ac:dyDescent="0.3">
      <c r="A15" s="1" t="s">
        <v>5</v>
      </c>
      <c r="B15" s="1" t="s">
        <v>2</v>
      </c>
      <c r="C15" s="7">
        <v>1370.93</v>
      </c>
      <c r="D15" s="7">
        <v>1082.0999999999999</v>
      </c>
      <c r="E15" s="7">
        <v>1070.76</v>
      </c>
      <c r="F15" s="7">
        <v>1047.1600000000001</v>
      </c>
      <c r="G15" s="7">
        <v>518.87</v>
      </c>
      <c r="H15" s="7">
        <v>1094.3399999999999</v>
      </c>
      <c r="I15" s="7">
        <v>0</v>
      </c>
      <c r="J15" s="7">
        <v>0</v>
      </c>
      <c r="K15" s="7">
        <v>1683.6</v>
      </c>
      <c r="L15" s="7">
        <v>2301.41</v>
      </c>
      <c r="M15" s="7">
        <v>2087.9899999999998</v>
      </c>
      <c r="N15" s="7">
        <v>2043.21</v>
      </c>
      <c r="O15" s="7">
        <v>14300.37</v>
      </c>
    </row>
    <row r="16" spans="1:15" outlineLevel="2" x14ac:dyDescent="0.3">
      <c r="A16" s="1" t="s">
        <v>5</v>
      </c>
      <c r="B16" s="1" t="s">
        <v>1</v>
      </c>
      <c r="C16" s="7">
        <v>550.04</v>
      </c>
      <c r="D16" s="7">
        <v>363.63</v>
      </c>
      <c r="E16" s="7">
        <v>706.13</v>
      </c>
      <c r="F16" s="7">
        <v>996.89</v>
      </c>
      <c r="G16" s="7">
        <v>582.78</v>
      </c>
      <c r="H16" s="7">
        <v>939.63</v>
      </c>
      <c r="I16" s="7">
        <v>282.22000000000003</v>
      </c>
      <c r="J16" s="7">
        <v>0</v>
      </c>
      <c r="K16" s="7">
        <v>1229.1500000000001</v>
      </c>
      <c r="L16" s="7">
        <v>1522.93</v>
      </c>
      <c r="M16" s="7">
        <v>1354.15</v>
      </c>
      <c r="N16" s="7">
        <v>1389.01</v>
      </c>
      <c r="O16" s="7">
        <v>9916.56</v>
      </c>
    </row>
    <row r="17" spans="1:15" outlineLevel="1" x14ac:dyDescent="0.3">
      <c r="A17" s="12" t="s">
        <v>29</v>
      </c>
      <c r="B17" s="13"/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f>(SUBTOTAL(9,O14:O16))</f>
        <v>26442.6</v>
      </c>
    </row>
    <row r="18" spans="1:15" outlineLevel="2" x14ac:dyDescent="0.3">
      <c r="A18" s="1" t="s">
        <v>6</v>
      </c>
      <c r="B18" s="1" t="s">
        <v>0</v>
      </c>
      <c r="C18" s="7">
        <v>1379.88</v>
      </c>
      <c r="D18" s="7">
        <v>320.33999999999997</v>
      </c>
      <c r="E18" s="7">
        <v>69.349999999999994</v>
      </c>
      <c r="F18" s="7">
        <v>74.72</v>
      </c>
      <c r="G18" s="7">
        <v>26.46</v>
      </c>
      <c r="H18" s="7">
        <v>17.12</v>
      </c>
      <c r="I18" s="7">
        <v>78.75</v>
      </c>
      <c r="J18" s="7">
        <v>615.55999999999995</v>
      </c>
      <c r="K18" s="7">
        <v>298.77</v>
      </c>
      <c r="L18" s="7">
        <v>196.45</v>
      </c>
      <c r="M18" s="7">
        <v>253.91</v>
      </c>
      <c r="N18" s="7">
        <v>1233.21</v>
      </c>
      <c r="O18" s="7">
        <v>4564.5200000000004</v>
      </c>
    </row>
    <row r="19" spans="1:15" outlineLevel="2" x14ac:dyDescent="0.3">
      <c r="A19" s="1" t="s">
        <v>6</v>
      </c>
      <c r="B19" s="1" t="s">
        <v>2</v>
      </c>
      <c r="C19" s="7">
        <v>1228.98</v>
      </c>
      <c r="D19" s="7">
        <v>1103.51</v>
      </c>
      <c r="E19" s="7">
        <v>1151.8599999999999</v>
      </c>
      <c r="F19" s="7">
        <v>978.33</v>
      </c>
      <c r="G19" s="7">
        <v>601.91999999999996</v>
      </c>
      <c r="H19" s="7">
        <v>919.81</v>
      </c>
      <c r="I19" s="7">
        <v>0</v>
      </c>
      <c r="J19" s="7">
        <v>188.68</v>
      </c>
      <c r="K19" s="7">
        <v>1587.19</v>
      </c>
      <c r="L19" s="7">
        <v>2000.58</v>
      </c>
      <c r="M19" s="7">
        <v>2592.71</v>
      </c>
      <c r="N19" s="7">
        <v>1233.74</v>
      </c>
      <c r="O19" s="7">
        <v>13587.31</v>
      </c>
    </row>
    <row r="20" spans="1:15" outlineLevel="2" x14ac:dyDescent="0.3">
      <c r="A20" s="1" t="s">
        <v>6</v>
      </c>
      <c r="B20" s="1" t="s">
        <v>1</v>
      </c>
      <c r="C20" s="7">
        <v>822.45</v>
      </c>
      <c r="D20" s="7">
        <v>809.06</v>
      </c>
      <c r="E20" s="7">
        <v>673.73</v>
      </c>
      <c r="F20" s="7">
        <v>874.57</v>
      </c>
      <c r="G20" s="7">
        <v>693.44</v>
      </c>
      <c r="H20" s="7">
        <v>940.66</v>
      </c>
      <c r="I20" s="7">
        <v>0</v>
      </c>
      <c r="J20" s="7">
        <v>0</v>
      </c>
      <c r="K20" s="7">
        <v>1588.35</v>
      </c>
      <c r="L20" s="7">
        <v>971.79</v>
      </c>
      <c r="M20" s="7">
        <v>1181.6099999999999</v>
      </c>
      <c r="N20" s="7">
        <v>837.69</v>
      </c>
      <c r="O20" s="7">
        <v>9393.35</v>
      </c>
    </row>
    <row r="21" spans="1:15" outlineLevel="1" x14ac:dyDescent="0.3">
      <c r="A21" s="12" t="s">
        <v>30</v>
      </c>
      <c r="B21" s="13"/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f>(SUBTOTAL(9,O18:O20))</f>
        <v>27545.18</v>
      </c>
    </row>
    <row r="22" spans="1:15" outlineLevel="2" x14ac:dyDescent="0.3">
      <c r="A22" s="1" t="s">
        <v>7</v>
      </c>
      <c r="B22" s="1" t="s">
        <v>2</v>
      </c>
      <c r="C22" s="7">
        <v>995.26</v>
      </c>
      <c r="D22" s="7">
        <v>876.88</v>
      </c>
      <c r="E22" s="7">
        <v>964.57</v>
      </c>
      <c r="F22" s="7">
        <v>698.86</v>
      </c>
      <c r="G22" s="7">
        <v>1172.2</v>
      </c>
      <c r="H22" s="7">
        <v>1433.54</v>
      </c>
      <c r="I22" s="7">
        <v>194.34</v>
      </c>
      <c r="J22" s="7">
        <v>0</v>
      </c>
      <c r="K22" s="7">
        <v>1599.1</v>
      </c>
      <c r="L22" s="7">
        <v>1712.4</v>
      </c>
      <c r="M22" s="7">
        <v>2132.86</v>
      </c>
      <c r="N22" s="7">
        <v>1513.59</v>
      </c>
      <c r="O22" s="7">
        <v>13293.6</v>
      </c>
    </row>
    <row r="23" spans="1:15" outlineLevel="2" x14ac:dyDescent="0.3">
      <c r="A23" s="1" t="s">
        <v>7</v>
      </c>
      <c r="B23" s="1" t="s">
        <v>1</v>
      </c>
      <c r="C23" s="7">
        <v>1106.8900000000001</v>
      </c>
      <c r="D23" s="7">
        <v>969.33</v>
      </c>
      <c r="E23" s="7">
        <v>260.42</v>
      </c>
      <c r="F23" s="7">
        <v>1065.6600000000001</v>
      </c>
      <c r="G23" s="7">
        <v>1070.81</v>
      </c>
      <c r="H23" s="7">
        <v>685</v>
      </c>
      <c r="I23" s="7">
        <v>0</v>
      </c>
      <c r="J23" s="7">
        <v>0</v>
      </c>
      <c r="K23" s="7">
        <v>1623.21</v>
      </c>
      <c r="L23" s="7">
        <v>1422.5</v>
      </c>
      <c r="M23" s="7">
        <v>1511.47</v>
      </c>
      <c r="N23" s="7">
        <v>1002.97</v>
      </c>
      <c r="O23" s="7">
        <v>10718.26</v>
      </c>
    </row>
    <row r="24" spans="1:15" outlineLevel="1" x14ac:dyDescent="0.3">
      <c r="A24" s="12" t="s">
        <v>31</v>
      </c>
      <c r="B24" s="13"/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f>(SUBTOTAL(9,O22:O23))</f>
        <v>24011.86</v>
      </c>
    </row>
    <row r="25" spans="1:15" outlineLevel="2" x14ac:dyDescent="0.3">
      <c r="A25" s="1" t="s">
        <v>8</v>
      </c>
      <c r="B25" s="1" t="s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965.59</v>
      </c>
      <c r="I25" s="7">
        <v>0</v>
      </c>
      <c r="J25" s="7">
        <v>0</v>
      </c>
      <c r="K25" s="7">
        <v>740.58</v>
      </c>
      <c r="L25" s="7">
        <v>498.69</v>
      </c>
      <c r="M25" s="7">
        <v>0</v>
      </c>
      <c r="N25" s="7">
        <v>740.99</v>
      </c>
      <c r="O25" s="7">
        <v>2945.85</v>
      </c>
    </row>
    <row r="26" spans="1:15" outlineLevel="2" x14ac:dyDescent="0.3">
      <c r="A26" s="1" t="s">
        <v>8</v>
      </c>
      <c r="B26" s="1" t="s">
        <v>1</v>
      </c>
      <c r="C26" s="7">
        <v>695.9</v>
      </c>
      <c r="D26" s="7">
        <v>872.36</v>
      </c>
      <c r="E26" s="7">
        <v>599.62</v>
      </c>
      <c r="F26" s="7">
        <v>1265.6600000000001</v>
      </c>
      <c r="G26" s="7">
        <v>173.11</v>
      </c>
      <c r="H26" s="7">
        <v>685.66</v>
      </c>
      <c r="I26" s="7">
        <v>0</v>
      </c>
      <c r="J26" s="7">
        <v>0</v>
      </c>
      <c r="K26" s="7">
        <v>1457.5</v>
      </c>
      <c r="L26" s="7">
        <v>972.26</v>
      </c>
      <c r="M26" s="7">
        <v>600.33000000000004</v>
      </c>
      <c r="N26" s="7">
        <v>559.39</v>
      </c>
      <c r="O26" s="7">
        <v>7881.79</v>
      </c>
    </row>
    <row r="27" spans="1:15" outlineLevel="1" x14ac:dyDescent="0.3">
      <c r="A27" s="12" t="s">
        <v>32</v>
      </c>
      <c r="B27" s="13"/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f>(SUBTOTAL(9,O25:O26))</f>
        <v>10827.64</v>
      </c>
    </row>
    <row r="28" spans="1:15" outlineLevel="2" x14ac:dyDescent="0.3">
      <c r="A28" s="1" t="s">
        <v>9</v>
      </c>
      <c r="B28" s="1" t="s">
        <v>0</v>
      </c>
      <c r="C28" s="7">
        <v>336.52</v>
      </c>
      <c r="D28" s="7">
        <v>1086.93</v>
      </c>
      <c r="E28" s="7">
        <v>349.15</v>
      </c>
      <c r="F28" s="7">
        <v>773.03</v>
      </c>
      <c r="G28" s="7">
        <v>0</v>
      </c>
      <c r="H28" s="7">
        <v>0</v>
      </c>
      <c r="I28" s="7">
        <v>359.91</v>
      </c>
      <c r="J28" s="7">
        <v>0</v>
      </c>
      <c r="K28" s="7">
        <v>274.33999999999997</v>
      </c>
      <c r="L28" s="7">
        <v>235.38</v>
      </c>
      <c r="M28" s="7">
        <v>521.04</v>
      </c>
      <c r="N28" s="7">
        <v>461.88</v>
      </c>
      <c r="O28" s="7">
        <v>4398.18</v>
      </c>
    </row>
    <row r="29" spans="1:15" outlineLevel="2" x14ac:dyDescent="0.3">
      <c r="A29" s="1" t="s">
        <v>9</v>
      </c>
      <c r="B29" s="1" t="s">
        <v>2</v>
      </c>
      <c r="C29" s="7">
        <v>0</v>
      </c>
      <c r="D29" s="7">
        <v>0</v>
      </c>
      <c r="E29" s="7">
        <v>0.19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0.19</v>
      </c>
    </row>
    <row r="30" spans="1:15" outlineLevel="2" x14ac:dyDescent="0.3">
      <c r="A30" s="1" t="s">
        <v>9</v>
      </c>
      <c r="B30" s="1" t="s">
        <v>1</v>
      </c>
      <c r="C30" s="7">
        <v>625.94000000000005</v>
      </c>
      <c r="D30" s="7">
        <v>1019.96</v>
      </c>
      <c r="E30" s="7">
        <v>0</v>
      </c>
      <c r="F30" s="7">
        <v>1576.6</v>
      </c>
      <c r="G30" s="7">
        <v>604.44000000000005</v>
      </c>
      <c r="H30" s="7">
        <v>582.5</v>
      </c>
      <c r="I30" s="7">
        <v>0</v>
      </c>
      <c r="J30" s="7">
        <v>0</v>
      </c>
      <c r="K30" s="7">
        <v>1905.9</v>
      </c>
      <c r="L30" s="7">
        <v>938.12</v>
      </c>
      <c r="M30" s="7">
        <v>1472.97</v>
      </c>
      <c r="N30" s="7">
        <v>1016.33</v>
      </c>
      <c r="O30" s="7">
        <v>9742.76</v>
      </c>
    </row>
    <row r="31" spans="1:15" outlineLevel="1" x14ac:dyDescent="0.3">
      <c r="A31" s="12" t="s">
        <v>33</v>
      </c>
      <c r="B31" s="13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f>(SUBTOTAL(9,O28:O30))</f>
        <v>14141.130000000001</v>
      </c>
    </row>
    <row r="32" spans="1:15" outlineLevel="2" x14ac:dyDescent="0.3">
      <c r="A32" s="1" t="s">
        <v>10</v>
      </c>
      <c r="B32" s="1" t="s">
        <v>0</v>
      </c>
      <c r="C32" s="7">
        <v>25.75</v>
      </c>
      <c r="D32" s="7">
        <v>0</v>
      </c>
      <c r="E32" s="7">
        <v>15.58</v>
      </c>
      <c r="F32" s="7">
        <v>49.59</v>
      </c>
      <c r="G32" s="7">
        <v>0</v>
      </c>
      <c r="H32" s="7">
        <v>0</v>
      </c>
      <c r="I32" s="7">
        <v>1073.0999999999999</v>
      </c>
      <c r="J32" s="7">
        <v>0</v>
      </c>
      <c r="K32" s="7">
        <v>70.760000000000005</v>
      </c>
      <c r="L32" s="7">
        <v>0</v>
      </c>
      <c r="M32" s="7">
        <v>0</v>
      </c>
      <c r="N32" s="7">
        <v>0</v>
      </c>
      <c r="O32" s="7">
        <v>1234.78</v>
      </c>
    </row>
    <row r="33" spans="1:15" outlineLevel="2" x14ac:dyDescent="0.3">
      <c r="A33" s="1" t="s">
        <v>10</v>
      </c>
      <c r="B33" s="1" t="s">
        <v>2</v>
      </c>
      <c r="C33" s="7">
        <v>1384.06</v>
      </c>
      <c r="D33" s="7">
        <v>1262.24</v>
      </c>
      <c r="E33" s="7">
        <v>1532.67</v>
      </c>
      <c r="F33" s="7">
        <v>1070.67</v>
      </c>
      <c r="G33" s="7">
        <v>1066.24</v>
      </c>
      <c r="H33" s="7">
        <v>1567.46</v>
      </c>
      <c r="I33" s="7">
        <v>83.49</v>
      </c>
      <c r="J33" s="7">
        <v>76.38</v>
      </c>
      <c r="K33" s="7">
        <v>2124.3200000000002</v>
      </c>
      <c r="L33" s="7">
        <v>2329.2800000000002</v>
      </c>
      <c r="M33" s="7">
        <v>2701.85</v>
      </c>
      <c r="N33" s="7">
        <v>1865.33</v>
      </c>
      <c r="O33" s="7">
        <v>17063.990000000002</v>
      </c>
    </row>
    <row r="34" spans="1:15" outlineLevel="2" x14ac:dyDescent="0.3">
      <c r="A34" s="1" t="s">
        <v>10</v>
      </c>
      <c r="B34" s="1" t="s">
        <v>1</v>
      </c>
      <c r="C34" s="7">
        <v>972.23</v>
      </c>
      <c r="D34" s="7">
        <v>798.64</v>
      </c>
      <c r="E34" s="7">
        <v>972.12</v>
      </c>
      <c r="F34" s="7">
        <v>764.76</v>
      </c>
      <c r="G34" s="7">
        <v>624.57000000000005</v>
      </c>
      <c r="H34" s="7">
        <v>835.75</v>
      </c>
      <c r="I34" s="7">
        <v>208.02</v>
      </c>
      <c r="J34" s="7">
        <v>0</v>
      </c>
      <c r="K34" s="7">
        <v>1481.65</v>
      </c>
      <c r="L34" s="7">
        <v>1495.24</v>
      </c>
      <c r="M34" s="7">
        <v>1245.95</v>
      </c>
      <c r="N34" s="7">
        <v>1013.96</v>
      </c>
      <c r="O34" s="7">
        <v>10412.89</v>
      </c>
    </row>
    <row r="35" spans="1:15" outlineLevel="1" x14ac:dyDescent="0.3">
      <c r="A35" s="12" t="s">
        <v>34</v>
      </c>
      <c r="B35" s="13"/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f>(SUBTOTAL(9,O32:O34))</f>
        <v>28711.66</v>
      </c>
    </row>
    <row r="36" spans="1:15" outlineLevel="2" x14ac:dyDescent="0.3">
      <c r="A36" s="1" t="s">
        <v>11</v>
      </c>
      <c r="B36" s="1" t="s">
        <v>0</v>
      </c>
      <c r="C36" s="7">
        <v>536.79</v>
      </c>
      <c r="D36" s="7">
        <v>320.24</v>
      </c>
      <c r="E36" s="7">
        <v>431.05</v>
      </c>
      <c r="F36" s="7">
        <v>0</v>
      </c>
      <c r="G36" s="7">
        <v>0</v>
      </c>
      <c r="H36" s="7">
        <v>253.76</v>
      </c>
      <c r="I36" s="7">
        <v>0</v>
      </c>
      <c r="J36" s="7">
        <v>0</v>
      </c>
      <c r="K36" s="7">
        <v>0</v>
      </c>
      <c r="L36" s="7">
        <v>0</v>
      </c>
      <c r="M36" s="7">
        <v>1018.63</v>
      </c>
      <c r="N36" s="7">
        <v>0</v>
      </c>
      <c r="O36" s="7">
        <v>2560.4699999999998</v>
      </c>
    </row>
    <row r="37" spans="1:15" outlineLevel="2" x14ac:dyDescent="0.3">
      <c r="A37" s="1" t="s">
        <v>11</v>
      </c>
      <c r="B37" s="1" t="s">
        <v>2</v>
      </c>
      <c r="C37" s="7">
        <v>2221.27</v>
      </c>
      <c r="D37" s="7">
        <v>1553.77</v>
      </c>
      <c r="E37" s="7">
        <v>1678.3</v>
      </c>
      <c r="F37" s="7">
        <v>1429.23</v>
      </c>
      <c r="G37" s="7">
        <v>901.91</v>
      </c>
      <c r="H37" s="7">
        <v>1632.98</v>
      </c>
      <c r="I37" s="7">
        <v>0</v>
      </c>
      <c r="J37" s="7">
        <v>311.32</v>
      </c>
      <c r="K37" s="7">
        <v>1611.74</v>
      </c>
      <c r="L37" s="7">
        <v>1843.97</v>
      </c>
      <c r="M37" s="7">
        <v>1983.14</v>
      </c>
      <c r="N37" s="7">
        <v>1510.07</v>
      </c>
      <c r="O37" s="7">
        <v>16677.7</v>
      </c>
    </row>
    <row r="38" spans="1:15" outlineLevel="2" x14ac:dyDescent="0.3">
      <c r="A38" s="1" t="s">
        <v>11</v>
      </c>
      <c r="B38" s="1" t="s">
        <v>1</v>
      </c>
      <c r="C38" s="7">
        <v>706.7</v>
      </c>
      <c r="D38" s="7">
        <v>788.35</v>
      </c>
      <c r="E38" s="7">
        <v>850.99</v>
      </c>
      <c r="F38" s="7">
        <v>668.44</v>
      </c>
      <c r="G38" s="7">
        <v>609.77</v>
      </c>
      <c r="H38" s="7">
        <v>849.86</v>
      </c>
      <c r="I38" s="7">
        <v>0</v>
      </c>
      <c r="J38" s="7">
        <v>127.6</v>
      </c>
      <c r="K38" s="7">
        <v>1076.97</v>
      </c>
      <c r="L38" s="7">
        <v>715.56</v>
      </c>
      <c r="M38" s="7">
        <v>1305.6199999999999</v>
      </c>
      <c r="N38" s="7">
        <v>813.54</v>
      </c>
      <c r="O38" s="7">
        <v>8513.4</v>
      </c>
    </row>
    <row r="39" spans="1:15" outlineLevel="1" x14ac:dyDescent="0.3">
      <c r="A39" s="12" t="s">
        <v>35</v>
      </c>
      <c r="B39" s="13"/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(SUBTOTAL(9,O36:O38))</f>
        <v>27751.57</v>
      </c>
    </row>
    <row r="40" spans="1:15" outlineLevel="2" x14ac:dyDescent="0.3">
      <c r="A40" s="1" t="s">
        <v>12</v>
      </c>
      <c r="B40" s="1" t="s">
        <v>0</v>
      </c>
      <c r="C40" s="7">
        <v>0</v>
      </c>
      <c r="D40" s="7">
        <v>240.2</v>
      </c>
      <c r="E40" s="7">
        <v>362.94</v>
      </c>
      <c r="F40" s="7">
        <v>197.26</v>
      </c>
      <c r="G40" s="7">
        <v>9.2799999999999994</v>
      </c>
      <c r="H40" s="7">
        <v>139.25</v>
      </c>
      <c r="I40" s="7">
        <v>1435.84</v>
      </c>
      <c r="J40" s="7">
        <v>310.73</v>
      </c>
      <c r="K40" s="7">
        <v>968.61</v>
      </c>
      <c r="L40" s="7">
        <v>0</v>
      </c>
      <c r="M40" s="7">
        <v>301.06</v>
      </c>
      <c r="N40" s="7">
        <v>282.08</v>
      </c>
      <c r="O40" s="7">
        <v>4247.25</v>
      </c>
    </row>
    <row r="41" spans="1:15" outlineLevel="2" x14ac:dyDescent="0.3">
      <c r="A41" s="1" t="s">
        <v>12</v>
      </c>
      <c r="B41" s="1" t="s">
        <v>2</v>
      </c>
      <c r="C41" s="7">
        <v>2572.64</v>
      </c>
      <c r="D41" s="7">
        <v>2489.9</v>
      </c>
      <c r="E41" s="7">
        <v>2301.92</v>
      </c>
      <c r="F41" s="7">
        <v>1852.82</v>
      </c>
      <c r="G41" s="7">
        <v>1320.75</v>
      </c>
      <c r="H41" s="7">
        <v>1966.99</v>
      </c>
      <c r="I41" s="7">
        <v>141.51</v>
      </c>
      <c r="J41" s="7">
        <v>495.28</v>
      </c>
      <c r="K41" s="7">
        <v>3408.7</v>
      </c>
      <c r="L41" s="7">
        <v>2978.72</v>
      </c>
      <c r="M41" s="7">
        <v>3754.25</v>
      </c>
      <c r="N41" s="7">
        <v>1975.22</v>
      </c>
      <c r="O41" s="7">
        <v>25258.7</v>
      </c>
    </row>
    <row r="42" spans="1:15" outlineLevel="2" x14ac:dyDescent="0.3">
      <c r="A42" s="1" t="s">
        <v>12</v>
      </c>
      <c r="B42" s="1" t="s">
        <v>1</v>
      </c>
      <c r="C42" s="7">
        <v>1063.68</v>
      </c>
      <c r="D42" s="7">
        <v>1012.74</v>
      </c>
      <c r="E42" s="7">
        <v>1455</v>
      </c>
      <c r="F42" s="7">
        <v>898.02</v>
      </c>
      <c r="G42" s="7">
        <v>508.02</v>
      </c>
      <c r="H42" s="7">
        <v>1786.75</v>
      </c>
      <c r="I42" s="7">
        <v>512.54999999999995</v>
      </c>
      <c r="J42" s="7">
        <v>0</v>
      </c>
      <c r="K42" s="7">
        <v>1694.81</v>
      </c>
      <c r="L42" s="7">
        <v>1542.07</v>
      </c>
      <c r="M42" s="7">
        <v>1105.9000000000001</v>
      </c>
      <c r="N42" s="7">
        <v>1364.67</v>
      </c>
      <c r="O42" s="7">
        <v>12944.21</v>
      </c>
    </row>
    <row r="43" spans="1:15" outlineLevel="1" x14ac:dyDescent="0.3">
      <c r="A43" s="12" t="s">
        <v>36</v>
      </c>
      <c r="B43" s="13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f>(SUBTOTAL(9,O40:O42))</f>
        <v>42450.16</v>
      </c>
    </row>
    <row r="44" spans="1:15" outlineLevel="2" x14ac:dyDescent="0.3">
      <c r="A44" s="1" t="s">
        <v>13</v>
      </c>
      <c r="B44" s="1" t="s">
        <v>0</v>
      </c>
      <c r="C44" s="7">
        <v>0</v>
      </c>
      <c r="D44" s="7">
        <v>10.57</v>
      </c>
      <c r="E44" s="7">
        <v>7.36</v>
      </c>
      <c r="F44" s="7">
        <v>0</v>
      </c>
      <c r="G44" s="7">
        <v>0</v>
      </c>
      <c r="H44" s="7">
        <v>89.82</v>
      </c>
      <c r="I44" s="7">
        <v>525.66</v>
      </c>
      <c r="J44" s="7">
        <v>0</v>
      </c>
      <c r="K44" s="7">
        <v>0</v>
      </c>
      <c r="L44" s="7">
        <v>0</v>
      </c>
      <c r="M44" s="7">
        <v>0</v>
      </c>
      <c r="N44" s="7">
        <v>5.38</v>
      </c>
      <c r="O44" s="7">
        <v>638.79</v>
      </c>
    </row>
    <row r="45" spans="1:15" outlineLevel="2" x14ac:dyDescent="0.3">
      <c r="A45" s="1" t="s">
        <v>13</v>
      </c>
      <c r="B45" s="1" t="s">
        <v>2</v>
      </c>
      <c r="C45" s="7">
        <v>3539.63</v>
      </c>
      <c r="D45" s="7">
        <v>3758.95</v>
      </c>
      <c r="E45" s="7">
        <v>3400.95</v>
      </c>
      <c r="F45" s="7">
        <v>2923.23</v>
      </c>
      <c r="G45" s="7">
        <v>2139.71</v>
      </c>
      <c r="H45" s="7">
        <v>4053.52</v>
      </c>
      <c r="I45" s="7">
        <v>754.67</v>
      </c>
      <c r="J45" s="7">
        <v>0</v>
      </c>
      <c r="K45" s="7">
        <v>3600.23</v>
      </c>
      <c r="L45" s="7">
        <v>3395.75</v>
      </c>
      <c r="M45" s="7">
        <v>4237.8500000000004</v>
      </c>
      <c r="N45" s="7">
        <v>2761.24</v>
      </c>
      <c r="O45" s="7">
        <v>34565.730000000003</v>
      </c>
    </row>
    <row r="46" spans="1:15" outlineLevel="2" x14ac:dyDescent="0.3">
      <c r="A46" s="1" t="s">
        <v>13</v>
      </c>
      <c r="B46" s="1" t="s">
        <v>1</v>
      </c>
      <c r="C46" s="7">
        <v>2236.85</v>
      </c>
      <c r="D46" s="7">
        <v>2892.26</v>
      </c>
      <c r="E46" s="7">
        <v>2480.9</v>
      </c>
      <c r="F46" s="7">
        <v>1565.94</v>
      </c>
      <c r="G46" s="7">
        <v>1478.34</v>
      </c>
      <c r="H46" s="7">
        <v>2802.08</v>
      </c>
      <c r="I46" s="7">
        <v>438.25</v>
      </c>
      <c r="J46" s="7">
        <v>25.94</v>
      </c>
      <c r="K46" s="7">
        <v>2928.91</v>
      </c>
      <c r="L46" s="7">
        <v>2137.59</v>
      </c>
      <c r="M46" s="7">
        <v>3084.1</v>
      </c>
      <c r="N46" s="7">
        <v>1993.26</v>
      </c>
      <c r="O46" s="7">
        <v>24064.42</v>
      </c>
    </row>
    <row r="47" spans="1:15" outlineLevel="1" x14ac:dyDescent="0.3">
      <c r="A47" s="12" t="s">
        <v>37</v>
      </c>
      <c r="B47" s="13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f>(SUBTOTAL(9,O44:O46))</f>
        <v>59268.94</v>
      </c>
    </row>
    <row r="48" spans="1:15" outlineLevel="2" x14ac:dyDescent="0.3">
      <c r="A48" s="1" t="s">
        <v>14</v>
      </c>
      <c r="B48" s="1" t="s">
        <v>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150.09</v>
      </c>
      <c r="M48" s="7">
        <v>0</v>
      </c>
      <c r="N48" s="7">
        <v>0</v>
      </c>
      <c r="O48" s="7">
        <v>150.09</v>
      </c>
    </row>
    <row r="49" spans="1:15" outlineLevel="1" x14ac:dyDescent="0.3">
      <c r="A49" s="12" t="s">
        <v>38</v>
      </c>
      <c r="B49" s="13"/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f>(SUBTOTAL(9,O48:O48))</f>
        <v>150.09</v>
      </c>
    </row>
    <row r="50" spans="1:15" outlineLevel="2" x14ac:dyDescent="0.3">
      <c r="A50" s="1" t="s">
        <v>15</v>
      </c>
      <c r="B50" s="1" t="s">
        <v>0</v>
      </c>
      <c r="C50" s="7">
        <v>0</v>
      </c>
      <c r="D50" s="7">
        <v>0</v>
      </c>
      <c r="E50" s="7">
        <v>89.16</v>
      </c>
      <c r="F50" s="7">
        <v>319.23</v>
      </c>
      <c r="G50" s="7">
        <v>0</v>
      </c>
      <c r="H50" s="7">
        <v>248.54</v>
      </c>
      <c r="I50" s="7">
        <v>0</v>
      </c>
      <c r="J50" s="7">
        <v>0</v>
      </c>
      <c r="K50" s="7">
        <v>0</v>
      </c>
      <c r="L50" s="7">
        <v>11.32</v>
      </c>
      <c r="M50" s="7">
        <v>2020</v>
      </c>
      <c r="N50" s="7">
        <v>0</v>
      </c>
      <c r="O50" s="7">
        <v>2688.25</v>
      </c>
    </row>
    <row r="51" spans="1:15" outlineLevel="2" x14ac:dyDescent="0.3">
      <c r="A51" s="1" t="s">
        <v>15</v>
      </c>
      <c r="B51" s="1" t="s">
        <v>2</v>
      </c>
      <c r="C51" s="7">
        <v>931.12</v>
      </c>
      <c r="D51" s="7">
        <v>886.79</v>
      </c>
      <c r="E51" s="7">
        <v>759.43</v>
      </c>
      <c r="F51" s="7">
        <v>481.22</v>
      </c>
      <c r="G51" s="7">
        <v>813.11</v>
      </c>
      <c r="H51" s="7">
        <v>888.18</v>
      </c>
      <c r="I51" s="7">
        <v>17.829999999999998</v>
      </c>
      <c r="J51" s="7">
        <v>0</v>
      </c>
      <c r="K51" s="7">
        <v>1611.75</v>
      </c>
      <c r="L51" s="7">
        <v>1509.92</v>
      </c>
      <c r="M51" s="7">
        <v>1493.75</v>
      </c>
      <c r="N51" s="7">
        <v>1037.9100000000001</v>
      </c>
      <c r="O51" s="7">
        <v>10431.01</v>
      </c>
    </row>
    <row r="52" spans="1:15" outlineLevel="2" x14ac:dyDescent="0.3">
      <c r="A52" s="1" t="s">
        <v>15</v>
      </c>
      <c r="B52" s="1" t="s">
        <v>1</v>
      </c>
      <c r="C52" s="7">
        <v>1226.8399999999999</v>
      </c>
      <c r="D52" s="7">
        <v>1340.57</v>
      </c>
      <c r="E52" s="7">
        <v>1012.59</v>
      </c>
      <c r="F52" s="7">
        <v>947.74</v>
      </c>
      <c r="G52" s="7">
        <v>299.2</v>
      </c>
      <c r="H52" s="7">
        <v>1244.8599999999999</v>
      </c>
      <c r="I52" s="7">
        <v>628.11</v>
      </c>
      <c r="J52" s="7">
        <v>0</v>
      </c>
      <c r="K52" s="7">
        <v>1405.14</v>
      </c>
      <c r="L52" s="7">
        <v>1695.57</v>
      </c>
      <c r="M52" s="7">
        <v>1576.28</v>
      </c>
      <c r="N52" s="7">
        <v>1783.21</v>
      </c>
      <c r="O52" s="7">
        <v>13160.11</v>
      </c>
    </row>
    <row r="53" spans="1:15" outlineLevel="1" x14ac:dyDescent="0.3">
      <c r="A53" s="12" t="s">
        <v>39</v>
      </c>
      <c r="B53" s="13"/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f>(SUBTOTAL(9,O50:O52))</f>
        <v>26279.370000000003</v>
      </c>
    </row>
    <row r="54" spans="1:15" outlineLevel="2" x14ac:dyDescent="0.3">
      <c r="A54" s="1" t="s">
        <v>16</v>
      </c>
      <c r="B54" s="1" t="s">
        <v>0</v>
      </c>
      <c r="C54" s="7">
        <v>1651.9</v>
      </c>
      <c r="D54" s="7">
        <v>127.36</v>
      </c>
      <c r="E54" s="7">
        <v>0</v>
      </c>
      <c r="F54" s="7">
        <v>0</v>
      </c>
      <c r="G54" s="7">
        <v>0</v>
      </c>
      <c r="H54" s="7">
        <v>174.06</v>
      </c>
      <c r="I54" s="7">
        <v>232.08</v>
      </c>
      <c r="J54" s="7">
        <v>0</v>
      </c>
      <c r="K54" s="7">
        <v>537.73</v>
      </c>
      <c r="L54" s="7">
        <v>1070.53</v>
      </c>
      <c r="M54" s="7">
        <v>0</v>
      </c>
      <c r="N54" s="7">
        <v>0</v>
      </c>
      <c r="O54" s="7">
        <v>3793.66</v>
      </c>
    </row>
    <row r="55" spans="1:15" outlineLevel="2" x14ac:dyDescent="0.3">
      <c r="A55" s="1" t="s">
        <v>16</v>
      </c>
      <c r="B55" s="1" t="s">
        <v>2</v>
      </c>
      <c r="C55" s="7">
        <v>2856.61</v>
      </c>
      <c r="D55" s="7">
        <v>2108.54</v>
      </c>
      <c r="E55" s="7">
        <v>2801.9</v>
      </c>
      <c r="F55" s="7">
        <v>1592.15</v>
      </c>
      <c r="G55" s="7">
        <v>2003.85</v>
      </c>
      <c r="H55" s="7">
        <v>3042.57</v>
      </c>
      <c r="I55" s="7">
        <v>431.68</v>
      </c>
      <c r="J55" s="7">
        <v>744.05</v>
      </c>
      <c r="K55" s="7">
        <v>3653.52</v>
      </c>
      <c r="L55" s="7">
        <v>3298.46</v>
      </c>
      <c r="M55" s="7">
        <v>4532.26</v>
      </c>
      <c r="N55" s="7">
        <v>2835.63</v>
      </c>
      <c r="O55" s="7">
        <v>29901.22</v>
      </c>
    </row>
    <row r="56" spans="1:15" outlineLevel="2" x14ac:dyDescent="0.3">
      <c r="A56" s="1" t="s">
        <v>16</v>
      </c>
      <c r="B56" s="1" t="s">
        <v>1</v>
      </c>
      <c r="C56" s="7">
        <v>1153.1199999999999</v>
      </c>
      <c r="D56" s="7">
        <v>805.8</v>
      </c>
      <c r="E56" s="7">
        <v>1574.81</v>
      </c>
      <c r="F56" s="7">
        <v>878.26</v>
      </c>
      <c r="G56" s="7">
        <v>616.09</v>
      </c>
      <c r="H56" s="7">
        <v>1486.46</v>
      </c>
      <c r="I56" s="7">
        <v>222.64</v>
      </c>
      <c r="J56" s="7">
        <v>0</v>
      </c>
      <c r="K56" s="7">
        <v>1803.88</v>
      </c>
      <c r="L56" s="7">
        <v>1678.36</v>
      </c>
      <c r="M56" s="7">
        <v>1704.58</v>
      </c>
      <c r="N56" s="7">
        <v>1764.57</v>
      </c>
      <c r="O56" s="7">
        <v>13688.57</v>
      </c>
    </row>
    <row r="57" spans="1:15" outlineLevel="1" x14ac:dyDescent="0.3">
      <c r="A57" s="12" t="s">
        <v>40</v>
      </c>
      <c r="B57" s="13"/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f>(SUBTOTAL(9,O54:O56))</f>
        <v>47383.450000000004</v>
      </c>
    </row>
    <row r="58" spans="1:15" outlineLevel="2" x14ac:dyDescent="0.3">
      <c r="A58" s="1" t="s">
        <v>17</v>
      </c>
      <c r="B58" s="1" t="s">
        <v>0</v>
      </c>
      <c r="C58" s="7">
        <v>0</v>
      </c>
      <c r="D58" s="7">
        <v>0</v>
      </c>
      <c r="E58" s="7">
        <v>0</v>
      </c>
      <c r="F58" s="7">
        <v>85.57</v>
      </c>
      <c r="G58" s="7">
        <v>87.46</v>
      </c>
      <c r="H58" s="7">
        <v>0</v>
      </c>
      <c r="I58" s="7">
        <v>0</v>
      </c>
      <c r="J58" s="7">
        <v>0</v>
      </c>
      <c r="K58" s="7">
        <v>315.20999999999998</v>
      </c>
      <c r="L58" s="7">
        <v>315.5</v>
      </c>
      <c r="M58" s="7">
        <v>727.69</v>
      </c>
      <c r="N58" s="7">
        <v>0</v>
      </c>
      <c r="O58" s="7">
        <v>1531.43</v>
      </c>
    </row>
    <row r="59" spans="1:15" outlineLevel="2" x14ac:dyDescent="0.3">
      <c r="A59" s="1" t="s">
        <v>17</v>
      </c>
      <c r="B59" s="1" t="s">
        <v>2</v>
      </c>
      <c r="C59" s="7">
        <v>2683.97</v>
      </c>
      <c r="D59" s="7">
        <v>2254.9899999999998</v>
      </c>
      <c r="E59" s="7">
        <v>2399.04</v>
      </c>
      <c r="F59" s="7">
        <v>2094.34</v>
      </c>
      <c r="G59" s="7">
        <v>1202.8399999999999</v>
      </c>
      <c r="H59" s="7">
        <v>2021.32</v>
      </c>
      <c r="I59" s="7">
        <v>59.46</v>
      </c>
      <c r="J59" s="7">
        <v>349.06</v>
      </c>
      <c r="K59" s="7">
        <v>2828.81</v>
      </c>
      <c r="L59" s="7">
        <v>3459.65</v>
      </c>
      <c r="M59" s="7">
        <v>3664.16</v>
      </c>
      <c r="N59" s="7">
        <v>1996.58</v>
      </c>
      <c r="O59" s="7">
        <v>25014.22</v>
      </c>
    </row>
    <row r="60" spans="1:15" outlineLevel="2" x14ac:dyDescent="0.3">
      <c r="A60" s="1" t="s">
        <v>17</v>
      </c>
      <c r="B60" s="1" t="s">
        <v>1</v>
      </c>
      <c r="C60" s="7">
        <v>1079.71</v>
      </c>
      <c r="D60" s="7">
        <v>1335.47</v>
      </c>
      <c r="E60" s="7">
        <v>1180.79</v>
      </c>
      <c r="F60" s="7">
        <v>1196.32</v>
      </c>
      <c r="G60" s="7">
        <v>908.73</v>
      </c>
      <c r="H60" s="7">
        <v>1189.81</v>
      </c>
      <c r="I60" s="7">
        <v>154.19999999999999</v>
      </c>
      <c r="J60" s="7">
        <v>89.62</v>
      </c>
      <c r="K60" s="7">
        <v>1939.1</v>
      </c>
      <c r="L60" s="7">
        <v>1451.79</v>
      </c>
      <c r="M60" s="7">
        <v>1698.54</v>
      </c>
      <c r="N60" s="7">
        <v>1323.59</v>
      </c>
      <c r="O60" s="7">
        <v>13547.67</v>
      </c>
    </row>
    <row r="61" spans="1:15" outlineLevel="1" x14ac:dyDescent="0.3">
      <c r="A61" s="12" t="s">
        <v>41</v>
      </c>
      <c r="B61" s="13"/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f>(SUBTOTAL(9,O58:O60))</f>
        <v>40093.32</v>
      </c>
    </row>
    <row r="62" spans="1:15" outlineLevel="2" x14ac:dyDescent="0.3">
      <c r="A62" s="1" t="s">
        <v>18</v>
      </c>
      <c r="B62" s="1" t="s">
        <v>0</v>
      </c>
      <c r="C62" s="7">
        <v>1658.75</v>
      </c>
      <c r="D62" s="7">
        <v>1704.16</v>
      </c>
      <c r="E62" s="7">
        <v>2621.61</v>
      </c>
      <c r="F62" s="7">
        <v>1570.86</v>
      </c>
      <c r="G62" s="7">
        <v>1415.4</v>
      </c>
      <c r="H62" s="7">
        <v>1484.47</v>
      </c>
      <c r="I62" s="7">
        <v>342.26</v>
      </c>
      <c r="J62" s="7">
        <v>13.72</v>
      </c>
      <c r="K62" s="7">
        <v>597.84</v>
      </c>
      <c r="L62" s="7">
        <v>3877.32</v>
      </c>
      <c r="M62" s="7">
        <v>1741.46</v>
      </c>
      <c r="N62" s="7">
        <v>900.51</v>
      </c>
      <c r="O62" s="7">
        <v>17928.36</v>
      </c>
    </row>
    <row r="63" spans="1:15" outlineLevel="2" x14ac:dyDescent="0.3">
      <c r="A63" s="1" t="s">
        <v>18</v>
      </c>
      <c r="B63" s="1" t="s">
        <v>2</v>
      </c>
      <c r="C63" s="7">
        <v>6753.88</v>
      </c>
      <c r="D63" s="7">
        <v>7544.1</v>
      </c>
      <c r="E63" s="7">
        <v>6845.03</v>
      </c>
      <c r="F63" s="7">
        <v>4291.0200000000004</v>
      </c>
      <c r="G63" s="7">
        <v>5340.26</v>
      </c>
      <c r="H63" s="7">
        <v>4960.46</v>
      </c>
      <c r="I63" s="7">
        <v>435.85</v>
      </c>
      <c r="J63" s="7">
        <v>521.13</v>
      </c>
      <c r="K63" s="7">
        <v>6795.5</v>
      </c>
      <c r="L63" s="7">
        <v>7501.03</v>
      </c>
      <c r="M63" s="7">
        <v>8344.94</v>
      </c>
      <c r="N63" s="7">
        <v>6414.06</v>
      </c>
      <c r="O63" s="7">
        <v>65747.259999999995</v>
      </c>
    </row>
    <row r="64" spans="1:15" outlineLevel="2" x14ac:dyDescent="0.3">
      <c r="A64" s="1" t="s">
        <v>18</v>
      </c>
      <c r="B64" s="1" t="s">
        <v>1</v>
      </c>
      <c r="C64" s="7">
        <v>3541.75</v>
      </c>
      <c r="D64" s="7">
        <v>4380.04</v>
      </c>
      <c r="E64" s="7">
        <v>3820.76</v>
      </c>
      <c r="F64" s="7">
        <v>3099.05</v>
      </c>
      <c r="G64" s="7">
        <v>2640.89</v>
      </c>
      <c r="H64" s="7">
        <v>3166.79</v>
      </c>
      <c r="I64" s="7">
        <v>162.27000000000001</v>
      </c>
      <c r="J64" s="7">
        <v>443.49</v>
      </c>
      <c r="K64" s="7">
        <v>4393.21</v>
      </c>
      <c r="L64" s="7">
        <v>4013.26</v>
      </c>
      <c r="M64" s="7">
        <v>4040</v>
      </c>
      <c r="N64" s="7">
        <v>4183.8599999999997</v>
      </c>
      <c r="O64" s="7">
        <v>37885.370000000003</v>
      </c>
    </row>
    <row r="65" spans="1:15" outlineLevel="1" x14ac:dyDescent="0.3">
      <c r="A65" s="12" t="s">
        <v>42</v>
      </c>
      <c r="B65" s="13"/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f>(SUBTOTAL(9,O62:O64))</f>
        <v>121560.98999999999</v>
      </c>
    </row>
    <row r="66" spans="1:15" outlineLevel="2" x14ac:dyDescent="0.3">
      <c r="A66" s="1" t="s">
        <v>19</v>
      </c>
      <c r="B66" s="1" t="s">
        <v>0</v>
      </c>
      <c r="C66" s="7">
        <v>173.8</v>
      </c>
      <c r="D66" s="7">
        <v>0</v>
      </c>
      <c r="E66" s="7">
        <v>0</v>
      </c>
      <c r="F66" s="7">
        <v>0</v>
      </c>
      <c r="G66" s="7">
        <v>0</v>
      </c>
      <c r="H66" s="7">
        <v>14.81</v>
      </c>
      <c r="I66" s="7">
        <v>589.63</v>
      </c>
      <c r="J66" s="7">
        <v>0</v>
      </c>
      <c r="K66" s="7">
        <v>16.98</v>
      </c>
      <c r="L66" s="7">
        <v>0</v>
      </c>
      <c r="M66" s="7">
        <v>259.2</v>
      </c>
      <c r="N66" s="7">
        <v>0</v>
      </c>
      <c r="O66" s="7">
        <v>1054.42</v>
      </c>
    </row>
    <row r="67" spans="1:15" outlineLevel="2" x14ac:dyDescent="0.3">
      <c r="A67" s="1" t="s">
        <v>19</v>
      </c>
      <c r="B67" s="1" t="s">
        <v>2</v>
      </c>
      <c r="C67" s="7">
        <v>2707.55</v>
      </c>
      <c r="D67" s="7">
        <v>1791.69</v>
      </c>
      <c r="E67" s="7">
        <v>2140.86</v>
      </c>
      <c r="F67" s="7">
        <v>1318.61</v>
      </c>
      <c r="G67" s="7">
        <v>1947.99</v>
      </c>
      <c r="H67" s="7">
        <v>1679.47</v>
      </c>
      <c r="I67" s="7">
        <v>75.47</v>
      </c>
      <c r="J67" s="7">
        <v>0</v>
      </c>
      <c r="K67" s="7">
        <v>3261.11</v>
      </c>
      <c r="L67" s="7">
        <v>3429.26</v>
      </c>
      <c r="M67" s="7">
        <v>3702.27</v>
      </c>
      <c r="N67" s="7">
        <v>2809.97</v>
      </c>
      <c r="O67" s="7">
        <v>24864.25</v>
      </c>
    </row>
    <row r="68" spans="1:15" outlineLevel="2" x14ac:dyDescent="0.3">
      <c r="A68" s="1" t="s">
        <v>19</v>
      </c>
      <c r="B68" s="1" t="s">
        <v>1</v>
      </c>
      <c r="C68" s="7">
        <v>1364.06</v>
      </c>
      <c r="D68" s="7">
        <v>1841.74</v>
      </c>
      <c r="E68" s="7">
        <v>1991.45</v>
      </c>
      <c r="F68" s="7">
        <v>1820.16</v>
      </c>
      <c r="G68" s="7">
        <v>1268.82</v>
      </c>
      <c r="H68" s="7">
        <v>1676.61</v>
      </c>
      <c r="I68" s="7">
        <v>44.9</v>
      </c>
      <c r="J68" s="7">
        <v>60.76</v>
      </c>
      <c r="K68" s="7">
        <v>2522.21</v>
      </c>
      <c r="L68" s="7">
        <v>1588.19</v>
      </c>
      <c r="M68" s="7">
        <v>1669.72</v>
      </c>
      <c r="N68" s="7">
        <v>1118.29</v>
      </c>
      <c r="O68" s="7">
        <v>16966.91</v>
      </c>
    </row>
    <row r="69" spans="1:15" outlineLevel="1" x14ac:dyDescent="0.3">
      <c r="A69" s="12" t="s">
        <v>43</v>
      </c>
      <c r="B69" s="13"/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f>(SUBTOTAL(9,O66:O68))</f>
        <v>42885.58</v>
      </c>
    </row>
    <row r="70" spans="1:15" outlineLevel="2" x14ac:dyDescent="0.3">
      <c r="A70" s="1" t="s">
        <v>20</v>
      </c>
      <c r="B70" s="1" t="s">
        <v>0</v>
      </c>
      <c r="C70" s="7">
        <v>682.78</v>
      </c>
      <c r="D70" s="7">
        <v>1117.04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1799.82</v>
      </c>
    </row>
    <row r="71" spans="1:15" outlineLevel="2" x14ac:dyDescent="0.3">
      <c r="A71" s="1" t="s">
        <v>20</v>
      </c>
      <c r="B71" s="1" t="s">
        <v>1</v>
      </c>
      <c r="C71" s="7">
        <v>525.52</v>
      </c>
      <c r="D71" s="7">
        <v>428.35</v>
      </c>
      <c r="E71" s="7">
        <v>265.99</v>
      </c>
      <c r="F71" s="7">
        <v>258.44</v>
      </c>
      <c r="G71" s="7">
        <v>546.70000000000005</v>
      </c>
      <c r="H71" s="7">
        <v>358.3</v>
      </c>
      <c r="I71" s="7">
        <v>0</v>
      </c>
      <c r="J71" s="7">
        <v>0</v>
      </c>
      <c r="K71" s="7">
        <v>528.67999999999995</v>
      </c>
      <c r="L71" s="7">
        <v>794.95</v>
      </c>
      <c r="M71" s="7">
        <v>490.77</v>
      </c>
      <c r="N71" s="7">
        <v>727.22</v>
      </c>
      <c r="O71" s="7">
        <v>4924.92</v>
      </c>
    </row>
    <row r="72" spans="1:15" outlineLevel="1" x14ac:dyDescent="0.3">
      <c r="A72" s="12" t="s">
        <v>44</v>
      </c>
      <c r="B72" s="13"/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f>(SUBTOTAL(9,O70:O71))</f>
        <v>6724.74</v>
      </c>
    </row>
    <row r="73" spans="1:15" outlineLevel="2" x14ac:dyDescent="0.3">
      <c r="A73" s="1" t="s">
        <v>21</v>
      </c>
      <c r="B73" s="1" t="s">
        <v>0</v>
      </c>
      <c r="C73" s="7">
        <v>717.82</v>
      </c>
      <c r="D73" s="7">
        <v>382.16</v>
      </c>
      <c r="E73" s="7">
        <v>765.39</v>
      </c>
      <c r="F73" s="7">
        <v>120.48</v>
      </c>
      <c r="G73" s="7">
        <v>199.84</v>
      </c>
      <c r="H73" s="7">
        <v>495.43</v>
      </c>
      <c r="I73" s="7">
        <v>0</v>
      </c>
      <c r="J73" s="7">
        <v>407.87</v>
      </c>
      <c r="K73" s="7">
        <v>407.7</v>
      </c>
      <c r="L73" s="7">
        <v>379.47</v>
      </c>
      <c r="M73" s="7">
        <v>166.22</v>
      </c>
      <c r="N73" s="7">
        <v>627.22</v>
      </c>
      <c r="O73" s="7">
        <v>4669.6000000000004</v>
      </c>
    </row>
    <row r="74" spans="1:15" outlineLevel="2" x14ac:dyDescent="0.3">
      <c r="A74" s="1" t="s">
        <v>21</v>
      </c>
      <c r="B74" s="1" t="s">
        <v>2</v>
      </c>
      <c r="C74" s="7">
        <v>2400.9499999999998</v>
      </c>
      <c r="D74" s="7">
        <v>2395.0100000000002</v>
      </c>
      <c r="E74" s="7">
        <v>1783.97</v>
      </c>
      <c r="F74" s="7">
        <v>1917.94</v>
      </c>
      <c r="G74" s="7">
        <v>1435.85</v>
      </c>
      <c r="H74" s="7">
        <v>1849.06</v>
      </c>
      <c r="I74" s="7">
        <v>0</v>
      </c>
      <c r="J74" s="7">
        <v>352.12</v>
      </c>
      <c r="K74" s="7">
        <v>2574.58</v>
      </c>
      <c r="L74" s="7">
        <v>2928.54</v>
      </c>
      <c r="M74" s="7">
        <v>3272.88</v>
      </c>
      <c r="N74" s="7">
        <v>2523.56</v>
      </c>
      <c r="O74" s="7">
        <v>23434.46</v>
      </c>
    </row>
    <row r="75" spans="1:15" outlineLevel="2" x14ac:dyDescent="0.3">
      <c r="A75" s="1" t="s">
        <v>21</v>
      </c>
      <c r="B75" s="1" t="s">
        <v>1</v>
      </c>
      <c r="C75" s="7">
        <v>1228.1500000000001</v>
      </c>
      <c r="D75" s="7">
        <v>986.23</v>
      </c>
      <c r="E75" s="7">
        <v>1128.6400000000001</v>
      </c>
      <c r="F75" s="7">
        <v>1072.6400000000001</v>
      </c>
      <c r="G75" s="7">
        <v>866.13</v>
      </c>
      <c r="H75" s="7">
        <v>1106.07</v>
      </c>
      <c r="I75" s="7">
        <v>0</v>
      </c>
      <c r="J75" s="7">
        <v>407.12</v>
      </c>
      <c r="K75" s="7">
        <v>1513.39</v>
      </c>
      <c r="L75" s="7">
        <v>2036.8</v>
      </c>
      <c r="M75" s="7">
        <v>1875.03</v>
      </c>
      <c r="N75" s="7">
        <v>1207.93</v>
      </c>
      <c r="O75" s="7">
        <v>13428.13</v>
      </c>
    </row>
    <row r="76" spans="1:15" outlineLevel="1" x14ac:dyDescent="0.3">
      <c r="A76" s="12" t="s">
        <v>45</v>
      </c>
      <c r="B76" s="13"/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f>(SUBTOTAL(9,O73:O75))</f>
        <v>41532.189999999995</v>
      </c>
    </row>
    <row r="77" spans="1:15" outlineLevel="2" x14ac:dyDescent="0.3">
      <c r="A77" s="1" t="s">
        <v>22</v>
      </c>
      <c r="B77" s="1" t="s">
        <v>0</v>
      </c>
      <c r="C77" s="7">
        <v>603.77</v>
      </c>
      <c r="D77" s="7">
        <v>569.46</v>
      </c>
      <c r="E77" s="7">
        <v>444.99</v>
      </c>
      <c r="F77" s="7">
        <v>0</v>
      </c>
      <c r="G77" s="7">
        <v>0</v>
      </c>
      <c r="H77" s="7">
        <v>0</v>
      </c>
      <c r="I77" s="7">
        <v>15.9</v>
      </c>
      <c r="J77" s="7">
        <v>446.72</v>
      </c>
      <c r="K77" s="7">
        <v>4.95</v>
      </c>
      <c r="L77" s="7">
        <v>47.47</v>
      </c>
      <c r="M77" s="7">
        <v>681.05</v>
      </c>
      <c r="N77" s="7">
        <v>0</v>
      </c>
      <c r="O77" s="7">
        <v>2814.31</v>
      </c>
    </row>
    <row r="78" spans="1:15" outlineLevel="2" x14ac:dyDescent="0.3">
      <c r="A78" s="1" t="s">
        <v>22</v>
      </c>
      <c r="B78" s="1" t="s">
        <v>2</v>
      </c>
      <c r="C78" s="7">
        <v>1889.64</v>
      </c>
      <c r="D78" s="7">
        <v>2077.38</v>
      </c>
      <c r="E78" s="7">
        <v>2367.94</v>
      </c>
      <c r="F78" s="7">
        <v>1007.14</v>
      </c>
      <c r="G78" s="7">
        <v>1563.22</v>
      </c>
      <c r="H78" s="7">
        <v>2167.9299999999998</v>
      </c>
      <c r="I78" s="7">
        <v>0</v>
      </c>
      <c r="J78" s="7">
        <v>624.53</v>
      </c>
      <c r="K78" s="7">
        <v>2743.89</v>
      </c>
      <c r="L78" s="7">
        <v>2748.86</v>
      </c>
      <c r="M78" s="7">
        <v>2427.36</v>
      </c>
      <c r="N78" s="7">
        <v>2332.86</v>
      </c>
      <c r="O78" s="7">
        <v>21950.75</v>
      </c>
    </row>
    <row r="79" spans="1:15" outlineLevel="2" x14ac:dyDescent="0.3">
      <c r="A79" s="1" t="s">
        <v>22</v>
      </c>
      <c r="B79" s="1" t="s">
        <v>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46.65</v>
      </c>
      <c r="K79" s="7">
        <v>1352.7</v>
      </c>
      <c r="L79" s="7">
        <v>1684.81</v>
      </c>
      <c r="M79" s="7">
        <v>1847.23</v>
      </c>
      <c r="N79" s="7">
        <v>1497.07</v>
      </c>
      <c r="O79" s="7">
        <v>6428.46</v>
      </c>
    </row>
    <row r="80" spans="1:15" outlineLevel="1" x14ac:dyDescent="0.3">
      <c r="A80" s="12" t="s">
        <v>46</v>
      </c>
      <c r="B80" s="13"/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f>(SUBTOTAL(9,O77:O79))</f>
        <v>31193.52</v>
      </c>
    </row>
    <row r="81" spans="1:15" outlineLevel="2" x14ac:dyDescent="0.3">
      <c r="A81" s="1" t="s">
        <v>91</v>
      </c>
      <c r="B81" s="1" t="s">
        <v>1</v>
      </c>
      <c r="C81" s="7">
        <v>171.04</v>
      </c>
      <c r="D81" s="7">
        <v>482.17</v>
      </c>
      <c r="E81" s="7">
        <v>0</v>
      </c>
      <c r="F81" s="7">
        <v>234.39</v>
      </c>
      <c r="G81" s="7">
        <v>276.08</v>
      </c>
      <c r="H81" s="7">
        <v>520.1</v>
      </c>
      <c r="I81" s="7">
        <v>0</v>
      </c>
      <c r="J81" s="7">
        <v>0</v>
      </c>
      <c r="K81" s="7">
        <v>0</v>
      </c>
      <c r="L81" s="7">
        <v>209.15</v>
      </c>
      <c r="M81" s="7">
        <v>806.03</v>
      </c>
      <c r="N81" s="7">
        <v>302.64</v>
      </c>
      <c r="O81" s="7">
        <v>3001.6</v>
      </c>
    </row>
    <row r="82" spans="1:15" outlineLevel="1" x14ac:dyDescent="0.3">
      <c r="A82" s="12" t="s">
        <v>106</v>
      </c>
      <c r="B82" s="13"/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f>(SUBTOTAL(9,O81:O81))</f>
        <v>3001.6</v>
      </c>
    </row>
    <row r="83" spans="1:15" outlineLevel="2" x14ac:dyDescent="0.3">
      <c r="A83" s="1" t="s">
        <v>23</v>
      </c>
      <c r="B83" s="1" t="s">
        <v>0</v>
      </c>
      <c r="C83" s="7">
        <v>415.11</v>
      </c>
      <c r="D83" s="7">
        <v>208.1</v>
      </c>
      <c r="E83" s="7">
        <v>0</v>
      </c>
      <c r="F83" s="7">
        <v>0</v>
      </c>
      <c r="G83" s="7">
        <v>103.46</v>
      </c>
      <c r="H83" s="7">
        <v>0</v>
      </c>
      <c r="I83" s="7">
        <v>0</v>
      </c>
      <c r="J83" s="7">
        <v>274.26</v>
      </c>
      <c r="K83" s="7">
        <v>187.45</v>
      </c>
      <c r="L83" s="7">
        <v>348.2</v>
      </c>
      <c r="M83" s="7">
        <v>284.63</v>
      </c>
      <c r="N83" s="7">
        <v>0</v>
      </c>
      <c r="O83" s="7">
        <v>1821.21</v>
      </c>
    </row>
    <row r="84" spans="1:15" outlineLevel="2" x14ac:dyDescent="0.3">
      <c r="A84" s="1" t="s">
        <v>23</v>
      </c>
      <c r="B84" s="1" t="s">
        <v>2</v>
      </c>
      <c r="C84" s="7">
        <v>1683.51</v>
      </c>
      <c r="D84" s="7">
        <v>1861.32</v>
      </c>
      <c r="E84" s="7">
        <v>2355.21</v>
      </c>
      <c r="F84" s="7">
        <v>1802.25</v>
      </c>
      <c r="G84" s="7">
        <v>957.9</v>
      </c>
      <c r="H84" s="7">
        <v>1986.94</v>
      </c>
      <c r="I84" s="7">
        <v>0</v>
      </c>
      <c r="J84" s="7">
        <v>277.55</v>
      </c>
      <c r="K84" s="7">
        <v>2531.6799999999998</v>
      </c>
      <c r="L84" s="7">
        <v>2234.91</v>
      </c>
      <c r="M84" s="7">
        <v>2284.52</v>
      </c>
      <c r="N84" s="7">
        <v>1660.33</v>
      </c>
      <c r="O84" s="7">
        <v>19636.12</v>
      </c>
    </row>
    <row r="85" spans="1:15" outlineLevel="2" x14ac:dyDescent="0.3">
      <c r="A85" s="1" t="s">
        <v>23</v>
      </c>
      <c r="B85" s="1" t="s">
        <v>1</v>
      </c>
      <c r="C85" s="7">
        <v>630.23</v>
      </c>
      <c r="D85" s="7">
        <v>620.66</v>
      </c>
      <c r="E85" s="7">
        <v>1082.08</v>
      </c>
      <c r="F85" s="7">
        <v>617.44000000000005</v>
      </c>
      <c r="G85" s="7">
        <v>300.05</v>
      </c>
      <c r="H85" s="7">
        <v>599.9</v>
      </c>
      <c r="I85" s="7">
        <v>0</v>
      </c>
      <c r="J85" s="7">
        <v>0</v>
      </c>
      <c r="K85" s="7">
        <v>894.16</v>
      </c>
      <c r="L85" s="7">
        <v>1242.4100000000001</v>
      </c>
      <c r="M85" s="7">
        <v>892.64</v>
      </c>
      <c r="N85" s="7">
        <v>565.99</v>
      </c>
      <c r="O85" s="7">
        <v>7445.56</v>
      </c>
    </row>
    <row r="86" spans="1:15" outlineLevel="1" x14ac:dyDescent="0.3">
      <c r="A86" s="12" t="s">
        <v>47</v>
      </c>
      <c r="B86" s="13"/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f>(SUBTOTAL(9,O83:O85))</f>
        <v>28902.89</v>
      </c>
    </row>
    <row r="87" spans="1:15" outlineLevel="2" x14ac:dyDescent="0.3">
      <c r="A87" s="1" t="s">
        <v>24</v>
      </c>
      <c r="B87" s="1" t="s">
        <v>0</v>
      </c>
      <c r="C87" s="7">
        <v>4586.3999999999996</v>
      </c>
      <c r="D87" s="7">
        <v>109.72</v>
      </c>
      <c r="E87" s="7">
        <v>687.48</v>
      </c>
      <c r="F87" s="7">
        <v>0</v>
      </c>
      <c r="G87" s="7">
        <v>57.78</v>
      </c>
      <c r="H87" s="7">
        <v>71.62</v>
      </c>
      <c r="I87" s="7">
        <v>2086.7600000000002</v>
      </c>
      <c r="J87" s="7">
        <v>0</v>
      </c>
      <c r="K87" s="7">
        <v>141.46</v>
      </c>
      <c r="L87" s="7">
        <v>165.71</v>
      </c>
      <c r="M87" s="7">
        <v>741.53</v>
      </c>
      <c r="N87" s="7">
        <v>0</v>
      </c>
      <c r="O87" s="7">
        <v>8648.4599999999991</v>
      </c>
    </row>
    <row r="88" spans="1:15" outlineLevel="2" x14ac:dyDescent="0.3">
      <c r="A88" s="1" t="s">
        <v>24</v>
      </c>
      <c r="B88" s="1" t="s">
        <v>2</v>
      </c>
      <c r="C88" s="7">
        <v>1056.5899999999999</v>
      </c>
      <c r="D88" s="7">
        <v>1203.78</v>
      </c>
      <c r="E88" s="7">
        <v>845.24</v>
      </c>
      <c r="F88" s="7">
        <v>1147.17</v>
      </c>
      <c r="G88" s="7">
        <v>373.6</v>
      </c>
      <c r="H88" s="7">
        <v>165.58</v>
      </c>
      <c r="I88" s="7">
        <v>0</v>
      </c>
      <c r="J88" s="7">
        <v>0</v>
      </c>
      <c r="K88" s="7">
        <v>1474.95</v>
      </c>
      <c r="L88" s="7">
        <v>2451.73</v>
      </c>
      <c r="M88" s="7">
        <v>2434.7399999999998</v>
      </c>
      <c r="N88" s="7">
        <v>1745.54</v>
      </c>
      <c r="O88" s="7">
        <v>12898.92</v>
      </c>
    </row>
    <row r="89" spans="1:15" outlineLevel="2" x14ac:dyDescent="0.3">
      <c r="A89" s="1" t="s">
        <v>24</v>
      </c>
      <c r="B89" s="1" t="s">
        <v>1</v>
      </c>
      <c r="C89" s="7">
        <v>333.31</v>
      </c>
      <c r="D89" s="7">
        <v>429.33</v>
      </c>
      <c r="E89" s="7">
        <v>428.07</v>
      </c>
      <c r="F89" s="7">
        <v>586.28</v>
      </c>
      <c r="G89" s="7">
        <v>219.25</v>
      </c>
      <c r="H89" s="7">
        <v>385.66</v>
      </c>
      <c r="I89" s="7">
        <v>0</v>
      </c>
      <c r="J89" s="7">
        <v>0</v>
      </c>
      <c r="K89" s="7">
        <v>636.79999999999995</v>
      </c>
      <c r="L89" s="7">
        <v>618.82000000000005</v>
      </c>
      <c r="M89" s="7">
        <v>772.08</v>
      </c>
      <c r="N89" s="7">
        <v>674.52</v>
      </c>
      <c r="O89" s="7">
        <v>5084.12</v>
      </c>
    </row>
    <row r="90" spans="1:15" outlineLevel="1" x14ac:dyDescent="0.3">
      <c r="A90" s="12" t="s">
        <v>48</v>
      </c>
      <c r="B90" s="13"/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f>(SUBTOTAL(9,O87:O89))</f>
        <v>26631.499999999996</v>
      </c>
    </row>
    <row r="91" spans="1:15" outlineLevel="2" x14ac:dyDescent="0.3">
      <c r="A91" s="1" t="s">
        <v>25</v>
      </c>
      <c r="B91" s="1" t="s">
        <v>0</v>
      </c>
      <c r="C91" s="7">
        <v>0</v>
      </c>
      <c r="D91" s="7">
        <v>0</v>
      </c>
      <c r="E91" s="7">
        <v>0</v>
      </c>
      <c r="F91" s="7">
        <v>171.13</v>
      </c>
      <c r="G91" s="7">
        <v>137.18</v>
      </c>
      <c r="H91" s="7">
        <v>68.59</v>
      </c>
      <c r="I91" s="7">
        <v>763.72</v>
      </c>
      <c r="J91" s="7">
        <v>0</v>
      </c>
      <c r="K91" s="7">
        <v>438.58</v>
      </c>
      <c r="L91" s="7">
        <v>0</v>
      </c>
      <c r="M91" s="7">
        <v>445</v>
      </c>
      <c r="N91" s="7">
        <v>0</v>
      </c>
      <c r="O91" s="7">
        <v>2024.2</v>
      </c>
    </row>
    <row r="92" spans="1:15" outlineLevel="2" x14ac:dyDescent="0.3">
      <c r="A92" s="1" t="s">
        <v>25</v>
      </c>
      <c r="B92" s="1" t="s">
        <v>1</v>
      </c>
      <c r="C92" s="7">
        <v>401.98</v>
      </c>
      <c r="D92" s="7">
        <v>305.38</v>
      </c>
      <c r="E92" s="7">
        <v>0</v>
      </c>
      <c r="F92" s="7">
        <v>1143.44</v>
      </c>
      <c r="G92" s="7">
        <v>591.6</v>
      </c>
      <c r="H92" s="7">
        <v>377.69</v>
      </c>
      <c r="I92" s="7">
        <v>0</v>
      </c>
      <c r="J92" s="7">
        <v>0</v>
      </c>
      <c r="K92" s="7">
        <v>593.82000000000005</v>
      </c>
      <c r="L92" s="7">
        <v>584.53</v>
      </c>
      <c r="M92" s="7">
        <v>544.80999999999995</v>
      </c>
      <c r="N92" s="7">
        <v>453.87</v>
      </c>
      <c r="O92" s="7">
        <v>4997.12</v>
      </c>
    </row>
    <row r="93" spans="1:15" outlineLevel="1" x14ac:dyDescent="0.3">
      <c r="A93" s="12" t="s">
        <v>49</v>
      </c>
      <c r="B93" s="13"/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f>(SUBTOTAL(9,O91:O92))</f>
        <v>7021.32</v>
      </c>
    </row>
    <row r="94" spans="1:15" outlineLevel="2" x14ac:dyDescent="0.3">
      <c r="A94" s="1" t="s">
        <v>26</v>
      </c>
      <c r="B94" s="1" t="s">
        <v>0</v>
      </c>
      <c r="C94" s="7">
        <v>3022.88</v>
      </c>
      <c r="D94" s="7">
        <v>873.24</v>
      </c>
      <c r="E94" s="7">
        <v>842.69</v>
      </c>
      <c r="F94" s="7">
        <v>621.14</v>
      </c>
      <c r="G94" s="7">
        <v>2585.0700000000002</v>
      </c>
      <c r="H94" s="7">
        <v>381.13</v>
      </c>
      <c r="I94" s="7">
        <v>2242.41</v>
      </c>
      <c r="J94" s="7">
        <v>741.7</v>
      </c>
      <c r="K94" s="7">
        <v>845.29</v>
      </c>
      <c r="L94" s="7">
        <v>674.99</v>
      </c>
      <c r="M94" s="7">
        <v>1282.46</v>
      </c>
      <c r="N94" s="7">
        <v>190.57</v>
      </c>
      <c r="O94" s="7">
        <v>14303.57</v>
      </c>
    </row>
    <row r="95" spans="1:15" outlineLevel="2" x14ac:dyDescent="0.3">
      <c r="A95" s="1" t="s">
        <v>26</v>
      </c>
      <c r="B95" s="1" t="s">
        <v>2</v>
      </c>
      <c r="C95" s="7">
        <v>1734.91</v>
      </c>
      <c r="D95" s="7">
        <v>1913.98</v>
      </c>
      <c r="E95" s="7">
        <v>2210.5</v>
      </c>
      <c r="F95" s="7">
        <v>1102.1300000000001</v>
      </c>
      <c r="G95" s="7">
        <v>1115.1199999999999</v>
      </c>
      <c r="H95" s="7">
        <v>1150.9100000000001</v>
      </c>
      <c r="I95" s="7">
        <v>0</v>
      </c>
      <c r="J95" s="7">
        <v>201.13</v>
      </c>
      <c r="K95" s="7">
        <v>2225.87</v>
      </c>
      <c r="L95" s="7">
        <v>2200.7600000000002</v>
      </c>
      <c r="M95" s="7">
        <v>2315.2600000000002</v>
      </c>
      <c r="N95" s="7">
        <v>1180.04</v>
      </c>
      <c r="O95" s="7">
        <v>17350.61</v>
      </c>
    </row>
    <row r="96" spans="1:15" outlineLevel="2" x14ac:dyDescent="0.3">
      <c r="A96" s="1" t="s">
        <v>26</v>
      </c>
      <c r="B96" s="1" t="s">
        <v>1</v>
      </c>
      <c r="C96" s="7">
        <v>731.93</v>
      </c>
      <c r="D96" s="7">
        <v>1101.03</v>
      </c>
      <c r="E96" s="7">
        <v>978.5</v>
      </c>
      <c r="F96" s="7">
        <v>695.95</v>
      </c>
      <c r="G96" s="7">
        <v>664.34</v>
      </c>
      <c r="H96" s="7">
        <v>720.8</v>
      </c>
      <c r="I96" s="7">
        <v>0</v>
      </c>
      <c r="J96" s="7">
        <v>0</v>
      </c>
      <c r="K96" s="7">
        <v>1715.09</v>
      </c>
      <c r="L96" s="7">
        <v>1127.8900000000001</v>
      </c>
      <c r="M96" s="7">
        <v>1404.86</v>
      </c>
      <c r="N96" s="7">
        <v>940.52</v>
      </c>
      <c r="O96" s="7">
        <v>10080.91</v>
      </c>
    </row>
    <row r="97" spans="1:15" outlineLevel="1" x14ac:dyDescent="0.3">
      <c r="A97" s="12" t="s">
        <v>107</v>
      </c>
      <c r="B97" s="13"/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f>(SUBTOTAL(9,O94:O96))</f>
        <v>41735.089999999997</v>
      </c>
    </row>
    <row r="98" spans="1:15" outlineLevel="2" x14ac:dyDescent="0.3">
      <c r="A98" s="1" t="s">
        <v>97</v>
      </c>
      <c r="B98" s="1" t="s">
        <v>1</v>
      </c>
      <c r="C98" s="7">
        <v>236.27</v>
      </c>
      <c r="D98" s="7">
        <v>346.32</v>
      </c>
      <c r="E98" s="7">
        <v>318.68</v>
      </c>
      <c r="F98" s="7">
        <v>0</v>
      </c>
      <c r="G98" s="7">
        <v>794.29</v>
      </c>
      <c r="H98" s="7">
        <v>445.05</v>
      </c>
      <c r="I98" s="7">
        <v>75.42</v>
      </c>
      <c r="J98" s="7">
        <v>0</v>
      </c>
      <c r="K98" s="7">
        <v>456.56</v>
      </c>
      <c r="L98" s="7">
        <v>231.98</v>
      </c>
      <c r="M98" s="7">
        <v>613.35</v>
      </c>
      <c r="N98" s="7">
        <v>207.17</v>
      </c>
      <c r="O98" s="7">
        <v>3725.09</v>
      </c>
    </row>
    <row r="99" spans="1:15" outlineLevel="1" x14ac:dyDescent="0.3">
      <c r="A99" s="12" t="s">
        <v>108</v>
      </c>
      <c r="B99" s="13"/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f>(SUBTOTAL(9,O98:O98))</f>
        <v>3725.09</v>
      </c>
    </row>
    <row r="100" spans="1:15" outlineLevel="1" x14ac:dyDescent="0.3"/>
    <row r="101" spans="1:15" outlineLevel="1" x14ac:dyDescent="0.3"/>
    <row r="102" spans="1:15" outlineLevel="1" x14ac:dyDescent="0.3"/>
    <row r="103" spans="1:15" outlineLevel="1" x14ac:dyDescent="0.3"/>
    <row r="104" spans="1:15" outlineLevel="1" x14ac:dyDescent="0.3"/>
    <row r="105" spans="1:15" outlineLevel="1" x14ac:dyDescent="0.3"/>
    <row r="106" spans="1:15" outlineLevel="1" x14ac:dyDescent="0.3"/>
    <row r="107" spans="1:15" outlineLevel="1" x14ac:dyDescent="0.3"/>
    <row r="108" spans="1:15" outlineLevel="1" x14ac:dyDescent="0.3"/>
    <row r="109" spans="1:15" outlineLevel="1" x14ac:dyDescent="0.3"/>
    <row r="110" spans="1:15" outlineLevel="1" x14ac:dyDescent="0.3"/>
    <row r="111" spans="1:15" outlineLevel="1" x14ac:dyDescent="0.3"/>
    <row r="112" spans="1:15" outlineLevel="1" x14ac:dyDescent="0.3"/>
    <row r="113" outlineLevel="1" x14ac:dyDescent="0.3"/>
    <row r="114" outlineLevel="1" x14ac:dyDescent="0.3"/>
    <row r="115" outlineLevel="1" x14ac:dyDescent="0.3"/>
    <row r="116" outlineLevel="1" x14ac:dyDescent="0.3"/>
    <row r="117" outlineLevel="1" x14ac:dyDescent="0.3"/>
    <row r="118" outlineLevel="1" x14ac:dyDescent="0.3"/>
    <row r="119" outlineLevel="1" x14ac:dyDescent="0.3"/>
    <row r="120" outlineLevel="1" x14ac:dyDescent="0.3"/>
    <row r="121" outlineLevel="1" x14ac:dyDescent="0.3"/>
    <row r="122" outlineLevel="1" x14ac:dyDescent="0.3"/>
    <row r="123" outlineLevel="1" x14ac:dyDescent="0.3"/>
    <row r="124" outlineLevel="1" x14ac:dyDescent="0.3"/>
    <row r="125" outlineLevel="1" x14ac:dyDescent="0.3"/>
    <row r="126" outlineLevel="1" x14ac:dyDescent="0.3"/>
    <row r="127" outlineLevel="1" x14ac:dyDescent="0.3"/>
    <row r="128" outlineLevel="1" x14ac:dyDescent="0.3"/>
    <row r="129" outlineLevel="1" x14ac:dyDescent="0.3"/>
    <row r="130" outlineLevel="1" x14ac:dyDescent="0.3"/>
    <row r="131" outlineLevel="1" x14ac:dyDescent="0.3"/>
    <row r="132" outlineLevel="1" x14ac:dyDescent="0.3"/>
    <row r="133" outlineLevel="1" x14ac:dyDescent="0.3"/>
    <row r="134" outlineLevel="1" x14ac:dyDescent="0.3"/>
    <row r="135" outlineLevel="1" x14ac:dyDescent="0.3"/>
    <row r="136" outlineLevel="1" x14ac:dyDescent="0.3"/>
    <row r="137" outlineLevel="1" x14ac:dyDescent="0.3"/>
    <row r="138" outlineLevel="1" x14ac:dyDescent="0.3"/>
    <row r="139" outlineLevel="1" x14ac:dyDescent="0.3"/>
    <row r="140" outlineLevel="1" x14ac:dyDescent="0.3"/>
    <row r="141" outlineLevel="1" x14ac:dyDescent="0.3"/>
    <row r="142" outlineLevel="1" x14ac:dyDescent="0.3"/>
    <row r="143" outlineLevel="1" x14ac:dyDescent="0.3"/>
    <row r="144" outlineLevel="1" x14ac:dyDescent="0.3"/>
    <row r="145" outlineLevel="1" x14ac:dyDescent="0.3"/>
    <row r="146" outlineLevel="1" x14ac:dyDescent="0.3"/>
    <row r="147" outlineLevel="1" x14ac:dyDescent="0.3"/>
    <row r="148" outlineLevel="1" x14ac:dyDescent="0.3"/>
    <row r="149" outlineLevel="1" x14ac:dyDescent="0.3"/>
    <row r="150" outlineLevel="1" x14ac:dyDescent="0.3"/>
    <row r="151" outlineLevel="1" x14ac:dyDescent="0.3"/>
    <row r="152" outlineLevel="1" x14ac:dyDescent="0.3"/>
    <row r="153" outlineLevel="1" x14ac:dyDescent="0.3"/>
    <row r="154" outlineLevel="1" x14ac:dyDescent="0.3"/>
    <row r="155" outlineLevel="1" x14ac:dyDescent="0.3"/>
    <row r="156" outlineLevel="1" x14ac:dyDescent="0.3"/>
    <row r="157" outlineLevel="1" x14ac:dyDescent="0.3"/>
    <row r="158" outlineLevel="1" x14ac:dyDescent="0.3"/>
    <row r="159" outlineLevel="1" x14ac:dyDescent="0.3"/>
    <row r="160" outlineLevel="1" x14ac:dyDescent="0.3"/>
    <row r="161" outlineLevel="1" x14ac:dyDescent="0.3"/>
    <row r="162" outlineLevel="1" x14ac:dyDescent="0.3"/>
    <row r="163" outlineLevel="1" x14ac:dyDescent="0.3"/>
    <row r="164" outlineLevel="1" x14ac:dyDescent="0.3"/>
    <row r="165" outlineLevel="1" x14ac:dyDescent="0.3"/>
    <row r="166" outlineLevel="1" x14ac:dyDescent="0.3"/>
    <row r="167" outlineLevel="1" x14ac:dyDescent="0.3"/>
    <row r="168" outlineLevel="1" x14ac:dyDescent="0.3"/>
    <row r="169" outlineLevel="1" x14ac:dyDescent="0.3"/>
    <row r="170" outlineLevel="1" x14ac:dyDescent="0.3"/>
    <row r="171" outlineLevel="1" x14ac:dyDescent="0.3"/>
    <row r="172" outlineLevel="1" x14ac:dyDescent="0.3"/>
    <row r="173" outlineLevel="1" x14ac:dyDescent="0.3"/>
    <row r="174" outlineLevel="1" x14ac:dyDescent="0.3"/>
    <row r="175" outlineLevel="1" x14ac:dyDescent="0.3"/>
    <row r="176" outlineLevel="1" x14ac:dyDescent="0.3"/>
    <row r="177" outlineLevel="1" x14ac:dyDescent="0.3"/>
    <row r="178" outlineLevel="1" x14ac:dyDescent="0.3"/>
    <row r="179" outlineLevel="1" x14ac:dyDescent="0.3"/>
    <row r="180" outlineLevel="1" x14ac:dyDescent="0.3"/>
    <row r="181" outlineLevel="1" x14ac:dyDescent="0.3"/>
    <row r="182" outlineLevel="1" x14ac:dyDescent="0.3"/>
    <row r="183" outlineLevel="1" x14ac:dyDescent="0.3"/>
    <row r="184" outlineLevel="1" x14ac:dyDescent="0.3"/>
    <row r="185" outlineLevel="1" x14ac:dyDescent="0.3"/>
    <row r="186" outlineLevel="1" x14ac:dyDescent="0.3"/>
    <row r="187" outlineLevel="1" x14ac:dyDescent="0.3"/>
    <row r="188" outlineLevel="1" x14ac:dyDescent="0.3"/>
    <row r="189" outlineLevel="1" x14ac:dyDescent="0.3"/>
    <row r="190" outlineLevel="1" x14ac:dyDescent="0.3"/>
    <row r="191" outlineLevel="1" x14ac:dyDescent="0.3"/>
    <row r="192" outlineLevel="1" x14ac:dyDescent="0.3"/>
    <row r="193" outlineLevel="1" x14ac:dyDescent="0.3"/>
    <row r="194" outlineLevel="1" x14ac:dyDescent="0.3"/>
    <row r="195" outlineLevel="1" x14ac:dyDescent="0.3"/>
    <row r="196" outlineLevel="1" x14ac:dyDescent="0.3"/>
    <row r="197" outlineLevel="1" x14ac:dyDescent="0.3"/>
    <row r="198" outlineLevel="1" x14ac:dyDescent="0.3"/>
    <row r="199" outlineLevel="1" x14ac:dyDescent="0.3"/>
    <row r="200" outlineLevel="1" x14ac:dyDescent="0.3"/>
    <row r="201" outlineLevel="1" x14ac:dyDescent="0.3"/>
    <row r="202" outlineLevel="1" x14ac:dyDescent="0.3"/>
    <row r="203" outlineLevel="1" x14ac:dyDescent="0.3"/>
    <row r="204" outlineLevel="1" x14ac:dyDescent="0.3"/>
    <row r="205" outlineLevel="1" x14ac:dyDescent="0.3"/>
    <row r="206" outlineLevel="1" x14ac:dyDescent="0.3"/>
    <row r="207" outlineLevel="1" x14ac:dyDescent="0.3"/>
    <row r="208" outlineLevel="1" x14ac:dyDescent="0.3"/>
    <row r="209" outlineLevel="1" x14ac:dyDescent="0.3"/>
    <row r="210" outlineLevel="1" x14ac:dyDescent="0.3"/>
    <row r="211" outlineLevel="1" x14ac:dyDescent="0.3"/>
    <row r="212" outlineLevel="1" x14ac:dyDescent="0.3"/>
    <row r="213" outlineLevel="1" x14ac:dyDescent="0.3"/>
    <row r="214" outlineLevel="1" x14ac:dyDescent="0.3"/>
    <row r="215" outlineLevel="1" x14ac:dyDescent="0.3"/>
    <row r="216" outlineLevel="1" x14ac:dyDescent="0.3"/>
    <row r="217" outlineLevel="1" x14ac:dyDescent="0.3"/>
    <row r="218" outlineLevel="1" x14ac:dyDescent="0.3"/>
    <row r="219" outlineLevel="1" x14ac:dyDescent="0.3"/>
    <row r="220" outlineLevel="1" x14ac:dyDescent="0.3"/>
    <row r="221" outlineLevel="1" x14ac:dyDescent="0.3"/>
    <row r="222" outlineLevel="1" x14ac:dyDescent="0.3"/>
    <row r="223" outlineLevel="1" x14ac:dyDescent="0.3"/>
    <row r="224" outlineLevel="1" x14ac:dyDescent="0.3"/>
    <row r="225" outlineLevel="1" x14ac:dyDescent="0.3"/>
    <row r="226" outlineLevel="1" x14ac:dyDescent="0.3"/>
    <row r="227" outlineLevel="1" x14ac:dyDescent="0.3"/>
    <row r="228" outlineLevel="1" x14ac:dyDescent="0.3"/>
    <row r="229" outlineLevel="1" x14ac:dyDescent="0.3"/>
    <row r="230" outlineLevel="1" x14ac:dyDescent="0.3"/>
    <row r="231" outlineLevel="1" x14ac:dyDescent="0.3"/>
    <row r="232" outlineLevel="1" x14ac:dyDescent="0.3"/>
    <row r="233" outlineLevel="1" x14ac:dyDescent="0.3"/>
    <row r="234" outlineLevel="1" x14ac:dyDescent="0.3"/>
    <row r="235" outlineLevel="1" x14ac:dyDescent="0.3"/>
    <row r="236" outlineLevel="1" x14ac:dyDescent="0.3"/>
    <row r="237" outlineLevel="1" x14ac:dyDescent="0.3"/>
    <row r="238" outlineLevel="1" x14ac:dyDescent="0.3"/>
    <row r="239" outlineLevel="1" x14ac:dyDescent="0.3"/>
    <row r="240" outlineLevel="1" x14ac:dyDescent="0.3"/>
    <row r="241" outlineLevel="1" x14ac:dyDescent="0.3"/>
    <row r="242" outlineLevel="1" x14ac:dyDescent="0.3"/>
    <row r="243" outlineLevel="1" x14ac:dyDescent="0.3"/>
    <row r="244" outlineLevel="1" x14ac:dyDescent="0.3"/>
    <row r="245" outlineLevel="1" x14ac:dyDescent="0.3"/>
    <row r="246" outlineLevel="1" x14ac:dyDescent="0.3"/>
    <row r="247" outlineLevel="1" x14ac:dyDescent="0.3"/>
    <row r="248" outlineLevel="1" x14ac:dyDescent="0.3"/>
    <row r="249" outlineLevel="1" x14ac:dyDescent="0.3"/>
    <row r="250" outlineLevel="1" x14ac:dyDescent="0.3"/>
    <row r="251" outlineLevel="1" x14ac:dyDescent="0.3"/>
    <row r="252" outlineLevel="1" x14ac:dyDescent="0.3"/>
    <row r="253" outlineLevel="1" x14ac:dyDescent="0.3"/>
    <row r="254" outlineLevel="1" x14ac:dyDescent="0.3"/>
    <row r="255" outlineLevel="1" x14ac:dyDescent="0.3"/>
    <row r="256" outlineLevel="1" x14ac:dyDescent="0.3"/>
    <row r="257" outlineLevel="1" x14ac:dyDescent="0.3"/>
    <row r="258" outlineLevel="1" x14ac:dyDescent="0.3"/>
    <row r="259" outlineLevel="1" x14ac:dyDescent="0.3"/>
    <row r="260" outlineLevel="1" x14ac:dyDescent="0.3"/>
    <row r="261" outlineLevel="1" x14ac:dyDescent="0.3"/>
    <row r="262" outlineLevel="1" x14ac:dyDescent="0.3"/>
    <row r="263" outlineLevel="1" x14ac:dyDescent="0.3"/>
    <row r="264" outlineLevel="1" x14ac:dyDescent="0.3"/>
    <row r="265" outlineLevel="1" x14ac:dyDescent="0.3"/>
    <row r="266" outlineLevel="1" x14ac:dyDescent="0.3"/>
    <row r="267" outlineLevel="1" x14ac:dyDescent="0.3"/>
    <row r="268" outlineLevel="1" x14ac:dyDescent="0.3"/>
    <row r="269" outlineLevel="1" x14ac:dyDescent="0.3"/>
    <row r="270" outlineLevel="1" x14ac:dyDescent="0.3"/>
    <row r="271" outlineLevel="1" x14ac:dyDescent="0.3"/>
    <row r="272" outlineLevel="1" x14ac:dyDescent="0.3"/>
    <row r="273" outlineLevel="1" x14ac:dyDescent="0.3"/>
    <row r="274" outlineLevel="1" x14ac:dyDescent="0.3"/>
    <row r="275" outlineLevel="1" x14ac:dyDescent="0.3"/>
    <row r="276" outlineLevel="1" x14ac:dyDescent="0.3"/>
    <row r="277" outlineLevel="1" x14ac:dyDescent="0.3"/>
    <row r="278" outlineLevel="1" x14ac:dyDescent="0.3"/>
    <row r="279" outlineLevel="1" x14ac:dyDescent="0.3"/>
    <row r="280" outlineLevel="1" x14ac:dyDescent="0.3"/>
    <row r="281" outlineLevel="1" x14ac:dyDescent="0.3"/>
    <row r="282" outlineLevel="1" x14ac:dyDescent="0.3"/>
    <row r="283" outlineLevel="1" x14ac:dyDescent="0.3"/>
    <row r="284" outlineLevel="1" x14ac:dyDescent="0.3"/>
    <row r="285" outlineLevel="1" x14ac:dyDescent="0.3"/>
    <row r="286" outlineLevel="1" x14ac:dyDescent="0.3"/>
    <row r="287" outlineLevel="1" x14ac:dyDescent="0.3"/>
    <row r="288" outlineLevel="1" x14ac:dyDescent="0.3"/>
    <row r="289" outlineLevel="1" x14ac:dyDescent="0.3"/>
    <row r="290" outlineLevel="1" x14ac:dyDescent="0.3"/>
    <row r="291" outlineLevel="1" x14ac:dyDescent="0.3"/>
    <row r="292" outlineLevel="1" x14ac:dyDescent="0.3"/>
    <row r="293" outlineLevel="1" x14ac:dyDescent="0.3"/>
    <row r="294" outlineLevel="1" x14ac:dyDescent="0.3"/>
    <row r="295" outlineLevel="1" x14ac:dyDescent="0.3"/>
    <row r="296" outlineLevel="1" x14ac:dyDescent="0.3"/>
    <row r="297" outlineLevel="1" x14ac:dyDescent="0.3"/>
    <row r="298" outlineLevel="1" x14ac:dyDescent="0.3"/>
    <row r="299" outlineLevel="1" x14ac:dyDescent="0.3"/>
    <row r="300" outlineLevel="1" x14ac:dyDescent="0.3"/>
    <row r="301" outlineLevel="1" x14ac:dyDescent="0.3"/>
    <row r="302" outlineLevel="1" x14ac:dyDescent="0.3"/>
    <row r="303" outlineLevel="1" x14ac:dyDescent="0.3"/>
    <row r="304" outlineLevel="1" x14ac:dyDescent="0.3"/>
    <row r="305" outlineLevel="1" x14ac:dyDescent="0.3"/>
    <row r="306" outlineLevel="1" x14ac:dyDescent="0.3"/>
    <row r="307" outlineLevel="1" x14ac:dyDescent="0.3"/>
    <row r="308" outlineLevel="1" x14ac:dyDescent="0.3"/>
    <row r="309" outlineLevel="1" x14ac:dyDescent="0.3"/>
    <row r="310" outlineLevel="1" x14ac:dyDescent="0.3"/>
    <row r="311" outlineLevel="1" x14ac:dyDescent="0.3"/>
    <row r="312" outlineLevel="1" x14ac:dyDescent="0.3"/>
    <row r="313" outlineLevel="1" x14ac:dyDescent="0.3"/>
    <row r="314" outlineLevel="1" x14ac:dyDescent="0.3"/>
    <row r="315" outlineLevel="1" x14ac:dyDescent="0.3"/>
    <row r="316" outlineLevel="1" x14ac:dyDescent="0.3"/>
    <row r="317" outlineLevel="1" x14ac:dyDescent="0.3"/>
    <row r="318" outlineLevel="1" x14ac:dyDescent="0.3"/>
    <row r="319" outlineLevel="1" x14ac:dyDescent="0.3"/>
    <row r="320" outlineLevel="1" x14ac:dyDescent="0.3"/>
    <row r="321" outlineLevel="1" x14ac:dyDescent="0.3"/>
    <row r="322" outlineLevel="1" x14ac:dyDescent="0.3"/>
    <row r="323" outlineLevel="1" x14ac:dyDescent="0.3"/>
    <row r="324" outlineLevel="1" x14ac:dyDescent="0.3"/>
    <row r="325" outlineLevel="1" x14ac:dyDescent="0.3"/>
    <row r="326" outlineLevel="1" x14ac:dyDescent="0.3"/>
    <row r="327" outlineLevel="1" x14ac:dyDescent="0.3"/>
    <row r="328" outlineLevel="1" x14ac:dyDescent="0.3"/>
    <row r="329" outlineLevel="1" x14ac:dyDescent="0.3"/>
    <row r="330" outlineLevel="1" x14ac:dyDescent="0.3"/>
    <row r="331" outlineLevel="1" x14ac:dyDescent="0.3"/>
    <row r="332" outlineLevel="1" x14ac:dyDescent="0.3"/>
    <row r="333" outlineLevel="1" x14ac:dyDescent="0.3"/>
    <row r="334" outlineLevel="1" x14ac:dyDescent="0.3"/>
    <row r="335" outlineLevel="1" x14ac:dyDescent="0.3"/>
    <row r="336" outlineLevel="1" x14ac:dyDescent="0.3"/>
    <row r="337" outlineLevel="1" x14ac:dyDescent="0.3"/>
    <row r="338" outlineLevel="1" x14ac:dyDescent="0.3"/>
    <row r="339" outlineLevel="1" x14ac:dyDescent="0.3"/>
    <row r="340" outlineLevel="1" x14ac:dyDescent="0.3"/>
    <row r="341" outlineLevel="1" x14ac:dyDescent="0.3"/>
    <row r="342" outlineLevel="1" x14ac:dyDescent="0.3"/>
    <row r="343" outlineLevel="1" x14ac:dyDescent="0.3"/>
    <row r="344" outlineLevel="1" x14ac:dyDescent="0.3"/>
    <row r="345" outlineLevel="1" x14ac:dyDescent="0.3"/>
    <row r="346" outlineLevel="1" x14ac:dyDescent="0.3"/>
    <row r="347" outlineLevel="1" x14ac:dyDescent="0.3"/>
    <row r="348" outlineLevel="1" x14ac:dyDescent="0.3"/>
    <row r="349" outlineLevel="1" x14ac:dyDescent="0.3"/>
    <row r="350" outlineLevel="1" x14ac:dyDescent="0.3"/>
    <row r="351" outlineLevel="1" x14ac:dyDescent="0.3"/>
    <row r="352" outlineLevel="1" x14ac:dyDescent="0.3"/>
    <row r="353" outlineLevel="1" x14ac:dyDescent="0.3"/>
    <row r="354" outlineLevel="1" x14ac:dyDescent="0.3"/>
    <row r="355" outlineLevel="1" x14ac:dyDescent="0.3"/>
    <row r="356" outlineLevel="1" x14ac:dyDescent="0.3"/>
    <row r="357" outlineLevel="1" x14ac:dyDescent="0.3"/>
    <row r="358" outlineLevel="1" x14ac:dyDescent="0.3"/>
    <row r="359" outlineLevel="1" x14ac:dyDescent="0.3"/>
    <row r="360" outlineLevel="1" x14ac:dyDescent="0.3"/>
    <row r="361" outlineLevel="1" x14ac:dyDescent="0.3"/>
    <row r="362" outlineLevel="1" x14ac:dyDescent="0.3"/>
    <row r="363" outlineLevel="1" x14ac:dyDescent="0.3"/>
    <row r="364" outlineLevel="1" x14ac:dyDescent="0.3"/>
    <row r="365" outlineLevel="1" x14ac:dyDescent="0.3"/>
    <row r="366" outlineLevel="1" x14ac:dyDescent="0.3"/>
    <row r="367" outlineLevel="1" x14ac:dyDescent="0.3"/>
    <row r="368" outlineLevel="1" x14ac:dyDescent="0.3"/>
    <row r="369" outlineLevel="1" x14ac:dyDescent="0.3"/>
    <row r="370" outlineLevel="1" x14ac:dyDescent="0.3"/>
    <row r="371" outlineLevel="1" x14ac:dyDescent="0.3"/>
    <row r="372" outlineLevel="1" x14ac:dyDescent="0.3"/>
    <row r="373" outlineLevel="1" x14ac:dyDescent="0.3"/>
    <row r="374" outlineLevel="1" x14ac:dyDescent="0.3"/>
    <row r="375" outlineLevel="1" x14ac:dyDescent="0.3"/>
    <row r="376" outlineLevel="1" x14ac:dyDescent="0.3"/>
    <row r="377" outlineLevel="1" x14ac:dyDescent="0.3"/>
    <row r="378" outlineLevel="1" x14ac:dyDescent="0.3"/>
    <row r="379" outlineLevel="1" x14ac:dyDescent="0.3"/>
    <row r="380" outlineLevel="1" x14ac:dyDescent="0.3"/>
    <row r="381" outlineLevel="1" x14ac:dyDescent="0.3"/>
    <row r="382" outlineLevel="1" x14ac:dyDescent="0.3"/>
    <row r="383" outlineLevel="1" x14ac:dyDescent="0.3"/>
    <row r="384" outlineLevel="1" x14ac:dyDescent="0.3"/>
    <row r="385" outlineLevel="1" x14ac:dyDescent="0.3"/>
    <row r="386" outlineLevel="1" x14ac:dyDescent="0.3"/>
    <row r="387" outlineLevel="1" x14ac:dyDescent="0.3"/>
    <row r="388" outlineLevel="1" x14ac:dyDescent="0.3"/>
    <row r="389" outlineLevel="1" x14ac:dyDescent="0.3"/>
    <row r="390" outlineLevel="1" x14ac:dyDescent="0.3"/>
    <row r="391" outlineLevel="1" x14ac:dyDescent="0.3"/>
    <row r="392" outlineLevel="1" x14ac:dyDescent="0.3"/>
    <row r="393" outlineLevel="1" x14ac:dyDescent="0.3"/>
    <row r="394" outlineLevel="1" x14ac:dyDescent="0.3"/>
    <row r="395" outlineLevel="1" x14ac:dyDescent="0.3"/>
    <row r="396" outlineLevel="1" x14ac:dyDescent="0.3"/>
    <row r="397" outlineLevel="1" x14ac:dyDescent="0.3"/>
    <row r="398" outlineLevel="1" x14ac:dyDescent="0.3"/>
    <row r="399" outlineLevel="1" x14ac:dyDescent="0.3"/>
    <row r="400" outlineLevel="1" x14ac:dyDescent="0.3"/>
    <row r="401" outlineLevel="1" x14ac:dyDescent="0.3"/>
    <row r="402" outlineLevel="1" x14ac:dyDescent="0.3"/>
    <row r="403" outlineLevel="1" x14ac:dyDescent="0.3"/>
    <row r="404" outlineLevel="1" x14ac:dyDescent="0.3"/>
    <row r="405" outlineLevel="1" x14ac:dyDescent="0.3"/>
    <row r="406" outlineLevel="1" x14ac:dyDescent="0.3"/>
    <row r="407" outlineLevel="1" x14ac:dyDescent="0.3"/>
    <row r="408" outlineLevel="1" x14ac:dyDescent="0.3"/>
    <row r="409" outlineLevel="1" x14ac:dyDescent="0.3"/>
    <row r="410" outlineLevel="1" x14ac:dyDescent="0.3"/>
    <row r="411" outlineLevel="1" x14ac:dyDescent="0.3"/>
    <row r="412" outlineLevel="1" x14ac:dyDescent="0.3"/>
    <row r="413" outlineLevel="1" x14ac:dyDescent="0.3"/>
    <row r="414" outlineLevel="1" x14ac:dyDescent="0.3"/>
    <row r="415" outlineLevel="1" x14ac:dyDescent="0.3"/>
    <row r="416" outlineLevel="1" x14ac:dyDescent="0.3"/>
    <row r="417" outlineLevel="1" x14ac:dyDescent="0.3"/>
    <row r="418" outlineLevel="1" x14ac:dyDescent="0.3"/>
    <row r="419" outlineLevel="1" x14ac:dyDescent="0.3"/>
    <row r="420" outlineLevel="1" x14ac:dyDescent="0.3"/>
    <row r="421" outlineLevel="1" x14ac:dyDescent="0.3"/>
    <row r="422" outlineLevel="1" x14ac:dyDescent="0.3"/>
    <row r="423" outlineLevel="1" x14ac:dyDescent="0.3"/>
    <row r="424" outlineLevel="1" x14ac:dyDescent="0.3"/>
    <row r="425" outlineLevel="1" x14ac:dyDescent="0.3"/>
    <row r="426" outlineLevel="1" x14ac:dyDescent="0.3"/>
    <row r="427" outlineLevel="1" x14ac:dyDescent="0.3"/>
    <row r="428" outlineLevel="1" x14ac:dyDescent="0.3"/>
    <row r="429" outlineLevel="1" x14ac:dyDescent="0.3"/>
    <row r="430" outlineLevel="1" x14ac:dyDescent="0.3"/>
    <row r="431" outlineLevel="1" x14ac:dyDescent="0.3"/>
    <row r="432" outlineLevel="1" x14ac:dyDescent="0.3"/>
    <row r="433" outlineLevel="1" x14ac:dyDescent="0.3"/>
    <row r="434" outlineLevel="1" x14ac:dyDescent="0.3"/>
    <row r="435" outlineLevel="1" x14ac:dyDescent="0.3"/>
    <row r="436" outlineLevel="1" x14ac:dyDescent="0.3"/>
    <row r="437" outlineLevel="1" x14ac:dyDescent="0.3"/>
    <row r="438" outlineLevel="1" x14ac:dyDescent="0.3"/>
    <row r="439" outlineLevel="1" x14ac:dyDescent="0.3"/>
    <row r="440" outlineLevel="1" x14ac:dyDescent="0.3"/>
    <row r="441" outlineLevel="1" x14ac:dyDescent="0.3"/>
    <row r="442" outlineLevel="1" x14ac:dyDescent="0.3"/>
    <row r="443" outlineLevel="1" x14ac:dyDescent="0.3"/>
    <row r="444" outlineLevel="1" x14ac:dyDescent="0.3"/>
    <row r="445" outlineLevel="1" x14ac:dyDescent="0.3"/>
    <row r="446" outlineLevel="1" x14ac:dyDescent="0.3"/>
    <row r="447" outlineLevel="1" x14ac:dyDescent="0.3"/>
    <row r="448" outlineLevel="1" x14ac:dyDescent="0.3"/>
    <row r="449" spans="1:15" outlineLevel="1" x14ac:dyDescent="0.3"/>
    <row r="450" spans="1:15" outlineLevel="1" x14ac:dyDescent="0.3"/>
    <row r="451" spans="1:15" outlineLevel="1" x14ac:dyDescent="0.3"/>
    <row r="452" spans="1:15" outlineLevel="1" x14ac:dyDescent="0.3"/>
    <row r="453" spans="1:15" outlineLevel="1" x14ac:dyDescent="0.3"/>
    <row r="454" spans="1:15" outlineLevel="1" x14ac:dyDescent="0.3"/>
    <row r="455" spans="1:15" outlineLevel="1" x14ac:dyDescent="0.3"/>
    <row r="456" spans="1:15" outlineLevel="1" x14ac:dyDescent="0.3"/>
    <row r="457" spans="1:15" outlineLevel="1" x14ac:dyDescent="0.3"/>
    <row r="458" spans="1:15" outlineLevel="1" x14ac:dyDescent="0.3"/>
    <row r="459" spans="1:15" outlineLevel="1" x14ac:dyDescent="0.3"/>
    <row r="460" spans="1:15" outlineLevel="1" x14ac:dyDescent="0.3">
      <c r="A460" s="2" t="s">
        <v>109</v>
      </c>
      <c r="O460">
        <f>SUBTOTAL(9,O2:O459)</f>
        <v>808469.46999999974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AE7D-59BC-4647-864A-03DC18E2D364}">
  <dimension ref="A1:O144"/>
  <sheetViews>
    <sheetView workbookViewId="0">
      <selection activeCell="B17" sqref="B17"/>
    </sheetView>
  </sheetViews>
  <sheetFormatPr defaultRowHeight="14.4" outlineLevelRow="2" x14ac:dyDescent="0.3"/>
  <cols>
    <col min="1" max="1" width="55.109375" bestFit="1" customWidth="1"/>
    <col min="2" max="2" width="23.5546875" bestFit="1" customWidth="1"/>
    <col min="3" max="9" width="12.5546875" style="19" bestFit="1" customWidth="1"/>
    <col min="10" max="10" width="10.77734375" style="19" bestFit="1" customWidth="1"/>
    <col min="11" max="14" width="12.5546875" style="19" bestFit="1" customWidth="1"/>
    <col min="15" max="15" width="13.88671875" style="19" bestFit="1" customWidth="1"/>
  </cols>
  <sheetData>
    <row r="1" spans="1:15" s="2" customFormat="1" x14ac:dyDescent="0.3">
      <c r="A1" s="9" t="s">
        <v>65</v>
      </c>
      <c r="B1" s="9" t="s">
        <v>66</v>
      </c>
      <c r="C1" s="15">
        <v>2019</v>
      </c>
      <c r="D1" s="15">
        <v>2019</v>
      </c>
      <c r="E1" s="15">
        <v>2019</v>
      </c>
      <c r="F1" s="15">
        <v>2019</v>
      </c>
      <c r="G1" s="15">
        <v>2019</v>
      </c>
      <c r="H1" s="15">
        <v>2019</v>
      </c>
      <c r="I1" s="15">
        <v>2019</v>
      </c>
      <c r="J1" s="15">
        <v>2019</v>
      </c>
      <c r="K1" s="15">
        <v>2019</v>
      </c>
      <c r="L1" s="15">
        <v>2019</v>
      </c>
      <c r="M1" s="15">
        <v>2019</v>
      </c>
      <c r="N1" s="15">
        <v>2019</v>
      </c>
      <c r="O1" s="15"/>
    </row>
    <row r="2" spans="1:15" s="2" customFormat="1" outlineLevel="2" x14ac:dyDescent="0.3">
      <c r="A2" s="3" t="s">
        <v>67</v>
      </c>
      <c r="B2" s="3"/>
      <c r="C2" s="16">
        <v>1</v>
      </c>
      <c r="D2" s="16">
        <v>2</v>
      </c>
      <c r="E2" s="16">
        <v>3</v>
      </c>
      <c r="F2" s="16">
        <v>4</v>
      </c>
      <c r="G2" s="16">
        <v>5</v>
      </c>
      <c r="H2" s="16">
        <v>6</v>
      </c>
      <c r="I2" s="16">
        <v>7</v>
      </c>
      <c r="J2" s="16">
        <v>8</v>
      </c>
      <c r="K2" s="16">
        <v>9</v>
      </c>
      <c r="L2" s="16">
        <v>10</v>
      </c>
      <c r="M2" s="16">
        <v>11</v>
      </c>
      <c r="N2" s="16">
        <v>12</v>
      </c>
      <c r="O2" s="16" t="s">
        <v>52</v>
      </c>
    </row>
    <row r="3" spans="1:15" s="2" customFormat="1" outlineLevel="1" x14ac:dyDescent="0.3">
      <c r="A3" s="3" t="s">
        <v>68</v>
      </c>
      <c r="B3" s="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>
        <f>SUBTOTAL(3,O2:O2)</f>
        <v>1</v>
      </c>
    </row>
    <row r="4" spans="1:15" outlineLevel="2" x14ac:dyDescent="0.3">
      <c r="A4" s="1" t="s">
        <v>3</v>
      </c>
      <c r="B4" s="1" t="s">
        <v>0</v>
      </c>
      <c r="C4" s="17">
        <v>400.68</v>
      </c>
      <c r="D4" s="17">
        <v>1049.2</v>
      </c>
      <c r="E4" s="17">
        <v>330.63</v>
      </c>
      <c r="F4" s="17">
        <v>698</v>
      </c>
      <c r="G4" s="17">
        <v>1100.3499999999999</v>
      </c>
      <c r="H4" s="17">
        <v>883.3</v>
      </c>
      <c r="I4" s="17">
        <v>392.2</v>
      </c>
      <c r="J4" s="17">
        <v>96.33</v>
      </c>
      <c r="K4" s="17">
        <v>116.25</v>
      </c>
      <c r="L4" s="17">
        <v>197.37</v>
      </c>
      <c r="M4" s="17">
        <v>1109.17</v>
      </c>
      <c r="N4" s="17">
        <v>275.60000000000002</v>
      </c>
      <c r="O4" s="17">
        <v>6649.08</v>
      </c>
    </row>
    <row r="5" spans="1:15" outlineLevel="2" x14ac:dyDescent="0.3">
      <c r="A5" s="1" t="s">
        <v>3</v>
      </c>
      <c r="B5" s="1" t="s">
        <v>2</v>
      </c>
      <c r="C5" s="17">
        <v>1952.47</v>
      </c>
      <c r="D5" s="17">
        <v>1558.67</v>
      </c>
      <c r="E5" s="17">
        <v>1781.42</v>
      </c>
      <c r="F5" s="17">
        <v>1301.24</v>
      </c>
      <c r="G5" s="17">
        <v>1886.3</v>
      </c>
      <c r="H5" s="17">
        <v>1365.61</v>
      </c>
      <c r="I5" s="17">
        <v>46.93</v>
      </c>
      <c r="J5" s="17">
        <v>0</v>
      </c>
      <c r="K5" s="17">
        <v>2062.4699999999998</v>
      </c>
      <c r="L5" s="17">
        <v>1735.7</v>
      </c>
      <c r="M5" s="17">
        <v>1594.29</v>
      </c>
      <c r="N5" s="17">
        <v>863.46</v>
      </c>
      <c r="O5" s="17">
        <v>16148.56</v>
      </c>
    </row>
    <row r="6" spans="1:15" outlineLevel="2" x14ac:dyDescent="0.3">
      <c r="A6" s="1" t="s">
        <v>3</v>
      </c>
      <c r="B6" s="1" t="s">
        <v>1</v>
      </c>
      <c r="C6" s="17">
        <v>1181.93</v>
      </c>
      <c r="D6" s="17">
        <v>978.02</v>
      </c>
      <c r="E6" s="17">
        <v>921.02</v>
      </c>
      <c r="F6" s="17">
        <v>707.62</v>
      </c>
      <c r="G6" s="17">
        <v>863.76</v>
      </c>
      <c r="H6" s="17">
        <v>762.84</v>
      </c>
      <c r="I6" s="17">
        <v>115.6</v>
      </c>
      <c r="J6" s="17">
        <v>90.36</v>
      </c>
      <c r="K6" s="17">
        <v>1301.3800000000001</v>
      </c>
      <c r="L6" s="17">
        <v>1009.59</v>
      </c>
      <c r="M6" s="17">
        <v>997.16</v>
      </c>
      <c r="N6" s="17">
        <v>638.35</v>
      </c>
      <c r="O6" s="17">
        <v>9567.6299999999992</v>
      </c>
    </row>
    <row r="7" spans="1:15" outlineLevel="1" x14ac:dyDescent="0.3">
      <c r="A7" s="12" t="s">
        <v>69</v>
      </c>
      <c r="B7" s="13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>
        <f>SUBTOTAL(3,O4:O6)</f>
        <v>3</v>
      </c>
    </row>
    <row r="8" spans="1:15" outlineLevel="2" x14ac:dyDescent="0.3">
      <c r="A8" s="1" t="s">
        <v>4</v>
      </c>
      <c r="B8" s="1" t="s">
        <v>0</v>
      </c>
      <c r="C8" s="17">
        <v>1001.67</v>
      </c>
      <c r="D8" s="17">
        <v>888.52</v>
      </c>
      <c r="E8" s="17">
        <v>492.29</v>
      </c>
      <c r="F8" s="17">
        <v>18.87</v>
      </c>
      <c r="G8" s="17">
        <v>1225.1400000000001</v>
      </c>
      <c r="H8" s="17">
        <v>57.92</v>
      </c>
      <c r="I8" s="17">
        <v>0</v>
      </c>
      <c r="J8" s="17">
        <v>0</v>
      </c>
      <c r="K8" s="17">
        <v>0</v>
      </c>
      <c r="L8" s="17">
        <v>1671.94</v>
      </c>
      <c r="M8" s="17">
        <v>47.71</v>
      </c>
      <c r="N8" s="17">
        <v>0</v>
      </c>
      <c r="O8" s="17">
        <v>5404.06</v>
      </c>
    </row>
    <row r="9" spans="1:15" outlineLevel="2" x14ac:dyDescent="0.3">
      <c r="A9" s="1" t="s">
        <v>4</v>
      </c>
      <c r="B9" s="1" t="s">
        <v>2</v>
      </c>
      <c r="C9" s="17">
        <v>3325.91</v>
      </c>
      <c r="D9" s="17">
        <v>2667.15</v>
      </c>
      <c r="E9" s="17">
        <v>4163.66</v>
      </c>
      <c r="F9" s="17">
        <v>1561.11</v>
      </c>
      <c r="G9" s="17">
        <v>2493.2800000000002</v>
      </c>
      <c r="H9" s="17">
        <v>2217.36</v>
      </c>
      <c r="I9" s="17">
        <v>0</v>
      </c>
      <c r="J9" s="17">
        <v>0</v>
      </c>
      <c r="K9" s="17">
        <v>3540.2</v>
      </c>
      <c r="L9" s="17">
        <v>2994.05</v>
      </c>
      <c r="M9" s="17">
        <v>3779.76</v>
      </c>
      <c r="N9" s="17">
        <v>2707.79</v>
      </c>
      <c r="O9" s="17">
        <v>29450.27</v>
      </c>
    </row>
    <row r="10" spans="1:15" outlineLevel="2" x14ac:dyDescent="0.3">
      <c r="A10" s="1" t="s">
        <v>4</v>
      </c>
      <c r="B10" s="1" t="s">
        <v>1</v>
      </c>
      <c r="C10" s="17">
        <v>1213.26</v>
      </c>
      <c r="D10" s="17">
        <v>1146.57</v>
      </c>
      <c r="E10" s="17">
        <v>1492.15</v>
      </c>
      <c r="F10" s="17">
        <v>407.93</v>
      </c>
      <c r="G10" s="17">
        <v>554.09</v>
      </c>
      <c r="H10" s="17">
        <v>477.47</v>
      </c>
      <c r="I10" s="17">
        <v>93.85</v>
      </c>
      <c r="J10" s="17">
        <v>33.299999999999997</v>
      </c>
      <c r="K10" s="17">
        <v>1093.26</v>
      </c>
      <c r="L10" s="17">
        <v>1405.69</v>
      </c>
      <c r="M10" s="17">
        <v>1144.53</v>
      </c>
      <c r="N10" s="17">
        <v>1046.5999999999999</v>
      </c>
      <c r="O10" s="17">
        <v>10108.700000000001</v>
      </c>
    </row>
    <row r="11" spans="1:15" outlineLevel="1" x14ac:dyDescent="0.3">
      <c r="A11" s="12" t="s">
        <v>70</v>
      </c>
      <c r="B11" s="13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>
        <f>SUBTOTAL(3,O8:O10)</f>
        <v>3</v>
      </c>
    </row>
    <row r="12" spans="1:15" outlineLevel="2" x14ac:dyDescent="0.3">
      <c r="A12" s="1" t="s">
        <v>5</v>
      </c>
      <c r="B12" s="1" t="s">
        <v>0</v>
      </c>
      <c r="C12" s="17">
        <v>0</v>
      </c>
      <c r="D12" s="17">
        <v>803.97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401.84</v>
      </c>
      <c r="K12" s="17">
        <v>366.79</v>
      </c>
      <c r="L12" s="17">
        <v>61.95</v>
      </c>
      <c r="M12" s="17">
        <v>178.91</v>
      </c>
      <c r="N12" s="17">
        <v>0</v>
      </c>
      <c r="O12" s="17">
        <v>1813.46</v>
      </c>
    </row>
    <row r="13" spans="1:15" outlineLevel="2" x14ac:dyDescent="0.3">
      <c r="A13" s="1" t="s">
        <v>5</v>
      </c>
      <c r="B13" s="1" t="s">
        <v>2</v>
      </c>
      <c r="C13" s="17">
        <v>2328.92</v>
      </c>
      <c r="D13" s="17">
        <v>1561.71</v>
      </c>
      <c r="E13" s="17">
        <v>2615.5100000000002</v>
      </c>
      <c r="F13" s="17">
        <v>1412.48</v>
      </c>
      <c r="G13" s="17">
        <v>1397.48</v>
      </c>
      <c r="H13" s="17">
        <v>1310.0999999999999</v>
      </c>
      <c r="I13" s="17">
        <v>0</v>
      </c>
      <c r="J13" s="17">
        <v>392.56</v>
      </c>
      <c r="K13" s="17">
        <v>2401.25</v>
      </c>
      <c r="L13" s="17">
        <v>2202.5300000000002</v>
      </c>
      <c r="M13" s="17">
        <v>2358.98</v>
      </c>
      <c r="N13" s="17">
        <v>1863.46</v>
      </c>
      <c r="O13" s="17">
        <v>19844.98</v>
      </c>
    </row>
    <row r="14" spans="1:15" outlineLevel="2" x14ac:dyDescent="0.3">
      <c r="A14" s="1" t="s">
        <v>5</v>
      </c>
      <c r="B14" s="1" t="s">
        <v>1</v>
      </c>
      <c r="C14" s="17">
        <v>1562.44</v>
      </c>
      <c r="D14" s="17">
        <v>672.34</v>
      </c>
      <c r="E14" s="17">
        <v>1784.09</v>
      </c>
      <c r="F14" s="17">
        <v>1188.4000000000001</v>
      </c>
      <c r="G14" s="17">
        <v>972.85</v>
      </c>
      <c r="H14" s="17">
        <v>1015.14</v>
      </c>
      <c r="I14" s="17">
        <v>51.47</v>
      </c>
      <c r="J14" s="17">
        <v>155.13999999999999</v>
      </c>
      <c r="K14" s="17">
        <v>1733.43</v>
      </c>
      <c r="L14" s="17">
        <v>1390.37</v>
      </c>
      <c r="M14" s="17">
        <v>1466.07</v>
      </c>
      <c r="N14" s="17">
        <v>1222.3800000000001</v>
      </c>
      <c r="O14" s="17">
        <v>13214.12</v>
      </c>
    </row>
    <row r="15" spans="1:15" outlineLevel="1" x14ac:dyDescent="0.3">
      <c r="A15" s="12" t="s">
        <v>71</v>
      </c>
      <c r="B15" s="13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>
        <f>SUBTOTAL(3,O12:O14)</f>
        <v>3</v>
      </c>
    </row>
    <row r="16" spans="1:15" outlineLevel="2" x14ac:dyDescent="0.3">
      <c r="A16" s="1" t="s">
        <v>6</v>
      </c>
      <c r="B16" s="1" t="s">
        <v>0</v>
      </c>
      <c r="C16" s="17">
        <v>66.599999999999994</v>
      </c>
      <c r="D16" s="17">
        <v>40.869999999999997</v>
      </c>
      <c r="E16" s="17">
        <v>68.73</v>
      </c>
      <c r="F16" s="17">
        <v>434.84</v>
      </c>
      <c r="G16" s="17">
        <v>44.35</v>
      </c>
      <c r="H16" s="17">
        <v>61.45</v>
      </c>
      <c r="I16" s="17">
        <v>54.59</v>
      </c>
      <c r="J16" s="17">
        <v>0</v>
      </c>
      <c r="K16" s="17">
        <v>102.41</v>
      </c>
      <c r="L16" s="17">
        <v>286.86</v>
      </c>
      <c r="M16" s="17">
        <v>648.58000000000004</v>
      </c>
      <c r="N16" s="17">
        <v>176.97</v>
      </c>
      <c r="O16" s="17">
        <v>1986.25</v>
      </c>
    </row>
    <row r="17" spans="1:15" outlineLevel="2" x14ac:dyDescent="0.3">
      <c r="A17" s="1" t="s">
        <v>6</v>
      </c>
      <c r="B17" s="1" t="s">
        <v>2</v>
      </c>
      <c r="C17" s="17">
        <v>1666.09</v>
      </c>
      <c r="D17" s="17">
        <v>1679.35</v>
      </c>
      <c r="E17" s="17">
        <v>2443.42</v>
      </c>
      <c r="F17" s="17">
        <v>854.16</v>
      </c>
      <c r="G17" s="17">
        <v>1646.59</v>
      </c>
      <c r="H17" s="17">
        <v>1434.41</v>
      </c>
      <c r="I17" s="17">
        <v>0</v>
      </c>
      <c r="J17" s="17">
        <v>0</v>
      </c>
      <c r="K17" s="17">
        <v>1653.83</v>
      </c>
      <c r="L17" s="17">
        <v>2229.63</v>
      </c>
      <c r="M17" s="17">
        <v>2391.21</v>
      </c>
      <c r="N17" s="17">
        <v>1107.1500000000001</v>
      </c>
      <c r="O17" s="17">
        <v>17105.84</v>
      </c>
    </row>
    <row r="18" spans="1:15" outlineLevel="2" x14ac:dyDescent="0.3">
      <c r="A18" s="1" t="s">
        <v>6</v>
      </c>
      <c r="B18" s="1" t="s">
        <v>1</v>
      </c>
      <c r="C18" s="17">
        <v>1004.86</v>
      </c>
      <c r="D18" s="17">
        <v>953.8</v>
      </c>
      <c r="E18" s="17">
        <v>1327.29</v>
      </c>
      <c r="F18" s="17">
        <v>616.24</v>
      </c>
      <c r="G18" s="17">
        <v>899.45</v>
      </c>
      <c r="H18" s="17">
        <v>561.65</v>
      </c>
      <c r="I18" s="17">
        <v>103.21</v>
      </c>
      <c r="J18" s="17">
        <v>0</v>
      </c>
      <c r="K18" s="17">
        <v>922.62</v>
      </c>
      <c r="L18" s="17">
        <v>1250.01</v>
      </c>
      <c r="M18" s="17">
        <v>1100.51</v>
      </c>
      <c r="N18" s="17">
        <v>798.9</v>
      </c>
      <c r="O18" s="17">
        <v>9538.5400000000009</v>
      </c>
    </row>
    <row r="19" spans="1:15" outlineLevel="1" x14ac:dyDescent="0.3">
      <c r="A19" s="12" t="s">
        <v>72</v>
      </c>
      <c r="B19" s="1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>
        <f>SUBTOTAL(3,O16:O18)</f>
        <v>3</v>
      </c>
    </row>
    <row r="20" spans="1:15" outlineLevel="2" x14ac:dyDescent="0.3">
      <c r="A20" s="1" t="s">
        <v>7</v>
      </c>
      <c r="B20" s="1" t="s">
        <v>0</v>
      </c>
      <c r="C20" s="17">
        <v>0</v>
      </c>
      <c r="D20" s="17">
        <v>0</v>
      </c>
      <c r="E20" s="17">
        <v>0</v>
      </c>
      <c r="F20" s="17">
        <v>0</v>
      </c>
      <c r="G20" s="17">
        <v>27.52</v>
      </c>
      <c r="H20" s="17">
        <v>12.38</v>
      </c>
      <c r="I20" s="17">
        <v>2859.67</v>
      </c>
      <c r="J20" s="17">
        <v>0</v>
      </c>
      <c r="K20" s="17">
        <v>-566.09</v>
      </c>
      <c r="L20" s="17">
        <v>0</v>
      </c>
      <c r="M20" s="17">
        <v>0</v>
      </c>
      <c r="N20" s="17">
        <v>0</v>
      </c>
      <c r="O20" s="17">
        <v>2333.48</v>
      </c>
    </row>
    <row r="21" spans="1:15" outlineLevel="2" x14ac:dyDescent="0.3">
      <c r="A21" s="1" t="s">
        <v>7</v>
      </c>
      <c r="B21" s="1" t="s">
        <v>2</v>
      </c>
      <c r="C21" s="17">
        <v>1955.67</v>
      </c>
      <c r="D21" s="17">
        <v>1970.72</v>
      </c>
      <c r="E21" s="17">
        <v>2387.73</v>
      </c>
      <c r="F21" s="17">
        <v>888.9</v>
      </c>
      <c r="G21" s="17">
        <v>1498.91</v>
      </c>
      <c r="H21" s="17">
        <v>1564.13</v>
      </c>
      <c r="I21" s="17">
        <v>0</v>
      </c>
      <c r="J21" s="17">
        <v>0</v>
      </c>
      <c r="K21" s="17">
        <v>1149.28</v>
      </c>
      <c r="L21" s="17">
        <v>2245.2800000000002</v>
      </c>
      <c r="M21" s="17">
        <v>2544.12</v>
      </c>
      <c r="N21" s="17">
        <v>1678.77</v>
      </c>
      <c r="O21" s="17">
        <v>17883.509999999998</v>
      </c>
    </row>
    <row r="22" spans="1:15" outlineLevel="2" x14ac:dyDescent="0.3">
      <c r="A22" s="1" t="s">
        <v>7</v>
      </c>
      <c r="B22" s="1" t="s">
        <v>1</v>
      </c>
      <c r="C22" s="17">
        <v>1438.72</v>
      </c>
      <c r="D22" s="17">
        <v>1077.6099999999999</v>
      </c>
      <c r="E22" s="17">
        <v>1910.69</v>
      </c>
      <c r="F22" s="17">
        <v>1003.95</v>
      </c>
      <c r="G22" s="17">
        <v>1001.2</v>
      </c>
      <c r="H22" s="17">
        <v>1109.5</v>
      </c>
      <c r="I22" s="17">
        <v>179.54</v>
      </c>
      <c r="J22" s="17">
        <v>1.93</v>
      </c>
      <c r="K22" s="17">
        <v>923.26</v>
      </c>
      <c r="L22" s="17">
        <v>1137.43</v>
      </c>
      <c r="M22" s="17">
        <v>1342.38</v>
      </c>
      <c r="N22" s="17">
        <v>581.84</v>
      </c>
      <c r="O22" s="17">
        <v>11708.05</v>
      </c>
    </row>
    <row r="23" spans="1:15" outlineLevel="1" x14ac:dyDescent="0.3">
      <c r="A23" s="12" t="s">
        <v>73</v>
      </c>
      <c r="B23" s="1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>
        <f>SUBTOTAL(3,O20:O22)</f>
        <v>3</v>
      </c>
    </row>
    <row r="24" spans="1:15" outlineLevel="2" x14ac:dyDescent="0.3">
      <c r="A24" s="1" t="s">
        <v>8</v>
      </c>
      <c r="B24" s="1" t="s">
        <v>0</v>
      </c>
      <c r="C24" s="17">
        <v>0</v>
      </c>
      <c r="D24" s="17">
        <v>624.54</v>
      </c>
      <c r="E24" s="17">
        <v>0</v>
      </c>
      <c r="F24" s="17">
        <v>0</v>
      </c>
      <c r="G24" s="17">
        <v>0</v>
      </c>
      <c r="H24" s="17">
        <v>0</v>
      </c>
      <c r="I24" s="17">
        <v>1250.73</v>
      </c>
      <c r="J24" s="17">
        <v>473.89</v>
      </c>
      <c r="K24" s="17">
        <v>0</v>
      </c>
      <c r="L24" s="17">
        <v>432.5</v>
      </c>
      <c r="M24" s="17">
        <v>241.82</v>
      </c>
      <c r="N24" s="17">
        <v>0</v>
      </c>
      <c r="O24" s="17">
        <v>3023.48</v>
      </c>
    </row>
    <row r="25" spans="1:15" outlineLevel="2" x14ac:dyDescent="0.3">
      <c r="A25" s="1" t="s">
        <v>8</v>
      </c>
      <c r="B25" s="1" t="s">
        <v>1</v>
      </c>
      <c r="C25" s="17">
        <v>872.12</v>
      </c>
      <c r="D25" s="17">
        <v>654.96</v>
      </c>
      <c r="E25" s="17">
        <v>993.49</v>
      </c>
      <c r="F25" s="17">
        <v>664.32</v>
      </c>
      <c r="G25" s="17">
        <v>534.9</v>
      </c>
      <c r="H25" s="17">
        <v>950.08</v>
      </c>
      <c r="I25" s="17">
        <v>272.62</v>
      </c>
      <c r="J25" s="17">
        <v>230.46</v>
      </c>
      <c r="K25" s="17">
        <v>1020.87</v>
      </c>
      <c r="L25" s="17">
        <v>958.09</v>
      </c>
      <c r="M25" s="17">
        <v>644.86</v>
      </c>
      <c r="N25" s="17">
        <v>684.32</v>
      </c>
      <c r="O25" s="17">
        <v>8481.09</v>
      </c>
    </row>
    <row r="26" spans="1:15" outlineLevel="1" x14ac:dyDescent="0.3">
      <c r="A26" s="12" t="s">
        <v>74</v>
      </c>
      <c r="B26" s="13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>
        <f>SUBTOTAL(3,O24:O25)</f>
        <v>2</v>
      </c>
    </row>
    <row r="27" spans="1:15" outlineLevel="2" x14ac:dyDescent="0.3">
      <c r="A27" s="1" t="s">
        <v>9</v>
      </c>
      <c r="B27" s="1" t="s">
        <v>0</v>
      </c>
      <c r="C27" s="17">
        <v>1239.98</v>
      </c>
      <c r="D27" s="17">
        <v>1012.16</v>
      </c>
      <c r="E27" s="17">
        <v>438.44</v>
      </c>
      <c r="F27" s="17">
        <v>219.27</v>
      </c>
      <c r="G27" s="17">
        <v>0</v>
      </c>
      <c r="H27" s="17">
        <v>0</v>
      </c>
      <c r="I27" s="17">
        <v>200.69</v>
      </c>
      <c r="J27" s="17">
        <v>438.53</v>
      </c>
      <c r="K27" s="17">
        <v>240.37</v>
      </c>
      <c r="L27" s="17">
        <v>799.77</v>
      </c>
      <c r="M27" s="17">
        <v>431.97</v>
      </c>
      <c r="N27" s="17">
        <v>500.36</v>
      </c>
      <c r="O27" s="17">
        <v>5521.54</v>
      </c>
    </row>
    <row r="28" spans="1:15" outlineLevel="2" x14ac:dyDescent="0.3">
      <c r="A28" s="1" t="s">
        <v>9</v>
      </c>
      <c r="B28" s="1" t="s">
        <v>1</v>
      </c>
      <c r="C28" s="17">
        <v>1284</v>
      </c>
      <c r="D28" s="17">
        <v>1025.28</v>
      </c>
      <c r="E28" s="17">
        <v>1538.38</v>
      </c>
      <c r="F28" s="17">
        <v>861.46</v>
      </c>
      <c r="G28" s="17">
        <v>355.96</v>
      </c>
      <c r="H28" s="17">
        <v>937.42</v>
      </c>
      <c r="I28" s="17">
        <v>289.22000000000003</v>
      </c>
      <c r="J28" s="17">
        <v>20.65</v>
      </c>
      <c r="K28" s="17">
        <v>1757.44</v>
      </c>
      <c r="L28" s="17">
        <v>1390.33</v>
      </c>
      <c r="M28" s="17">
        <v>1398.71</v>
      </c>
      <c r="N28" s="17">
        <v>839.9</v>
      </c>
      <c r="O28" s="17">
        <v>11698.75</v>
      </c>
    </row>
    <row r="29" spans="1:15" outlineLevel="1" x14ac:dyDescent="0.3">
      <c r="A29" s="12" t="s">
        <v>75</v>
      </c>
      <c r="B29" s="1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f>SUBTOTAL(3,O27:O28)</f>
        <v>2</v>
      </c>
    </row>
    <row r="30" spans="1:15" outlineLevel="2" x14ac:dyDescent="0.3">
      <c r="A30" s="1" t="s">
        <v>10</v>
      </c>
      <c r="B30" s="1" t="s">
        <v>0</v>
      </c>
      <c r="C30" s="17">
        <v>117.17</v>
      </c>
      <c r="D30" s="17">
        <v>0</v>
      </c>
      <c r="E30" s="17">
        <v>265.14</v>
      </c>
      <c r="F30" s="17">
        <v>53.21</v>
      </c>
      <c r="G30" s="17">
        <v>92.31</v>
      </c>
      <c r="H30" s="17">
        <v>0</v>
      </c>
      <c r="I30" s="17">
        <v>189.55</v>
      </c>
      <c r="J30" s="17">
        <v>0</v>
      </c>
      <c r="K30" s="17">
        <v>64.959999999999994</v>
      </c>
      <c r="L30" s="17">
        <v>0</v>
      </c>
      <c r="M30" s="17">
        <v>112</v>
      </c>
      <c r="N30" s="17">
        <v>0</v>
      </c>
      <c r="O30" s="17">
        <v>894.34</v>
      </c>
    </row>
    <row r="31" spans="1:15" outlineLevel="2" x14ac:dyDescent="0.3">
      <c r="A31" s="1" t="s">
        <v>10</v>
      </c>
      <c r="B31" s="1" t="s">
        <v>2</v>
      </c>
      <c r="C31" s="17">
        <v>2650.54</v>
      </c>
      <c r="D31" s="17">
        <v>2442.66</v>
      </c>
      <c r="E31" s="17">
        <v>2691.9</v>
      </c>
      <c r="F31" s="17">
        <v>1360.68</v>
      </c>
      <c r="G31" s="17">
        <v>1949.7</v>
      </c>
      <c r="H31" s="17">
        <v>2044.97</v>
      </c>
      <c r="I31" s="17">
        <v>760.07</v>
      </c>
      <c r="J31" s="17">
        <v>0</v>
      </c>
      <c r="K31" s="17">
        <v>2680.17</v>
      </c>
      <c r="L31" s="17">
        <v>2811.25</v>
      </c>
      <c r="M31" s="17">
        <v>3699.75</v>
      </c>
      <c r="N31" s="17">
        <v>2582.69</v>
      </c>
      <c r="O31" s="17">
        <v>25674.38</v>
      </c>
    </row>
    <row r="32" spans="1:15" outlineLevel="2" x14ac:dyDescent="0.3">
      <c r="A32" s="1" t="s">
        <v>10</v>
      </c>
      <c r="B32" s="1" t="s">
        <v>1</v>
      </c>
      <c r="C32" s="17">
        <v>1271.6099999999999</v>
      </c>
      <c r="D32" s="17">
        <v>1018.49</v>
      </c>
      <c r="E32" s="17">
        <v>1129.03</v>
      </c>
      <c r="F32" s="17">
        <v>757.52</v>
      </c>
      <c r="G32" s="17">
        <v>875.65</v>
      </c>
      <c r="H32" s="17">
        <v>813.25</v>
      </c>
      <c r="I32" s="17">
        <v>422.02</v>
      </c>
      <c r="J32" s="17">
        <v>0</v>
      </c>
      <c r="K32" s="17">
        <v>1120.9100000000001</v>
      </c>
      <c r="L32" s="17">
        <v>1506.88</v>
      </c>
      <c r="M32" s="17">
        <v>1619.44</v>
      </c>
      <c r="N32" s="17">
        <v>1072.05</v>
      </c>
      <c r="O32" s="17">
        <v>11606.85</v>
      </c>
    </row>
    <row r="33" spans="1:15" outlineLevel="1" x14ac:dyDescent="0.3">
      <c r="A33" s="12" t="s">
        <v>76</v>
      </c>
      <c r="B33" s="13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>
        <f>SUBTOTAL(3,O30:O32)</f>
        <v>3</v>
      </c>
    </row>
    <row r="34" spans="1:15" outlineLevel="2" x14ac:dyDescent="0.3">
      <c r="A34" s="1" t="s">
        <v>11</v>
      </c>
      <c r="B34" s="1" t="s">
        <v>0</v>
      </c>
      <c r="C34" s="17">
        <v>1325.69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1109.78</v>
      </c>
      <c r="L34" s="17">
        <v>362.94</v>
      </c>
      <c r="M34" s="17">
        <v>937.61</v>
      </c>
      <c r="N34" s="17">
        <v>0</v>
      </c>
      <c r="O34" s="17">
        <v>3736.02</v>
      </c>
    </row>
    <row r="35" spans="1:15" outlineLevel="2" x14ac:dyDescent="0.3">
      <c r="A35" s="1" t="s">
        <v>11</v>
      </c>
      <c r="B35" s="1" t="s">
        <v>2</v>
      </c>
      <c r="C35" s="17">
        <v>1704.1</v>
      </c>
      <c r="D35" s="17">
        <v>1426.94</v>
      </c>
      <c r="E35" s="17">
        <v>1577.69</v>
      </c>
      <c r="F35" s="17">
        <v>688.63</v>
      </c>
      <c r="G35" s="17">
        <v>1319.64</v>
      </c>
      <c r="H35" s="17">
        <v>1214.98</v>
      </c>
      <c r="I35" s="17">
        <v>169.71</v>
      </c>
      <c r="J35" s="17">
        <v>0</v>
      </c>
      <c r="K35" s="17">
        <v>2190.3000000000002</v>
      </c>
      <c r="L35" s="17">
        <v>2400.0500000000002</v>
      </c>
      <c r="M35" s="17">
        <v>2738.82</v>
      </c>
      <c r="N35" s="17">
        <v>1809.91</v>
      </c>
      <c r="O35" s="17">
        <v>17240.77</v>
      </c>
    </row>
    <row r="36" spans="1:15" outlineLevel="2" x14ac:dyDescent="0.3">
      <c r="A36" s="1" t="s">
        <v>11</v>
      </c>
      <c r="B36" s="1" t="s">
        <v>1</v>
      </c>
      <c r="C36" s="17">
        <v>956.69</v>
      </c>
      <c r="D36" s="17">
        <v>1092.24</v>
      </c>
      <c r="E36" s="17">
        <v>991.41</v>
      </c>
      <c r="F36" s="17">
        <v>442.61</v>
      </c>
      <c r="G36" s="17">
        <v>724.46</v>
      </c>
      <c r="H36" s="17">
        <v>840.18</v>
      </c>
      <c r="I36" s="17">
        <v>172.01</v>
      </c>
      <c r="J36" s="17">
        <v>4.95</v>
      </c>
      <c r="K36" s="17">
        <v>1161.05</v>
      </c>
      <c r="L36" s="17">
        <v>725.97</v>
      </c>
      <c r="M36" s="17">
        <v>1225.26</v>
      </c>
      <c r="N36" s="17">
        <v>835.4</v>
      </c>
      <c r="O36" s="17">
        <v>9172.23</v>
      </c>
    </row>
    <row r="37" spans="1:15" outlineLevel="1" x14ac:dyDescent="0.3">
      <c r="A37" s="12" t="s">
        <v>77</v>
      </c>
      <c r="B37" s="13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>
        <f>SUBTOTAL(3,O34:O36)</f>
        <v>3</v>
      </c>
    </row>
    <row r="38" spans="1:15" outlineLevel="2" x14ac:dyDescent="0.3">
      <c r="A38" s="1" t="s">
        <v>12</v>
      </c>
      <c r="B38" s="1" t="s">
        <v>0</v>
      </c>
      <c r="C38" s="17">
        <v>0</v>
      </c>
      <c r="D38" s="17">
        <v>488.58</v>
      </c>
      <c r="E38" s="17">
        <v>601.26</v>
      </c>
      <c r="F38" s="17">
        <v>1262.75</v>
      </c>
      <c r="G38" s="17">
        <v>5.05</v>
      </c>
      <c r="H38" s="17">
        <v>225.69</v>
      </c>
      <c r="I38" s="17">
        <v>1571.61</v>
      </c>
      <c r="J38" s="17">
        <v>0</v>
      </c>
      <c r="K38" s="17">
        <v>1022.79</v>
      </c>
      <c r="L38" s="17">
        <v>657.62</v>
      </c>
      <c r="M38" s="17">
        <v>440.38</v>
      </c>
      <c r="N38" s="17">
        <v>0</v>
      </c>
      <c r="O38" s="17">
        <v>6275.73</v>
      </c>
    </row>
    <row r="39" spans="1:15" outlineLevel="2" x14ac:dyDescent="0.3">
      <c r="A39" s="1" t="s">
        <v>12</v>
      </c>
      <c r="B39" s="1" t="s">
        <v>2</v>
      </c>
      <c r="C39" s="17">
        <v>3192.2</v>
      </c>
      <c r="D39" s="17">
        <v>2600.27</v>
      </c>
      <c r="E39" s="17">
        <v>3081.84</v>
      </c>
      <c r="F39" s="17">
        <v>1454.89</v>
      </c>
      <c r="G39" s="17">
        <v>2263.5700000000002</v>
      </c>
      <c r="H39" s="17">
        <v>2330.15</v>
      </c>
      <c r="I39" s="17">
        <v>392.94</v>
      </c>
      <c r="J39" s="17">
        <v>0</v>
      </c>
      <c r="K39" s="17">
        <v>2419.81</v>
      </c>
      <c r="L39" s="17">
        <v>2296.48</v>
      </c>
      <c r="M39" s="17">
        <v>2653.7</v>
      </c>
      <c r="N39" s="17">
        <v>1434.68</v>
      </c>
      <c r="O39" s="17">
        <v>24120.53</v>
      </c>
    </row>
    <row r="40" spans="1:15" outlineLevel="2" x14ac:dyDescent="0.3">
      <c r="A40" s="1" t="s">
        <v>12</v>
      </c>
      <c r="B40" s="1" t="s">
        <v>1</v>
      </c>
      <c r="C40" s="17">
        <v>1476.56</v>
      </c>
      <c r="D40" s="17">
        <v>1004.55</v>
      </c>
      <c r="E40" s="17">
        <v>1198.95</v>
      </c>
      <c r="F40" s="17">
        <v>1004.63</v>
      </c>
      <c r="G40" s="17">
        <v>791.29</v>
      </c>
      <c r="H40" s="17">
        <v>1506.47</v>
      </c>
      <c r="I40" s="17">
        <v>372.98</v>
      </c>
      <c r="J40" s="17">
        <v>0</v>
      </c>
      <c r="K40" s="17">
        <v>2435</v>
      </c>
      <c r="L40" s="17">
        <v>1555.14</v>
      </c>
      <c r="M40" s="17">
        <v>1489.39</v>
      </c>
      <c r="N40" s="17">
        <v>1284.82</v>
      </c>
      <c r="O40" s="17">
        <v>14119.78</v>
      </c>
    </row>
    <row r="41" spans="1:15" outlineLevel="1" x14ac:dyDescent="0.3">
      <c r="A41" s="12" t="s">
        <v>78</v>
      </c>
      <c r="B41" s="13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>
        <f>SUBTOTAL(3,O38:O40)</f>
        <v>3</v>
      </c>
    </row>
    <row r="42" spans="1:15" outlineLevel="2" x14ac:dyDescent="0.3">
      <c r="A42" s="1" t="s">
        <v>13</v>
      </c>
      <c r="B42" s="1" t="s">
        <v>0</v>
      </c>
      <c r="C42" s="17">
        <v>5.67</v>
      </c>
      <c r="D42" s="17">
        <v>0</v>
      </c>
      <c r="E42" s="17">
        <v>0</v>
      </c>
      <c r="F42" s="17">
        <v>0</v>
      </c>
      <c r="G42" s="17">
        <v>8.25</v>
      </c>
      <c r="H42" s="17">
        <v>112.62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126.54</v>
      </c>
    </row>
    <row r="43" spans="1:15" outlineLevel="2" x14ac:dyDescent="0.3">
      <c r="A43" s="1" t="s">
        <v>13</v>
      </c>
      <c r="B43" s="1" t="s">
        <v>2</v>
      </c>
      <c r="C43" s="17">
        <v>3698</v>
      </c>
      <c r="D43" s="17">
        <v>3066.74</v>
      </c>
      <c r="E43" s="17">
        <v>4134.71</v>
      </c>
      <c r="F43" s="17">
        <v>2124.5300000000002</v>
      </c>
      <c r="G43" s="17">
        <v>2504.1799999999998</v>
      </c>
      <c r="H43" s="17">
        <v>3065.91</v>
      </c>
      <c r="I43" s="17">
        <v>629.36</v>
      </c>
      <c r="J43" s="17">
        <v>0</v>
      </c>
      <c r="K43" s="17">
        <v>2559.54</v>
      </c>
      <c r="L43" s="17">
        <v>3520.58</v>
      </c>
      <c r="M43" s="17">
        <v>4401.32</v>
      </c>
      <c r="N43" s="17">
        <v>2411.73</v>
      </c>
      <c r="O43" s="17">
        <v>32116.6</v>
      </c>
    </row>
    <row r="44" spans="1:15" outlineLevel="2" x14ac:dyDescent="0.3">
      <c r="A44" s="1" t="s">
        <v>13</v>
      </c>
      <c r="B44" s="1" t="s">
        <v>1</v>
      </c>
      <c r="C44" s="17">
        <v>2292.0700000000002</v>
      </c>
      <c r="D44" s="17">
        <v>2664.19</v>
      </c>
      <c r="E44" s="17">
        <v>2705.97</v>
      </c>
      <c r="F44" s="17">
        <v>1267.48</v>
      </c>
      <c r="G44" s="17">
        <v>1666.24</v>
      </c>
      <c r="H44" s="17">
        <v>2041.38</v>
      </c>
      <c r="I44" s="17">
        <v>419.13</v>
      </c>
      <c r="J44" s="17">
        <v>0</v>
      </c>
      <c r="K44" s="17">
        <v>1808.77</v>
      </c>
      <c r="L44" s="17">
        <v>2069.87</v>
      </c>
      <c r="M44" s="17">
        <v>3013.17</v>
      </c>
      <c r="N44" s="17">
        <v>1926.14</v>
      </c>
      <c r="O44" s="17">
        <v>21874.41</v>
      </c>
    </row>
    <row r="45" spans="1:15" outlineLevel="1" x14ac:dyDescent="0.3">
      <c r="A45" s="12" t="s">
        <v>79</v>
      </c>
      <c r="B45" s="13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>
        <f>SUBTOTAL(3,O42:O44)</f>
        <v>3</v>
      </c>
    </row>
    <row r="46" spans="1:15" outlineLevel="2" x14ac:dyDescent="0.3">
      <c r="A46" s="1" t="s">
        <v>15</v>
      </c>
      <c r="B46" s="1" t="s">
        <v>0</v>
      </c>
      <c r="C46" s="17">
        <v>674.22</v>
      </c>
      <c r="D46" s="17">
        <v>423.04</v>
      </c>
      <c r="E46" s="17">
        <v>476.7</v>
      </c>
      <c r="F46" s="17">
        <v>36.78</v>
      </c>
      <c r="G46" s="17">
        <v>366.56</v>
      </c>
      <c r="H46" s="17">
        <v>491.39</v>
      </c>
      <c r="I46" s="17">
        <v>412.43</v>
      </c>
      <c r="J46" s="17">
        <v>0</v>
      </c>
      <c r="K46" s="17">
        <v>420.74</v>
      </c>
      <c r="L46" s="17">
        <v>242.66</v>
      </c>
      <c r="M46" s="17">
        <v>1523.66</v>
      </c>
      <c r="N46" s="17">
        <v>0</v>
      </c>
      <c r="O46" s="17">
        <v>5068.18</v>
      </c>
    </row>
    <row r="47" spans="1:15" outlineLevel="2" x14ac:dyDescent="0.3">
      <c r="A47" s="1" t="s">
        <v>15</v>
      </c>
      <c r="B47" s="1" t="s">
        <v>2</v>
      </c>
      <c r="C47" s="17">
        <v>1437.95</v>
      </c>
      <c r="D47" s="17">
        <v>1133.01</v>
      </c>
      <c r="E47" s="17">
        <v>1353.5</v>
      </c>
      <c r="F47" s="17">
        <v>1067.25</v>
      </c>
      <c r="G47" s="17">
        <v>706.4</v>
      </c>
      <c r="H47" s="17">
        <v>955.15</v>
      </c>
      <c r="I47" s="17">
        <v>256.42</v>
      </c>
      <c r="J47" s="17">
        <v>0</v>
      </c>
      <c r="K47" s="17">
        <v>1299.82</v>
      </c>
      <c r="L47" s="17">
        <v>1352.47</v>
      </c>
      <c r="M47" s="17">
        <v>1380.74</v>
      </c>
      <c r="N47" s="17">
        <v>989.75</v>
      </c>
      <c r="O47" s="17">
        <v>11932.46</v>
      </c>
    </row>
    <row r="48" spans="1:15" outlineLevel="2" x14ac:dyDescent="0.3">
      <c r="A48" s="1" t="s">
        <v>15</v>
      </c>
      <c r="B48" s="1" t="s">
        <v>1</v>
      </c>
      <c r="C48" s="17">
        <v>1946.88</v>
      </c>
      <c r="D48" s="17">
        <v>1317.15</v>
      </c>
      <c r="E48" s="17">
        <v>1296.6600000000001</v>
      </c>
      <c r="F48" s="17">
        <v>1468.67</v>
      </c>
      <c r="G48" s="17">
        <v>1494.62</v>
      </c>
      <c r="H48" s="17">
        <v>1499.08</v>
      </c>
      <c r="I48" s="17">
        <v>655.23</v>
      </c>
      <c r="J48" s="17">
        <v>11.29</v>
      </c>
      <c r="K48" s="17">
        <v>1632.39</v>
      </c>
      <c r="L48" s="17">
        <v>1868.21</v>
      </c>
      <c r="M48" s="17">
        <v>2295.5500000000002</v>
      </c>
      <c r="N48" s="17">
        <v>1397.6</v>
      </c>
      <c r="O48" s="17">
        <v>16883.330000000002</v>
      </c>
    </row>
    <row r="49" spans="1:15" outlineLevel="1" x14ac:dyDescent="0.3">
      <c r="A49" s="12" t="s">
        <v>81</v>
      </c>
      <c r="B49" s="13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>
        <f>SUBTOTAL(3,O46:O48)</f>
        <v>3</v>
      </c>
    </row>
    <row r="50" spans="1:15" outlineLevel="2" x14ac:dyDescent="0.3">
      <c r="A50" s="1" t="s">
        <v>16</v>
      </c>
      <c r="B50" s="1" t="s">
        <v>0</v>
      </c>
      <c r="C50" s="17">
        <v>866.58</v>
      </c>
      <c r="D50" s="17">
        <v>877.06</v>
      </c>
      <c r="E50" s="17">
        <v>0</v>
      </c>
      <c r="F50" s="17">
        <v>238.07</v>
      </c>
      <c r="G50" s="17">
        <v>511.87</v>
      </c>
      <c r="H50" s="17">
        <v>250.46</v>
      </c>
      <c r="I50" s="17">
        <v>4028.48</v>
      </c>
      <c r="J50" s="17">
        <v>0</v>
      </c>
      <c r="K50" s="17">
        <v>555.5</v>
      </c>
      <c r="L50" s="17">
        <v>731.3</v>
      </c>
      <c r="M50" s="17">
        <v>0</v>
      </c>
      <c r="N50" s="17">
        <v>742.66</v>
      </c>
      <c r="O50" s="17">
        <v>8801.98</v>
      </c>
    </row>
    <row r="51" spans="1:15" outlineLevel="2" x14ac:dyDescent="0.3">
      <c r="A51" s="1" t="s">
        <v>16</v>
      </c>
      <c r="B51" s="1" t="s">
        <v>2</v>
      </c>
      <c r="C51" s="17">
        <v>3609.93</v>
      </c>
      <c r="D51" s="17">
        <v>3041.23</v>
      </c>
      <c r="E51" s="17">
        <v>3927.05</v>
      </c>
      <c r="F51" s="17">
        <v>2014.45</v>
      </c>
      <c r="G51" s="17">
        <v>2790.31</v>
      </c>
      <c r="H51" s="17">
        <v>3134.4</v>
      </c>
      <c r="I51" s="17">
        <v>615.04</v>
      </c>
      <c r="J51" s="17">
        <v>0</v>
      </c>
      <c r="K51" s="17">
        <v>3539.74</v>
      </c>
      <c r="L51" s="17">
        <v>3372.33</v>
      </c>
      <c r="M51" s="17">
        <v>5085.68</v>
      </c>
      <c r="N51" s="17">
        <v>3152.92</v>
      </c>
      <c r="O51" s="17">
        <v>34283.08</v>
      </c>
    </row>
    <row r="52" spans="1:15" outlineLevel="2" x14ac:dyDescent="0.3">
      <c r="A52" s="1" t="s">
        <v>16</v>
      </c>
      <c r="B52" s="1" t="s">
        <v>1</v>
      </c>
      <c r="C52" s="17">
        <v>1833.12</v>
      </c>
      <c r="D52" s="17">
        <v>1353.44</v>
      </c>
      <c r="E52" s="17">
        <v>1804.09</v>
      </c>
      <c r="F52" s="17">
        <v>777.34</v>
      </c>
      <c r="G52" s="17">
        <v>1025.77</v>
      </c>
      <c r="H52" s="17">
        <v>1424.09</v>
      </c>
      <c r="I52" s="17">
        <v>369.17</v>
      </c>
      <c r="J52" s="17">
        <v>5.14</v>
      </c>
      <c r="K52" s="17">
        <v>1564.45</v>
      </c>
      <c r="L52" s="17">
        <v>1821.11</v>
      </c>
      <c r="M52" s="17">
        <v>886.43</v>
      </c>
      <c r="N52" s="17">
        <v>754.35</v>
      </c>
      <c r="O52" s="17">
        <v>13618.5</v>
      </c>
    </row>
    <row r="53" spans="1:15" outlineLevel="1" x14ac:dyDescent="0.3">
      <c r="A53" s="12" t="s">
        <v>82</v>
      </c>
      <c r="B53" s="13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>
        <f>SUBTOTAL(3,O50:O52)</f>
        <v>3</v>
      </c>
    </row>
    <row r="54" spans="1:15" outlineLevel="2" x14ac:dyDescent="0.3">
      <c r="A54" s="1" t="s">
        <v>17</v>
      </c>
      <c r="B54" s="1" t="s">
        <v>0</v>
      </c>
      <c r="C54" s="17">
        <v>119.73</v>
      </c>
      <c r="D54" s="17">
        <v>120.81</v>
      </c>
      <c r="E54" s="17">
        <v>60.09</v>
      </c>
      <c r="F54" s="17">
        <v>502.78</v>
      </c>
      <c r="G54" s="17">
        <v>1412.11</v>
      </c>
      <c r="H54" s="17">
        <v>14.22</v>
      </c>
      <c r="I54" s="17">
        <v>309.76</v>
      </c>
      <c r="J54" s="17">
        <v>0</v>
      </c>
      <c r="K54" s="17">
        <v>1229.9100000000001</v>
      </c>
      <c r="L54" s="17">
        <v>833.72</v>
      </c>
      <c r="M54" s="17">
        <v>1168.54</v>
      </c>
      <c r="N54" s="17">
        <v>0</v>
      </c>
      <c r="O54" s="17">
        <v>5771.67</v>
      </c>
    </row>
    <row r="55" spans="1:15" outlineLevel="2" x14ac:dyDescent="0.3">
      <c r="A55" s="1" t="s">
        <v>17</v>
      </c>
      <c r="B55" s="1" t="s">
        <v>2</v>
      </c>
      <c r="C55" s="17">
        <v>3368.64</v>
      </c>
      <c r="D55" s="17">
        <v>2629.85</v>
      </c>
      <c r="E55" s="17">
        <v>3264.22</v>
      </c>
      <c r="F55" s="17">
        <v>2458.9499999999998</v>
      </c>
      <c r="G55" s="17">
        <v>2552.63</v>
      </c>
      <c r="H55" s="17">
        <v>2602.9</v>
      </c>
      <c r="I55" s="17">
        <v>873.68</v>
      </c>
      <c r="J55" s="17">
        <v>0</v>
      </c>
      <c r="K55" s="17">
        <v>3996.02</v>
      </c>
      <c r="L55" s="17">
        <v>4592.62</v>
      </c>
      <c r="M55" s="17">
        <v>4796.34</v>
      </c>
      <c r="N55" s="17">
        <v>2871.75</v>
      </c>
      <c r="O55" s="17">
        <v>34007.599999999999</v>
      </c>
    </row>
    <row r="56" spans="1:15" outlineLevel="2" x14ac:dyDescent="0.3">
      <c r="A56" s="1" t="s">
        <v>17</v>
      </c>
      <c r="B56" s="1" t="s">
        <v>1</v>
      </c>
      <c r="C56" s="17">
        <v>1178.31</v>
      </c>
      <c r="D56" s="17">
        <v>1217.06</v>
      </c>
      <c r="E56" s="17">
        <v>1180.5999999999999</v>
      </c>
      <c r="F56" s="17">
        <v>832.3</v>
      </c>
      <c r="G56" s="17">
        <v>850.46</v>
      </c>
      <c r="H56" s="17">
        <v>608.62</v>
      </c>
      <c r="I56" s="17">
        <v>307.06</v>
      </c>
      <c r="J56" s="17">
        <v>2.84</v>
      </c>
      <c r="K56" s="17">
        <v>1326.43</v>
      </c>
      <c r="L56" s="17">
        <v>1219.72</v>
      </c>
      <c r="M56" s="17">
        <v>1359.49</v>
      </c>
      <c r="N56" s="17">
        <v>897.26</v>
      </c>
      <c r="O56" s="17">
        <v>10980.15</v>
      </c>
    </row>
    <row r="57" spans="1:15" outlineLevel="1" x14ac:dyDescent="0.3">
      <c r="A57" s="12" t="s">
        <v>85</v>
      </c>
      <c r="B57" s="13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>
        <f>SUBTOTAL(3,O54:O56)</f>
        <v>3</v>
      </c>
    </row>
    <row r="58" spans="1:15" outlineLevel="2" x14ac:dyDescent="0.3">
      <c r="A58" s="1" t="s">
        <v>18</v>
      </c>
      <c r="B58" s="1" t="s">
        <v>0</v>
      </c>
      <c r="C58" s="17">
        <v>2971.07</v>
      </c>
      <c r="D58" s="17">
        <v>1528.89</v>
      </c>
      <c r="E58" s="17">
        <v>3407.61</v>
      </c>
      <c r="F58" s="17">
        <v>816.74</v>
      </c>
      <c r="G58" s="17">
        <v>546.58000000000004</v>
      </c>
      <c r="H58" s="17">
        <v>925.22</v>
      </c>
      <c r="I58" s="17">
        <v>451.29</v>
      </c>
      <c r="J58" s="17">
        <v>0</v>
      </c>
      <c r="K58" s="17">
        <v>38.24</v>
      </c>
      <c r="L58" s="17">
        <v>178.96</v>
      </c>
      <c r="M58" s="17">
        <v>159.15</v>
      </c>
      <c r="N58" s="17">
        <v>56.97</v>
      </c>
      <c r="O58" s="17">
        <v>11080.72</v>
      </c>
    </row>
    <row r="59" spans="1:15" outlineLevel="2" x14ac:dyDescent="0.3">
      <c r="A59" s="1" t="s">
        <v>18</v>
      </c>
      <c r="B59" s="1" t="s">
        <v>2</v>
      </c>
      <c r="C59" s="17">
        <v>7176.42</v>
      </c>
      <c r="D59" s="17">
        <v>6798.07</v>
      </c>
      <c r="E59" s="17">
        <v>8147.29</v>
      </c>
      <c r="F59" s="17">
        <v>6257.64</v>
      </c>
      <c r="G59" s="17">
        <v>5086.63</v>
      </c>
      <c r="H59" s="17">
        <v>5401.22</v>
      </c>
      <c r="I59" s="17">
        <v>716.8</v>
      </c>
      <c r="J59" s="17">
        <v>0</v>
      </c>
      <c r="K59" s="17">
        <v>6713.69</v>
      </c>
      <c r="L59" s="17">
        <v>7045.48</v>
      </c>
      <c r="M59" s="17">
        <v>8854.36</v>
      </c>
      <c r="N59" s="17">
        <v>6487.25</v>
      </c>
      <c r="O59" s="17">
        <v>68684.850000000006</v>
      </c>
    </row>
    <row r="60" spans="1:15" outlineLevel="2" x14ac:dyDescent="0.3">
      <c r="A60" s="1" t="s">
        <v>18</v>
      </c>
      <c r="B60" s="1" t="s">
        <v>1</v>
      </c>
      <c r="C60" s="17">
        <v>2380.88</v>
      </c>
      <c r="D60" s="17">
        <v>3270.37</v>
      </c>
      <c r="E60" s="17">
        <v>4183.3</v>
      </c>
      <c r="F60" s="17">
        <v>2218.04</v>
      </c>
      <c r="G60" s="17">
        <v>1952.67</v>
      </c>
      <c r="H60" s="17">
        <v>2450.87</v>
      </c>
      <c r="I60" s="17">
        <v>744</v>
      </c>
      <c r="J60" s="17">
        <v>0</v>
      </c>
      <c r="K60" s="17">
        <v>2765.09</v>
      </c>
      <c r="L60" s="17">
        <v>3252.44</v>
      </c>
      <c r="M60" s="17">
        <v>3201.71</v>
      </c>
      <c r="N60" s="17">
        <v>2345.96</v>
      </c>
      <c r="O60" s="17">
        <v>28765.33</v>
      </c>
    </row>
    <row r="61" spans="1:15" outlineLevel="1" x14ac:dyDescent="0.3">
      <c r="A61" s="12" t="s">
        <v>86</v>
      </c>
      <c r="B61" s="13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>
        <f>SUBTOTAL(3,O58:O60)</f>
        <v>3</v>
      </c>
    </row>
    <row r="62" spans="1:15" outlineLevel="2" x14ac:dyDescent="0.3">
      <c r="A62" s="1" t="s">
        <v>19</v>
      </c>
      <c r="B62" s="1" t="s">
        <v>0</v>
      </c>
      <c r="C62" s="17">
        <v>408.26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496.56</v>
      </c>
      <c r="J62" s="17">
        <v>0</v>
      </c>
      <c r="K62" s="17">
        <v>367.43</v>
      </c>
      <c r="L62" s="17">
        <v>285.77999999999997</v>
      </c>
      <c r="M62" s="17">
        <v>163.76</v>
      </c>
      <c r="N62" s="17">
        <v>0</v>
      </c>
      <c r="O62" s="17">
        <v>1721.79</v>
      </c>
    </row>
    <row r="63" spans="1:15" outlineLevel="2" x14ac:dyDescent="0.3">
      <c r="A63" s="1" t="s">
        <v>19</v>
      </c>
      <c r="B63" s="1" t="s">
        <v>2</v>
      </c>
      <c r="C63" s="17">
        <v>3683.15</v>
      </c>
      <c r="D63" s="17">
        <v>2480.64</v>
      </c>
      <c r="E63" s="17">
        <v>3831.27</v>
      </c>
      <c r="F63" s="17">
        <v>2137.8200000000002</v>
      </c>
      <c r="G63" s="17">
        <v>2637.53</v>
      </c>
      <c r="H63" s="17">
        <v>1562.33</v>
      </c>
      <c r="I63" s="17">
        <v>415.4</v>
      </c>
      <c r="J63" s="17">
        <v>0</v>
      </c>
      <c r="K63" s="17">
        <v>3305.18</v>
      </c>
      <c r="L63" s="17">
        <v>3361.72</v>
      </c>
      <c r="M63" s="17">
        <v>2846.68</v>
      </c>
      <c r="N63" s="17">
        <v>1773.76</v>
      </c>
      <c r="O63" s="17">
        <v>28035.48</v>
      </c>
    </row>
    <row r="64" spans="1:15" outlineLevel="2" x14ac:dyDescent="0.3">
      <c r="A64" s="1" t="s">
        <v>19</v>
      </c>
      <c r="B64" s="1" t="s">
        <v>1</v>
      </c>
      <c r="C64" s="17">
        <v>1696.68</v>
      </c>
      <c r="D64" s="17">
        <v>1406.1</v>
      </c>
      <c r="E64" s="17">
        <v>1626.93</v>
      </c>
      <c r="F64" s="17">
        <v>892.81</v>
      </c>
      <c r="G64" s="17">
        <v>957.62</v>
      </c>
      <c r="H64" s="17">
        <v>1300.4100000000001</v>
      </c>
      <c r="I64" s="17">
        <v>501.28</v>
      </c>
      <c r="J64" s="17">
        <v>98.16</v>
      </c>
      <c r="K64" s="17">
        <v>1905.42</v>
      </c>
      <c r="L64" s="17">
        <v>1595.04</v>
      </c>
      <c r="M64" s="17">
        <v>1602.98</v>
      </c>
      <c r="N64" s="17">
        <v>1438.84</v>
      </c>
      <c r="O64" s="17">
        <v>15022.27</v>
      </c>
    </row>
    <row r="65" spans="1:15" outlineLevel="1" x14ac:dyDescent="0.3">
      <c r="A65" s="12" t="s">
        <v>87</v>
      </c>
      <c r="B65" s="13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>
        <f>SUBTOTAL(3,O62:O64)</f>
        <v>3</v>
      </c>
    </row>
    <row r="66" spans="1:15" outlineLevel="2" x14ac:dyDescent="0.3">
      <c r="A66" s="1" t="s">
        <v>100</v>
      </c>
      <c r="B66" s="1" t="s">
        <v>2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238.53</v>
      </c>
      <c r="O66" s="17">
        <v>238.53</v>
      </c>
    </row>
    <row r="67" spans="1:15" outlineLevel="1" x14ac:dyDescent="0.3">
      <c r="A67" s="12" t="s">
        <v>101</v>
      </c>
      <c r="B67" s="13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>
        <f>SUBTOTAL(3,O66:O66)</f>
        <v>1</v>
      </c>
    </row>
    <row r="68" spans="1:15" outlineLevel="2" x14ac:dyDescent="0.3">
      <c r="A68" s="1" t="s">
        <v>20</v>
      </c>
      <c r="B68" s="1" t="s">
        <v>0</v>
      </c>
      <c r="C68" s="17">
        <v>0</v>
      </c>
      <c r="D68" s="17">
        <v>401.38</v>
      </c>
      <c r="E68" s="17">
        <v>0</v>
      </c>
      <c r="F68" s="17">
        <v>366.97</v>
      </c>
      <c r="G68" s="17">
        <v>0</v>
      </c>
      <c r="H68" s="17">
        <v>0</v>
      </c>
      <c r="I68" s="17">
        <v>485.96</v>
      </c>
      <c r="J68" s="17">
        <v>0</v>
      </c>
      <c r="K68" s="17">
        <v>3112.67</v>
      </c>
      <c r="L68" s="17">
        <v>0</v>
      </c>
      <c r="M68" s="17">
        <v>0</v>
      </c>
      <c r="N68" s="17">
        <v>332.48</v>
      </c>
      <c r="O68" s="17">
        <v>4699.46</v>
      </c>
    </row>
    <row r="69" spans="1:15" outlineLevel="2" x14ac:dyDescent="0.3">
      <c r="A69" s="1" t="s">
        <v>20</v>
      </c>
      <c r="B69" s="1" t="s">
        <v>2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0.01</v>
      </c>
      <c r="K69" s="17">
        <v>1737.11</v>
      </c>
      <c r="L69" s="17">
        <v>2034.72</v>
      </c>
      <c r="M69" s="17">
        <v>2109.0500000000002</v>
      </c>
      <c r="N69" s="17">
        <v>1274.79</v>
      </c>
      <c r="O69" s="17">
        <v>7155.68</v>
      </c>
    </row>
    <row r="70" spans="1:15" outlineLevel="2" x14ac:dyDescent="0.3">
      <c r="A70" s="1" t="s">
        <v>20</v>
      </c>
      <c r="B70" s="1" t="s">
        <v>1</v>
      </c>
      <c r="C70" s="17">
        <v>722.61</v>
      </c>
      <c r="D70" s="17">
        <v>767.94</v>
      </c>
      <c r="E70" s="17">
        <v>890.74</v>
      </c>
      <c r="F70" s="17">
        <v>341.73</v>
      </c>
      <c r="G70" s="17">
        <v>385.05</v>
      </c>
      <c r="H70" s="17">
        <v>460.56</v>
      </c>
      <c r="I70" s="17">
        <v>339.59</v>
      </c>
      <c r="J70" s="17">
        <v>3.17</v>
      </c>
      <c r="K70" s="17">
        <v>830.87</v>
      </c>
      <c r="L70" s="17">
        <v>679.12</v>
      </c>
      <c r="M70" s="17">
        <v>771.92</v>
      </c>
      <c r="N70" s="17">
        <v>418.08</v>
      </c>
      <c r="O70" s="17">
        <v>6611.38</v>
      </c>
    </row>
    <row r="71" spans="1:15" outlineLevel="1" x14ac:dyDescent="0.3">
      <c r="A71" s="12" t="s">
        <v>88</v>
      </c>
      <c r="B71" s="13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>
        <f>SUBTOTAL(3,O68:O70)</f>
        <v>3</v>
      </c>
    </row>
    <row r="72" spans="1:15" outlineLevel="2" x14ac:dyDescent="0.3">
      <c r="A72" s="1" t="s">
        <v>21</v>
      </c>
      <c r="B72" s="1" t="s">
        <v>0</v>
      </c>
      <c r="C72" s="17">
        <v>436.95</v>
      </c>
      <c r="D72" s="17">
        <v>94.28</v>
      </c>
      <c r="E72" s="17">
        <v>281.83</v>
      </c>
      <c r="F72" s="17">
        <v>320.01</v>
      </c>
      <c r="G72" s="17">
        <v>305.19</v>
      </c>
      <c r="H72" s="17">
        <v>177.17</v>
      </c>
      <c r="I72" s="17">
        <v>32.97</v>
      </c>
      <c r="J72" s="17">
        <v>161.58000000000001</v>
      </c>
      <c r="K72" s="17">
        <v>166.22</v>
      </c>
      <c r="L72" s="17">
        <v>161.93</v>
      </c>
      <c r="M72" s="17">
        <v>267.47000000000003</v>
      </c>
      <c r="N72" s="17">
        <v>668.9</v>
      </c>
      <c r="O72" s="17">
        <v>3074.5</v>
      </c>
    </row>
    <row r="73" spans="1:15" outlineLevel="2" x14ac:dyDescent="0.3">
      <c r="A73" s="1" t="s">
        <v>21</v>
      </c>
      <c r="B73" s="1" t="s">
        <v>2</v>
      </c>
      <c r="C73" s="17">
        <v>3247.11</v>
      </c>
      <c r="D73" s="17">
        <v>2697.6</v>
      </c>
      <c r="E73" s="17">
        <v>2581.62</v>
      </c>
      <c r="F73" s="17">
        <v>1856.62</v>
      </c>
      <c r="G73" s="17">
        <v>1991.7</v>
      </c>
      <c r="H73" s="17">
        <v>2697.39</v>
      </c>
      <c r="I73" s="17">
        <v>58.54</v>
      </c>
      <c r="J73" s="17">
        <v>0</v>
      </c>
      <c r="K73" s="17">
        <v>2758.02</v>
      </c>
      <c r="L73" s="17">
        <v>2507.31</v>
      </c>
      <c r="M73" s="17">
        <v>2947</v>
      </c>
      <c r="N73" s="17">
        <v>2202.94</v>
      </c>
      <c r="O73" s="17">
        <v>25545.85</v>
      </c>
    </row>
    <row r="74" spans="1:15" outlineLevel="2" x14ac:dyDescent="0.3">
      <c r="A74" s="1" t="s">
        <v>21</v>
      </c>
      <c r="B74" s="1" t="s">
        <v>1</v>
      </c>
      <c r="C74" s="17">
        <v>1773.12</v>
      </c>
      <c r="D74" s="17">
        <v>1270.1400000000001</v>
      </c>
      <c r="E74" s="17">
        <v>1438.57</v>
      </c>
      <c r="F74" s="17">
        <v>1112.1500000000001</v>
      </c>
      <c r="G74" s="17">
        <v>1161.97</v>
      </c>
      <c r="H74" s="17">
        <v>1224.77</v>
      </c>
      <c r="I74" s="17">
        <v>300.13</v>
      </c>
      <c r="J74" s="17">
        <v>0</v>
      </c>
      <c r="K74" s="17">
        <v>1732.88</v>
      </c>
      <c r="L74" s="17">
        <v>1405.77</v>
      </c>
      <c r="M74" s="17">
        <v>1897.19</v>
      </c>
      <c r="N74" s="17">
        <v>1370.32</v>
      </c>
      <c r="O74" s="17">
        <v>14687.01</v>
      </c>
    </row>
    <row r="75" spans="1:15" outlineLevel="1" x14ac:dyDescent="0.3">
      <c r="A75" s="12" t="s">
        <v>89</v>
      </c>
      <c r="B75" s="13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>
        <f>SUBTOTAL(3,O72:O74)</f>
        <v>3</v>
      </c>
    </row>
    <row r="76" spans="1:15" outlineLevel="2" x14ac:dyDescent="0.3">
      <c r="A76" s="1" t="s">
        <v>22</v>
      </c>
      <c r="B76" s="1" t="s">
        <v>0</v>
      </c>
      <c r="C76" s="17">
        <v>1249.23</v>
      </c>
      <c r="D76" s="17">
        <v>1247.83</v>
      </c>
      <c r="E76" s="17">
        <v>814.72</v>
      </c>
      <c r="F76" s="17">
        <v>59.28</v>
      </c>
      <c r="G76" s="17">
        <v>0</v>
      </c>
      <c r="H76" s="17">
        <v>4.8499999999999996</v>
      </c>
      <c r="I76" s="17">
        <v>0</v>
      </c>
      <c r="J76" s="17">
        <v>0</v>
      </c>
      <c r="K76" s="17">
        <v>401.38</v>
      </c>
      <c r="L76" s="17">
        <v>500.23</v>
      </c>
      <c r="M76" s="17">
        <v>537.5</v>
      </c>
      <c r="N76" s="17">
        <v>0</v>
      </c>
      <c r="O76" s="17">
        <v>4815.0200000000004</v>
      </c>
    </row>
    <row r="77" spans="1:15" outlineLevel="2" x14ac:dyDescent="0.3">
      <c r="A77" s="1" t="s">
        <v>22</v>
      </c>
      <c r="B77" s="1" t="s">
        <v>2</v>
      </c>
      <c r="C77" s="17">
        <v>2534.17</v>
      </c>
      <c r="D77" s="17">
        <v>2410.9699999999998</v>
      </c>
      <c r="E77" s="17">
        <v>3143.85</v>
      </c>
      <c r="F77" s="17">
        <v>1234.29</v>
      </c>
      <c r="G77" s="17">
        <v>2290.63</v>
      </c>
      <c r="H77" s="17">
        <v>2066.3200000000002</v>
      </c>
      <c r="I77" s="17">
        <v>477.26</v>
      </c>
      <c r="J77" s="17">
        <v>0</v>
      </c>
      <c r="K77" s="17">
        <v>2919.03</v>
      </c>
      <c r="L77" s="17">
        <v>3032.56</v>
      </c>
      <c r="M77" s="17">
        <v>2530.15</v>
      </c>
      <c r="N77" s="17">
        <v>2472.7800000000002</v>
      </c>
      <c r="O77" s="17">
        <v>25112.01</v>
      </c>
    </row>
    <row r="78" spans="1:15" outlineLevel="2" x14ac:dyDescent="0.3">
      <c r="A78" s="1" t="s">
        <v>22</v>
      </c>
      <c r="B78" s="1" t="s">
        <v>1</v>
      </c>
      <c r="C78" s="17">
        <v>1120.32</v>
      </c>
      <c r="D78" s="17">
        <v>843.22</v>
      </c>
      <c r="E78" s="17">
        <v>1573.93</v>
      </c>
      <c r="F78" s="17">
        <v>648.53</v>
      </c>
      <c r="G78" s="17">
        <v>1362.94</v>
      </c>
      <c r="H78" s="17">
        <v>954.91</v>
      </c>
      <c r="I78" s="17">
        <v>580.91999999999996</v>
      </c>
      <c r="J78" s="17">
        <v>0</v>
      </c>
      <c r="K78" s="17">
        <v>1583.49</v>
      </c>
      <c r="L78" s="17">
        <v>799.36</v>
      </c>
      <c r="M78" s="17">
        <v>1904.73</v>
      </c>
      <c r="N78" s="17">
        <v>1163.08</v>
      </c>
      <c r="O78" s="17">
        <v>12535.43</v>
      </c>
    </row>
    <row r="79" spans="1:15" outlineLevel="1" x14ac:dyDescent="0.3">
      <c r="A79" s="12" t="s">
        <v>90</v>
      </c>
      <c r="B79" s="13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>
        <f>SUBTOTAL(3,O76:O78)</f>
        <v>3</v>
      </c>
    </row>
    <row r="80" spans="1:15" outlineLevel="2" x14ac:dyDescent="0.3">
      <c r="A80" s="1" t="s">
        <v>91</v>
      </c>
      <c r="B80" s="1" t="s">
        <v>2</v>
      </c>
      <c r="C80" s="17">
        <v>0</v>
      </c>
      <c r="D80" s="17">
        <v>0</v>
      </c>
      <c r="E80" s="17">
        <v>0</v>
      </c>
      <c r="F80" s="17">
        <v>105.41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105.41</v>
      </c>
    </row>
    <row r="81" spans="1:15" outlineLevel="2" x14ac:dyDescent="0.3">
      <c r="A81" s="1" t="s">
        <v>91</v>
      </c>
      <c r="B81" s="1" t="s">
        <v>1</v>
      </c>
      <c r="C81" s="17">
        <v>645.88</v>
      </c>
      <c r="D81" s="17">
        <v>382.29</v>
      </c>
      <c r="E81" s="17">
        <v>691.65</v>
      </c>
      <c r="F81" s="17">
        <v>307.38</v>
      </c>
      <c r="G81" s="17">
        <v>468.76</v>
      </c>
      <c r="H81" s="17">
        <v>539.5</v>
      </c>
      <c r="I81" s="17">
        <v>163.66999999999999</v>
      </c>
      <c r="J81" s="17">
        <v>2.84</v>
      </c>
      <c r="K81" s="17">
        <v>468.17</v>
      </c>
      <c r="L81" s="17">
        <v>434.87</v>
      </c>
      <c r="M81" s="17">
        <v>491.1</v>
      </c>
      <c r="N81" s="17">
        <v>304.31</v>
      </c>
      <c r="O81" s="17">
        <v>4900.42</v>
      </c>
    </row>
    <row r="82" spans="1:15" outlineLevel="1" x14ac:dyDescent="0.3">
      <c r="A82" s="12" t="s">
        <v>92</v>
      </c>
      <c r="B82" s="13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>
        <f>SUBTOTAL(3,O80:O81)</f>
        <v>2</v>
      </c>
    </row>
    <row r="83" spans="1:15" outlineLevel="2" x14ac:dyDescent="0.3">
      <c r="A83" s="1" t="s">
        <v>23</v>
      </c>
      <c r="B83" s="1" t="s">
        <v>0</v>
      </c>
      <c r="C83" s="17">
        <v>286.23</v>
      </c>
      <c r="D83" s="17">
        <v>0</v>
      </c>
      <c r="E83" s="17">
        <v>215.73</v>
      </c>
      <c r="F83" s="17">
        <v>6.23</v>
      </c>
      <c r="G83" s="17">
        <v>0</v>
      </c>
      <c r="H83" s="17">
        <v>155.51</v>
      </c>
      <c r="I83" s="17">
        <v>405.02</v>
      </c>
      <c r="J83" s="17">
        <v>0</v>
      </c>
      <c r="K83" s="17">
        <v>209.63</v>
      </c>
      <c r="L83" s="17">
        <v>388.85</v>
      </c>
      <c r="M83" s="17">
        <v>285.32</v>
      </c>
      <c r="N83" s="17">
        <v>1396.24</v>
      </c>
      <c r="O83" s="17">
        <v>3348.76</v>
      </c>
    </row>
    <row r="84" spans="1:15" outlineLevel="2" x14ac:dyDescent="0.3">
      <c r="A84" s="1" t="s">
        <v>23</v>
      </c>
      <c r="B84" s="1" t="s">
        <v>2</v>
      </c>
      <c r="C84" s="17">
        <v>1898.35</v>
      </c>
      <c r="D84" s="17">
        <v>1902.33</v>
      </c>
      <c r="E84" s="17">
        <v>2105.06</v>
      </c>
      <c r="F84" s="17">
        <v>1158.53</v>
      </c>
      <c r="G84" s="17">
        <v>1182.92</v>
      </c>
      <c r="H84" s="17">
        <v>1295.5999999999999</v>
      </c>
      <c r="I84" s="17">
        <v>0</v>
      </c>
      <c r="J84" s="17">
        <v>0</v>
      </c>
      <c r="K84" s="17">
        <v>1605.89</v>
      </c>
      <c r="L84" s="17">
        <v>1444.21</v>
      </c>
      <c r="M84" s="17">
        <v>1897.68</v>
      </c>
      <c r="N84" s="17">
        <v>746.97</v>
      </c>
      <c r="O84" s="17">
        <v>15237.54</v>
      </c>
    </row>
    <row r="85" spans="1:15" outlineLevel="2" x14ac:dyDescent="0.3">
      <c r="A85" s="1" t="s">
        <v>23</v>
      </c>
      <c r="B85" s="1" t="s">
        <v>1</v>
      </c>
      <c r="C85" s="17">
        <v>643.63</v>
      </c>
      <c r="D85" s="17">
        <v>595.37</v>
      </c>
      <c r="E85" s="17">
        <v>723.4</v>
      </c>
      <c r="F85" s="17">
        <v>347.24</v>
      </c>
      <c r="G85" s="17">
        <v>530.24</v>
      </c>
      <c r="H85" s="17">
        <v>425.1</v>
      </c>
      <c r="I85" s="17">
        <v>43.12</v>
      </c>
      <c r="J85" s="17">
        <v>1.01</v>
      </c>
      <c r="K85" s="17">
        <v>734.36</v>
      </c>
      <c r="L85" s="17">
        <v>997.48</v>
      </c>
      <c r="M85" s="17">
        <v>672.21</v>
      </c>
      <c r="N85" s="17">
        <v>439.17</v>
      </c>
      <c r="O85" s="17">
        <v>6152.33</v>
      </c>
    </row>
    <row r="86" spans="1:15" outlineLevel="1" x14ac:dyDescent="0.3">
      <c r="A86" s="12" t="s">
        <v>93</v>
      </c>
      <c r="B86" s="13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>
        <f>SUBTOTAL(3,O83:O85)</f>
        <v>3</v>
      </c>
    </row>
    <row r="87" spans="1:15" outlineLevel="2" x14ac:dyDescent="0.3">
      <c r="A87" s="1" t="s">
        <v>24</v>
      </c>
      <c r="B87" s="1" t="s">
        <v>0</v>
      </c>
      <c r="C87" s="17">
        <v>153.94999999999999</v>
      </c>
      <c r="D87" s="17">
        <v>69.11</v>
      </c>
      <c r="E87" s="17">
        <v>57.32</v>
      </c>
      <c r="F87" s="17">
        <v>152.62</v>
      </c>
      <c r="G87" s="17">
        <v>66.099999999999994</v>
      </c>
      <c r="H87" s="17">
        <v>102.42</v>
      </c>
      <c r="I87" s="17">
        <v>1945.38</v>
      </c>
      <c r="J87" s="17">
        <v>0</v>
      </c>
      <c r="K87" s="17">
        <v>0</v>
      </c>
      <c r="L87" s="17">
        <v>263.39999999999998</v>
      </c>
      <c r="M87" s="17">
        <v>131.69999999999999</v>
      </c>
      <c r="N87" s="17">
        <v>586.82000000000005</v>
      </c>
      <c r="O87" s="17">
        <v>3528.82</v>
      </c>
    </row>
    <row r="88" spans="1:15" outlineLevel="2" x14ac:dyDescent="0.3">
      <c r="A88" s="1" t="s">
        <v>24</v>
      </c>
      <c r="B88" s="1" t="s">
        <v>2</v>
      </c>
      <c r="C88" s="17">
        <v>2305</v>
      </c>
      <c r="D88" s="17">
        <v>1776.39</v>
      </c>
      <c r="E88" s="17">
        <v>1489.34</v>
      </c>
      <c r="F88" s="17">
        <v>1967.27</v>
      </c>
      <c r="G88" s="17">
        <v>1588.09</v>
      </c>
      <c r="H88" s="17">
        <v>351.38</v>
      </c>
      <c r="I88" s="17">
        <v>40.36</v>
      </c>
      <c r="J88" s="17">
        <v>0</v>
      </c>
      <c r="K88" s="17">
        <v>1281.4100000000001</v>
      </c>
      <c r="L88" s="17">
        <v>1760.98</v>
      </c>
      <c r="M88" s="17">
        <v>2612.1999999999998</v>
      </c>
      <c r="N88" s="17">
        <v>1629.79</v>
      </c>
      <c r="O88" s="17">
        <v>16802.21</v>
      </c>
    </row>
    <row r="89" spans="1:15" outlineLevel="2" x14ac:dyDescent="0.3">
      <c r="A89" s="1" t="s">
        <v>24</v>
      </c>
      <c r="B89" s="1" t="s">
        <v>1</v>
      </c>
      <c r="C89" s="17">
        <v>814.41</v>
      </c>
      <c r="D89" s="17">
        <v>569.16999999999996</v>
      </c>
      <c r="E89" s="17">
        <v>446.33</v>
      </c>
      <c r="F89" s="17">
        <v>646.97</v>
      </c>
      <c r="G89" s="17">
        <v>724.87</v>
      </c>
      <c r="H89" s="17">
        <v>380.36</v>
      </c>
      <c r="I89" s="17">
        <v>91.74</v>
      </c>
      <c r="J89" s="17">
        <v>2.2000000000000002</v>
      </c>
      <c r="K89" s="17">
        <v>498.62</v>
      </c>
      <c r="L89" s="17">
        <v>564.07000000000005</v>
      </c>
      <c r="M89" s="17">
        <v>717.98</v>
      </c>
      <c r="N89" s="17">
        <v>557.58000000000004</v>
      </c>
      <c r="O89" s="17">
        <v>6014.3</v>
      </c>
    </row>
    <row r="90" spans="1:15" outlineLevel="1" x14ac:dyDescent="0.3">
      <c r="A90" s="12" t="s">
        <v>94</v>
      </c>
      <c r="B90" s="13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>
        <f>SUBTOTAL(3,O87:O89)</f>
        <v>3</v>
      </c>
    </row>
    <row r="91" spans="1:15" outlineLevel="2" x14ac:dyDescent="0.3">
      <c r="A91" s="1" t="s">
        <v>25</v>
      </c>
      <c r="B91" s="1" t="s">
        <v>0</v>
      </c>
      <c r="C91" s="17">
        <v>221.47</v>
      </c>
      <c r="D91" s="17">
        <v>157.57</v>
      </c>
      <c r="E91" s="17">
        <v>604.94000000000005</v>
      </c>
      <c r="F91" s="17">
        <v>224.77</v>
      </c>
      <c r="G91" s="17">
        <v>0</v>
      </c>
      <c r="H91" s="17">
        <v>0</v>
      </c>
      <c r="I91" s="17">
        <v>125</v>
      </c>
      <c r="J91" s="17">
        <v>0</v>
      </c>
      <c r="K91" s="17">
        <v>1345.41</v>
      </c>
      <c r="L91" s="17">
        <v>0</v>
      </c>
      <c r="M91" s="17">
        <v>0</v>
      </c>
      <c r="N91" s="17">
        <v>0</v>
      </c>
      <c r="O91" s="17">
        <v>2679.16</v>
      </c>
    </row>
    <row r="92" spans="1:15" outlineLevel="2" x14ac:dyDescent="0.3">
      <c r="A92" s="1" t="s">
        <v>25</v>
      </c>
      <c r="B92" s="1" t="s">
        <v>1</v>
      </c>
      <c r="C92" s="17">
        <v>419.09</v>
      </c>
      <c r="D92" s="17">
        <v>423.99</v>
      </c>
      <c r="E92" s="17">
        <v>323.52</v>
      </c>
      <c r="F92" s="17">
        <v>392.03</v>
      </c>
      <c r="G92" s="17">
        <v>289.18</v>
      </c>
      <c r="H92" s="17">
        <v>202.02</v>
      </c>
      <c r="I92" s="17">
        <v>115.78</v>
      </c>
      <c r="J92" s="17">
        <v>0</v>
      </c>
      <c r="K92" s="17">
        <v>480.74</v>
      </c>
      <c r="L92" s="17">
        <v>397.3</v>
      </c>
      <c r="M92" s="17">
        <v>430.78</v>
      </c>
      <c r="N92" s="17">
        <v>343.12</v>
      </c>
      <c r="O92" s="17">
        <v>3817.55</v>
      </c>
    </row>
    <row r="93" spans="1:15" outlineLevel="1" x14ac:dyDescent="0.3">
      <c r="A93" s="12" t="s">
        <v>95</v>
      </c>
      <c r="B93" s="13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>
        <f>SUBTOTAL(3,O91:O92)</f>
        <v>2</v>
      </c>
    </row>
    <row r="94" spans="1:15" outlineLevel="2" x14ac:dyDescent="0.3">
      <c r="A94" s="1" t="s">
        <v>26</v>
      </c>
      <c r="B94" s="1" t="s">
        <v>0</v>
      </c>
      <c r="C94" s="17">
        <v>798.09</v>
      </c>
      <c r="D94" s="17">
        <v>387.17</v>
      </c>
      <c r="E94" s="17">
        <v>545.91</v>
      </c>
      <c r="F94" s="17">
        <v>252.06</v>
      </c>
      <c r="G94" s="17">
        <v>392.78</v>
      </c>
      <c r="H94" s="17">
        <v>313.67</v>
      </c>
      <c r="I94" s="17">
        <v>1981.42</v>
      </c>
      <c r="J94" s="17">
        <v>87.98</v>
      </c>
      <c r="K94" s="17">
        <v>566.79999999999995</v>
      </c>
      <c r="L94" s="17">
        <v>718.66</v>
      </c>
      <c r="M94" s="17">
        <v>1331.47</v>
      </c>
      <c r="N94" s="17">
        <v>151.24</v>
      </c>
      <c r="O94" s="17">
        <v>7527.25</v>
      </c>
    </row>
    <row r="95" spans="1:15" outlineLevel="2" x14ac:dyDescent="0.3">
      <c r="A95" s="1" t="s">
        <v>26</v>
      </c>
      <c r="B95" s="1" t="s">
        <v>2</v>
      </c>
      <c r="C95" s="17">
        <v>1739.87</v>
      </c>
      <c r="D95" s="17">
        <v>2001.72</v>
      </c>
      <c r="E95" s="17">
        <v>2148.5500000000002</v>
      </c>
      <c r="F95" s="17">
        <v>1009.51</v>
      </c>
      <c r="G95" s="17">
        <v>1276.4100000000001</v>
      </c>
      <c r="H95" s="17">
        <v>1707.28</v>
      </c>
      <c r="I95" s="17">
        <v>45.78</v>
      </c>
      <c r="J95" s="17">
        <v>0</v>
      </c>
      <c r="K95" s="17">
        <v>2137.48</v>
      </c>
      <c r="L95" s="17">
        <v>2062.75</v>
      </c>
      <c r="M95" s="17">
        <v>2954.8</v>
      </c>
      <c r="N95" s="17">
        <v>1367.57</v>
      </c>
      <c r="O95" s="17">
        <v>18451.72</v>
      </c>
    </row>
    <row r="96" spans="1:15" outlineLevel="2" x14ac:dyDescent="0.3">
      <c r="A96" s="1" t="s">
        <v>26</v>
      </c>
      <c r="B96" s="1" t="s">
        <v>1</v>
      </c>
      <c r="C96" s="17">
        <v>1002.53</v>
      </c>
      <c r="D96" s="17">
        <v>722.52</v>
      </c>
      <c r="E96" s="17">
        <v>879.68</v>
      </c>
      <c r="F96" s="17">
        <v>729.49</v>
      </c>
      <c r="G96" s="17">
        <v>688.12</v>
      </c>
      <c r="H96" s="17">
        <v>640</v>
      </c>
      <c r="I96" s="17">
        <v>244.97</v>
      </c>
      <c r="J96" s="17">
        <v>0</v>
      </c>
      <c r="K96" s="17">
        <v>1353.39</v>
      </c>
      <c r="L96" s="17">
        <v>1048.22</v>
      </c>
      <c r="M96" s="17">
        <v>1214.72</v>
      </c>
      <c r="N96" s="17">
        <v>694.95</v>
      </c>
      <c r="O96" s="17">
        <v>9218.59</v>
      </c>
    </row>
    <row r="97" spans="1:15" outlineLevel="1" x14ac:dyDescent="0.3">
      <c r="A97" s="12" t="s">
        <v>96</v>
      </c>
      <c r="B97" s="13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>
        <f>SUBTOTAL(3,O94:O96)</f>
        <v>3</v>
      </c>
    </row>
    <row r="98" spans="1:15" outlineLevel="2" x14ac:dyDescent="0.3">
      <c r="A98" s="1" t="s">
        <v>97</v>
      </c>
      <c r="B98" s="1" t="s">
        <v>1</v>
      </c>
      <c r="C98" s="17">
        <v>363.62</v>
      </c>
      <c r="D98" s="17">
        <v>247.43</v>
      </c>
      <c r="E98" s="17">
        <v>217.29</v>
      </c>
      <c r="F98" s="17">
        <v>33.76</v>
      </c>
      <c r="G98" s="17">
        <v>265.27</v>
      </c>
      <c r="H98" s="17">
        <v>189.45</v>
      </c>
      <c r="I98" s="17">
        <v>175.32</v>
      </c>
      <c r="J98" s="17">
        <v>8.6300000000000008</v>
      </c>
      <c r="K98" s="17">
        <v>522.34</v>
      </c>
      <c r="L98" s="17">
        <v>348.4</v>
      </c>
      <c r="M98" s="17">
        <v>470.01</v>
      </c>
      <c r="N98" s="17">
        <v>213.12</v>
      </c>
      <c r="O98" s="17">
        <v>3054.64</v>
      </c>
    </row>
    <row r="99" spans="1:15" outlineLevel="1" x14ac:dyDescent="0.3">
      <c r="A99" s="12" t="s">
        <v>98</v>
      </c>
      <c r="B99" s="13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>
        <f>SUBTOTAL(3,O98:O98)</f>
        <v>1</v>
      </c>
    </row>
    <row r="100" spans="1:15" outlineLevel="2" x14ac:dyDescent="0.3">
      <c r="A100" s="1" t="s">
        <v>102</v>
      </c>
      <c r="B100" s="1" t="s">
        <v>0</v>
      </c>
      <c r="C100" s="17">
        <v>0</v>
      </c>
      <c r="D100" s="17">
        <v>0</v>
      </c>
      <c r="E100" s="17">
        <v>167.62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167.62</v>
      </c>
    </row>
    <row r="101" spans="1:15" outlineLevel="1" x14ac:dyDescent="0.3">
      <c r="A101" s="12" t="s">
        <v>103</v>
      </c>
      <c r="B101" s="13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>
        <f>SUBTOTAL(3,O100:O100)</f>
        <v>1</v>
      </c>
    </row>
    <row r="102" spans="1:15" outlineLevel="1" x14ac:dyDescent="0.3"/>
    <row r="103" spans="1:15" outlineLevel="1" x14ac:dyDescent="0.3"/>
    <row r="104" spans="1:15" outlineLevel="1" x14ac:dyDescent="0.3"/>
    <row r="105" spans="1:15" outlineLevel="1" x14ac:dyDescent="0.3"/>
    <row r="106" spans="1:15" outlineLevel="1" x14ac:dyDescent="0.3"/>
    <row r="107" spans="1:15" outlineLevel="1" x14ac:dyDescent="0.3"/>
    <row r="108" spans="1:15" outlineLevel="1" x14ac:dyDescent="0.3"/>
    <row r="109" spans="1:15" outlineLevel="1" x14ac:dyDescent="0.3"/>
    <row r="110" spans="1:15" outlineLevel="1" x14ac:dyDescent="0.3"/>
    <row r="111" spans="1:15" outlineLevel="1" x14ac:dyDescent="0.3"/>
    <row r="112" spans="1:15" outlineLevel="1" x14ac:dyDescent="0.3"/>
    <row r="113" outlineLevel="1" x14ac:dyDescent="0.3"/>
    <row r="114" outlineLevel="1" x14ac:dyDescent="0.3"/>
    <row r="115" outlineLevel="1" x14ac:dyDescent="0.3"/>
    <row r="116" outlineLevel="1" x14ac:dyDescent="0.3"/>
    <row r="117" outlineLevel="1" x14ac:dyDescent="0.3"/>
    <row r="118" outlineLevel="1" x14ac:dyDescent="0.3"/>
    <row r="119" outlineLevel="1" x14ac:dyDescent="0.3"/>
    <row r="120" outlineLevel="1" x14ac:dyDescent="0.3"/>
    <row r="121" outlineLevel="1" x14ac:dyDescent="0.3"/>
    <row r="122" outlineLevel="1" x14ac:dyDescent="0.3"/>
    <row r="123" outlineLevel="1" x14ac:dyDescent="0.3"/>
    <row r="124" outlineLevel="1" x14ac:dyDescent="0.3"/>
    <row r="125" outlineLevel="1" x14ac:dyDescent="0.3"/>
    <row r="126" outlineLevel="1" x14ac:dyDescent="0.3"/>
    <row r="127" outlineLevel="1" x14ac:dyDescent="0.3"/>
    <row r="128" outlineLevel="1" x14ac:dyDescent="0.3"/>
    <row r="129" spans="1:1" outlineLevel="1" x14ac:dyDescent="0.3"/>
    <row r="130" spans="1:1" outlineLevel="1" x14ac:dyDescent="0.3"/>
    <row r="131" spans="1:1" outlineLevel="1" x14ac:dyDescent="0.3"/>
    <row r="132" spans="1:1" outlineLevel="1" x14ac:dyDescent="0.3"/>
    <row r="133" spans="1:1" outlineLevel="1" x14ac:dyDescent="0.3"/>
    <row r="134" spans="1:1" outlineLevel="1" x14ac:dyDescent="0.3"/>
    <row r="135" spans="1:1" outlineLevel="1" x14ac:dyDescent="0.3"/>
    <row r="136" spans="1:1" outlineLevel="1" x14ac:dyDescent="0.3"/>
    <row r="137" spans="1:1" outlineLevel="1" x14ac:dyDescent="0.3"/>
    <row r="138" spans="1:1" outlineLevel="1" x14ac:dyDescent="0.3"/>
    <row r="139" spans="1:1" outlineLevel="1" x14ac:dyDescent="0.3"/>
    <row r="140" spans="1:1" outlineLevel="1" x14ac:dyDescent="0.3"/>
    <row r="141" spans="1:1" outlineLevel="1" x14ac:dyDescent="0.3"/>
    <row r="142" spans="1:1" outlineLevel="1" x14ac:dyDescent="0.3"/>
    <row r="143" spans="1:1" outlineLevel="1" x14ac:dyDescent="0.3"/>
    <row r="144" spans="1:1" outlineLevel="1" x14ac:dyDescent="0.3">
      <c r="A144" s="14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98E0-98D5-43BB-ACC5-5BFAAC185071}">
  <dimension ref="A1:O101"/>
  <sheetViews>
    <sheetView workbookViewId="0">
      <selection activeCell="E26" sqref="E26"/>
    </sheetView>
  </sheetViews>
  <sheetFormatPr defaultRowHeight="14.4" outlineLevelRow="2" x14ac:dyDescent="0.3"/>
  <cols>
    <col min="1" max="1" width="55.109375" bestFit="1" customWidth="1"/>
    <col min="2" max="2" width="23.5546875" bestFit="1" customWidth="1"/>
    <col min="3" max="5" width="11.88671875" bestFit="1" customWidth="1"/>
    <col min="6" max="7" width="10.77734375" bestFit="1" customWidth="1"/>
    <col min="8" max="9" width="11.88671875" bestFit="1" customWidth="1"/>
    <col min="10" max="10" width="10.77734375" bestFit="1" customWidth="1"/>
    <col min="11" max="14" width="11.88671875" bestFit="1" customWidth="1"/>
    <col min="15" max="15" width="17.33203125" bestFit="1" customWidth="1"/>
  </cols>
  <sheetData>
    <row r="1" spans="1:15" s="2" customFormat="1" x14ac:dyDescent="0.3">
      <c r="A1" s="9" t="s">
        <v>65</v>
      </c>
      <c r="B1" s="9" t="s">
        <v>66</v>
      </c>
      <c r="C1" s="10">
        <v>2020</v>
      </c>
      <c r="D1" s="10">
        <v>2020</v>
      </c>
      <c r="E1" s="10">
        <v>2020</v>
      </c>
      <c r="F1" s="10">
        <v>2020</v>
      </c>
      <c r="G1" s="10">
        <v>2020</v>
      </c>
      <c r="H1" s="10">
        <v>2020</v>
      </c>
      <c r="I1" s="10">
        <v>2020</v>
      </c>
      <c r="J1" s="10">
        <v>2020</v>
      </c>
      <c r="K1" s="10">
        <v>2020</v>
      </c>
      <c r="L1" s="10">
        <v>2020</v>
      </c>
      <c r="M1" s="10">
        <v>2020</v>
      </c>
      <c r="N1" s="10">
        <v>2020</v>
      </c>
      <c r="O1" s="10"/>
    </row>
    <row r="2" spans="1:15" s="2" customFormat="1" outlineLevel="2" x14ac:dyDescent="0.3">
      <c r="A2" s="3" t="s">
        <v>67</v>
      </c>
      <c r="B2" s="3" t="s">
        <v>66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 t="s">
        <v>52</v>
      </c>
    </row>
    <row r="3" spans="1:15" s="2" customFormat="1" outlineLevel="1" x14ac:dyDescent="0.3">
      <c r="A3" s="3" t="s">
        <v>68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outlineLevel="2" x14ac:dyDescent="0.3">
      <c r="A4" s="1" t="s">
        <v>3</v>
      </c>
      <c r="B4" s="1" t="s">
        <v>0</v>
      </c>
      <c r="C4" s="7">
        <v>214.12</v>
      </c>
      <c r="D4" s="7">
        <v>162.74</v>
      </c>
      <c r="E4" s="7">
        <v>67.069999999999993</v>
      </c>
      <c r="F4" s="7">
        <v>0</v>
      </c>
      <c r="G4" s="7">
        <v>0</v>
      </c>
      <c r="H4" s="7">
        <v>163.78</v>
      </c>
      <c r="I4" s="7">
        <v>348.01</v>
      </c>
      <c r="J4" s="7">
        <v>0</v>
      </c>
      <c r="K4" s="7">
        <v>0</v>
      </c>
      <c r="L4" s="7">
        <v>0</v>
      </c>
      <c r="M4" s="7">
        <v>147.5</v>
      </c>
      <c r="N4" s="7">
        <v>0</v>
      </c>
      <c r="O4" s="7">
        <v>1103.22</v>
      </c>
    </row>
    <row r="5" spans="1:15" outlineLevel="2" x14ac:dyDescent="0.3">
      <c r="A5" s="1" t="s">
        <v>3</v>
      </c>
      <c r="B5" s="1" t="s">
        <v>2</v>
      </c>
      <c r="C5" s="7">
        <v>1464.7</v>
      </c>
      <c r="D5" s="7">
        <v>1200.67</v>
      </c>
      <c r="E5" s="7">
        <v>627.44000000000005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3292.81</v>
      </c>
    </row>
    <row r="6" spans="1:15" outlineLevel="2" x14ac:dyDescent="0.3">
      <c r="A6" s="1" t="s">
        <v>3</v>
      </c>
      <c r="B6" s="1" t="s">
        <v>1</v>
      </c>
      <c r="C6" s="7">
        <v>834.3</v>
      </c>
      <c r="D6" s="7">
        <v>720.74</v>
      </c>
      <c r="E6" s="7">
        <v>98.63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473.32</v>
      </c>
      <c r="L6" s="7">
        <v>243.94</v>
      </c>
      <c r="M6" s="7">
        <v>583.58000000000004</v>
      </c>
      <c r="N6" s="7">
        <v>199.81</v>
      </c>
      <c r="O6" s="7">
        <v>3154.32</v>
      </c>
    </row>
    <row r="7" spans="1:15" outlineLevel="1" x14ac:dyDescent="0.3">
      <c r="A7" s="3" t="s">
        <v>69</v>
      </c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1">
        <f>SUBTOTAL(3,O4:O6)</f>
        <v>3</v>
      </c>
    </row>
    <row r="8" spans="1:15" outlineLevel="2" x14ac:dyDescent="0.3">
      <c r="A8" s="1" t="s">
        <v>4</v>
      </c>
      <c r="B8" s="1" t="s">
        <v>0</v>
      </c>
      <c r="C8" s="7">
        <v>458.72</v>
      </c>
      <c r="D8" s="7">
        <v>1232.42</v>
      </c>
      <c r="E8" s="7">
        <v>8207.25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505.73</v>
      </c>
      <c r="M8" s="7">
        <v>13.49</v>
      </c>
      <c r="N8" s="7">
        <v>0</v>
      </c>
      <c r="O8" s="7">
        <v>10417.61</v>
      </c>
    </row>
    <row r="9" spans="1:15" outlineLevel="2" x14ac:dyDescent="0.3">
      <c r="A9" s="1" t="s">
        <v>4</v>
      </c>
      <c r="B9" s="1" t="s">
        <v>2</v>
      </c>
      <c r="C9" s="7">
        <v>3746.67</v>
      </c>
      <c r="D9" s="7">
        <v>3036.73</v>
      </c>
      <c r="E9" s="7">
        <v>1691.6</v>
      </c>
      <c r="F9" s="7">
        <v>0</v>
      </c>
      <c r="G9" s="7">
        <v>0</v>
      </c>
      <c r="H9" s="7">
        <v>0</v>
      </c>
      <c r="I9" s="7">
        <v>0</v>
      </c>
      <c r="J9" s="7">
        <v>1062.57</v>
      </c>
      <c r="K9" s="7">
        <v>4202.74</v>
      </c>
      <c r="L9" s="7">
        <v>3348.15</v>
      </c>
      <c r="M9" s="7">
        <v>4060.32</v>
      </c>
      <c r="N9" s="7">
        <v>2329.4499999999998</v>
      </c>
      <c r="O9" s="7">
        <v>23478.23</v>
      </c>
    </row>
    <row r="10" spans="1:15" outlineLevel="2" x14ac:dyDescent="0.3">
      <c r="A10" s="1" t="s">
        <v>4</v>
      </c>
      <c r="B10" s="1" t="s">
        <v>1</v>
      </c>
      <c r="C10" s="7">
        <v>1425.01</v>
      </c>
      <c r="D10" s="7">
        <v>1060.23</v>
      </c>
      <c r="E10" s="7">
        <v>293.81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1530.28</v>
      </c>
      <c r="L10" s="7">
        <v>904.4</v>
      </c>
      <c r="M10" s="7">
        <v>1641.43</v>
      </c>
      <c r="N10" s="7">
        <v>682.02</v>
      </c>
      <c r="O10" s="7">
        <v>7537.18</v>
      </c>
    </row>
    <row r="11" spans="1:15" outlineLevel="1" x14ac:dyDescent="0.3">
      <c r="A11" s="3" t="s">
        <v>70</v>
      </c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1">
        <f>SUBTOTAL(3,O8:O10)</f>
        <v>3</v>
      </c>
    </row>
    <row r="12" spans="1:15" outlineLevel="2" x14ac:dyDescent="0.3">
      <c r="A12" s="1" t="s">
        <v>5</v>
      </c>
      <c r="B12" s="1" t="s">
        <v>0</v>
      </c>
      <c r="C12" s="7">
        <v>1147.7</v>
      </c>
      <c r="D12" s="7">
        <v>56.79</v>
      </c>
      <c r="E12" s="7">
        <v>0</v>
      </c>
      <c r="F12" s="7">
        <v>0</v>
      </c>
      <c r="G12" s="7">
        <v>299.31</v>
      </c>
      <c r="H12" s="7">
        <v>0</v>
      </c>
      <c r="I12" s="7">
        <v>0</v>
      </c>
      <c r="J12" s="7">
        <v>0</v>
      </c>
      <c r="K12" s="7">
        <v>0</v>
      </c>
      <c r="L12" s="7">
        <v>405.32</v>
      </c>
      <c r="M12" s="7">
        <v>240.8</v>
      </c>
      <c r="N12" s="7">
        <v>302.76</v>
      </c>
      <c r="O12" s="7">
        <v>2452.6799999999998</v>
      </c>
    </row>
    <row r="13" spans="1:15" outlineLevel="2" x14ac:dyDescent="0.3">
      <c r="A13" s="1" t="s">
        <v>5</v>
      </c>
      <c r="B13" s="1" t="s">
        <v>2</v>
      </c>
      <c r="C13" s="7">
        <v>2270.0100000000002</v>
      </c>
      <c r="D13" s="7">
        <v>1948.04</v>
      </c>
      <c r="E13" s="7">
        <v>1209.01</v>
      </c>
      <c r="F13" s="7">
        <v>0</v>
      </c>
      <c r="G13" s="7">
        <v>0</v>
      </c>
      <c r="H13" s="7">
        <v>0</v>
      </c>
      <c r="I13" s="7">
        <v>0</v>
      </c>
      <c r="J13" s="7">
        <v>690.64</v>
      </c>
      <c r="K13" s="7">
        <v>2764.83</v>
      </c>
      <c r="L13" s="7">
        <v>2133.37</v>
      </c>
      <c r="M13" s="7">
        <v>1770.81</v>
      </c>
      <c r="N13" s="7">
        <v>1244.1199999999999</v>
      </c>
      <c r="O13" s="7">
        <v>14030.83</v>
      </c>
    </row>
    <row r="14" spans="1:15" outlineLevel="2" x14ac:dyDescent="0.3">
      <c r="A14" s="1" t="s">
        <v>5</v>
      </c>
      <c r="B14" s="1" t="s">
        <v>1</v>
      </c>
      <c r="C14" s="7">
        <v>1540.08</v>
      </c>
      <c r="D14" s="7">
        <v>871.42</v>
      </c>
      <c r="E14" s="7">
        <v>291.79000000000002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2194.6</v>
      </c>
      <c r="L14" s="7">
        <v>1861.02</v>
      </c>
      <c r="M14" s="7">
        <v>1928.69</v>
      </c>
      <c r="N14" s="7">
        <v>747.66</v>
      </c>
      <c r="O14" s="7">
        <v>9435.26</v>
      </c>
    </row>
    <row r="15" spans="1:15" outlineLevel="1" x14ac:dyDescent="0.3">
      <c r="A15" s="3" t="s">
        <v>71</v>
      </c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1">
        <f>SUBTOTAL(3,O12:O14)</f>
        <v>3</v>
      </c>
    </row>
    <row r="16" spans="1:15" outlineLevel="2" x14ac:dyDescent="0.3">
      <c r="A16" s="1" t="s">
        <v>6</v>
      </c>
      <c r="B16" s="1" t="s">
        <v>0</v>
      </c>
      <c r="C16" s="7">
        <v>180.73</v>
      </c>
      <c r="D16" s="7">
        <v>294.01</v>
      </c>
      <c r="E16" s="7">
        <v>40.94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39.21</v>
      </c>
      <c r="L16" s="7">
        <v>346.1</v>
      </c>
      <c r="M16" s="7">
        <v>198.11</v>
      </c>
      <c r="N16" s="7">
        <v>61.35</v>
      </c>
      <c r="O16" s="7">
        <v>1160.45</v>
      </c>
    </row>
    <row r="17" spans="1:15" outlineLevel="2" x14ac:dyDescent="0.3">
      <c r="A17" s="1" t="s">
        <v>6</v>
      </c>
      <c r="B17" s="1" t="s">
        <v>2</v>
      </c>
      <c r="C17" s="7">
        <v>1907.23</v>
      </c>
      <c r="D17" s="7">
        <v>1754.35</v>
      </c>
      <c r="E17" s="7">
        <v>1000.53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1770.06</v>
      </c>
      <c r="L17" s="7">
        <v>1575.14</v>
      </c>
      <c r="M17" s="7">
        <v>1433.82</v>
      </c>
      <c r="N17" s="7">
        <v>439.14</v>
      </c>
      <c r="O17" s="7">
        <v>9880.27</v>
      </c>
    </row>
    <row r="18" spans="1:15" outlineLevel="2" x14ac:dyDescent="0.3">
      <c r="A18" s="1" t="s">
        <v>6</v>
      </c>
      <c r="B18" s="1" t="s">
        <v>1</v>
      </c>
      <c r="C18" s="7">
        <v>937.29</v>
      </c>
      <c r="D18" s="7">
        <v>1015.51</v>
      </c>
      <c r="E18" s="7">
        <v>349.18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924.89</v>
      </c>
      <c r="L18" s="7">
        <v>1059.31</v>
      </c>
      <c r="M18" s="7">
        <v>1525</v>
      </c>
      <c r="N18" s="7">
        <v>243.3</v>
      </c>
      <c r="O18" s="7">
        <v>6054.48</v>
      </c>
    </row>
    <row r="19" spans="1:15" outlineLevel="1" x14ac:dyDescent="0.3">
      <c r="A19" s="3" t="s">
        <v>72</v>
      </c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1">
        <f>SUBTOTAL(3,O16:O18)</f>
        <v>3</v>
      </c>
    </row>
    <row r="20" spans="1:15" outlineLevel="2" x14ac:dyDescent="0.3">
      <c r="A20" s="1" t="s">
        <v>7</v>
      </c>
      <c r="B20" s="1" t="s">
        <v>0</v>
      </c>
      <c r="C20" s="7">
        <v>143.13999999999999</v>
      </c>
      <c r="D20" s="7">
        <v>123.42</v>
      </c>
      <c r="E20" s="7">
        <v>61.37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327.93</v>
      </c>
    </row>
    <row r="21" spans="1:15" outlineLevel="2" x14ac:dyDescent="0.3">
      <c r="A21" s="1" t="s">
        <v>7</v>
      </c>
      <c r="B21" s="1" t="s">
        <v>2</v>
      </c>
      <c r="C21" s="7">
        <v>2517.16</v>
      </c>
      <c r="D21" s="7">
        <v>2163.77</v>
      </c>
      <c r="E21" s="7">
        <v>1346.71</v>
      </c>
      <c r="F21" s="7">
        <v>0</v>
      </c>
      <c r="G21" s="7">
        <v>13.76</v>
      </c>
      <c r="H21" s="7">
        <v>0</v>
      </c>
      <c r="I21" s="7">
        <v>0</v>
      </c>
      <c r="J21" s="7">
        <v>0</v>
      </c>
      <c r="K21" s="7">
        <v>2992.06</v>
      </c>
      <c r="L21" s="7">
        <v>2620.6999999999998</v>
      </c>
      <c r="M21" s="7">
        <v>2560.7399999999998</v>
      </c>
      <c r="N21" s="7">
        <v>1569.08</v>
      </c>
      <c r="O21" s="7">
        <v>15783.98</v>
      </c>
    </row>
    <row r="22" spans="1:15" outlineLevel="2" x14ac:dyDescent="0.3">
      <c r="A22" s="1" t="s">
        <v>7</v>
      </c>
      <c r="B22" s="1" t="s">
        <v>1</v>
      </c>
      <c r="C22" s="7">
        <v>1547.24</v>
      </c>
      <c r="D22" s="7">
        <v>837.94</v>
      </c>
      <c r="E22" s="7">
        <v>327.66000000000003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1610.5</v>
      </c>
      <c r="L22" s="7">
        <v>1817.6</v>
      </c>
      <c r="M22" s="7">
        <v>1656.36</v>
      </c>
      <c r="N22" s="7">
        <v>518.39</v>
      </c>
      <c r="O22" s="7">
        <v>8315.69</v>
      </c>
    </row>
    <row r="23" spans="1:15" outlineLevel="1" x14ac:dyDescent="0.3">
      <c r="A23" s="3" t="s">
        <v>73</v>
      </c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1">
        <f>SUBTOTAL(3,O20:O22)</f>
        <v>3</v>
      </c>
    </row>
    <row r="24" spans="1:15" outlineLevel="2" x14ac:dyDescent="0.3">
      <c r="A24" s="1" t="s">
        <v>8</v>
      </c>
      <c r="B24" s="1" t="s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296.02</v>
      </c>
      <c r="J24" s="7">
        <v>0</v>
      </c>
      <c r="K24" s="7">
        <v>410.55</v>
      </c>
      <c r="L24" s="7">
        <v>444.44</v>
      </c>
      <c r="M24" s="7">
        <v>0</v>
      </c>
      <c r="N24" s="7">
        <v>0</v>
      </c>
      <c r="O24" s="7">
        <v>1151.01</v>
      </c>
    </row>
    <row r="25" spans="1:15" outlineLevel="2" x14ac:dyDescent="0.3">
      <c r="A25" s="1" t="s">
        <v>8</v>
      </c>
      <c r="B25" s="1" t="s">
        <v>1</v>
      </c>
      <c r="C25" s="7">
        <v>692.76</v>
      </c>
      <c r="D25" s="7">
        <v>518.02</v>
      </c>
      <c r="E25" s="7">
        <v>261.92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954.59</v>
      </c>
      <c r="L25" s="7">
        <v>308.62</v>
      </c>
      <c r="M25" s="7">
        <v>1292.43</v>
      </c>
      <c r="N25" s="7">
        <v>245.23</v>
      </c>
      <c r="O25" s="7">
        <v>4273.57</v>
      </c>
    </row>
    <row r="26" spans="1:15" outlineLevel="1" x14ac:dyDescent="0.3">
      <c r="A26" s="3" t="s">
        <v>74</v>
      </c>
      <c r="B26" s="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1">
        <f>SUBTOTAL(3,O24:O25)</f>
        <v>2</v>
      </c>
    </row>
    <row r="27" spans="1:15" outlineLevel="2" x14ac:dyDescent="0.3">
      <c r="A27" s="1" t="s">
        <v>9</v>
      </c>
      <c r="B27" s="1" t="s">
        <v>0</v>
      </c>
      <c r="C27" s="7">
        <v>59.63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59.63</v>
      </c>
    </row>
    <row r="28" spans="1:15" outlineLevel="2" x14ac:dyDescent="0.3">
      <c r="A28" s="1" t="s">
        <v>9</v>
      </c>
      <c r="B28" s="1" t="s">
        <v>1</v>
      </c>
      <c r="C28" s="7">
        <v>1093.21</v>
      </c>
      <c r="D28" s="7">
        <v>804.41</v>
      </c>
      <c r="E28" s="7">
        <v>366.93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1129.49</v>
      </c>
      <c r="L28" s="7">
        <v>319.64</v>
      </c>
      <c r="M28" s="7">
        <v>1304.04</v>
      </c>
      <c r="N28" s="7">
        <v>236.51</v>
      </c>
      <c r="O28" s="7">
        <v>5254.23</v>
      </c>
    </row>
    <row r="29" spans="1:15" outlineLevel="1" x14ac:dyDescent="0.3">
      <c r="A29" s="3" t="s">
        <v>75</v>
      </c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f>SUBTOTAL(3,O27:O28)</f>
        <v>2</v>
      </c>
    </row>
    <row r="30" spans="1:15" outlineLevel="2" x14ac:dyDescent="0.3">
      <c r="A30" s="1" t="s">
        <v>10</v>
      </c>
      <c r="B30" s="1" t="s">
        <v>0</v>
      </c>
      <c r="C30" s="7">
        <v>133.63999999999999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133.63999999999999</v>
      </c>
    </row>
    <row r="31" spans="1:15" outlineLevel="2" x14ac:dyDescent="0.3">
      <c r="A31" s="1" t="s">
        <v>10</v>
      </c>
      <c r="B31" s="1" t="s">
        <v>2</v>
      </c>
      <c r="C31" s="7">
        <v>3421.82</v>
      </c>
      <c r="D31" s="7">
        <v>2632.86</v>
      </c>
      <c r="E31" s="7">
        <v>1894.15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7948.83</v>
      </c>
    </row>
    <row r="32" spans="1:15" outlineLevel="2" x14ac:dyDescent="0.3">
      <c r="A32" s="1" t="s">
        <v>10</v>
      </c>
      <c r="B32" s="1" t="s">
        <v>1</v>
      </c>
      <c r="C32" s="7">
        <v>1343.85</v>
      </c>
      <c r="D32" s="7">
        <v>1228.3</v>
      </c>
      <c r="E32" s="7">
        <v>258.26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330.36</v>
      </c>
      <c r="L32" s="7">
        <v>367.07</v>
      </c>
      <c r="M32" s="7">
        <v>1131.92</v>
      </c>
      <c r="N32" s="7">
        <v>369.32</v>
      </c>
      <c r="O32" s="7">
        <v>5029.08</v>
      </c>
    </row>
    <row r="33" spans="1:15" outlineLevel="1" x14ac:dyDescent="0.3">
      <c r="A33" s="3" t="s">
        <v>76</v>
      </c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1">
        <f>SUBTOTAL(3,O30:O32)</f>
        <v>3</v>
      </c>
    </row>
    <row r="34" spans="1:15" outlineLevel="2" x14ac:dyDescent="0.3">
      <c r="A34" s="1" t="s">
        <v>11</v>
      </c>
      <c r="B34" s="1" t="s">
        <v>0</v>
      </c>
      <c r="C34" s="7">
        <v>497.94</v>
      </c>
      <c r="D34" s="7">
        <v>0</v>
      </c>
      <c r="E34" s="7">
        <v>35.33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355.73</v>
      </c>
      <c r="O34" s="7">
        <v>889</v>
      </c>
    </row>
    <row r="35" spans="1:15" outlineLevel="2" x14ac:dyDescent="0.3">
      <c r="A35" s="1" t="s">
        <v>11</v>
      </c>
      <c r="B35" s="1" t="s">
        <v>2</v>
      </c>
      <c r="C35" s="7">
        <v>2979.4</v>
      </c>
      <c r="D35" s="7">
        <v>2314.75</v>
      </c>
      <c r="E35" s="7">
        <v>1165.07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2959.4</v>
      </c>
      <c r="L35" s="7">
        <v>2340.88</v>
      </c>
      <c r="M35" s="7">
        <v>2485.75</v>
      </c>
      <c r="N35" s="7">
        <v>1793.3</v>
      </c>
      <c r="O35" s="7">
        <v>16038.55</v>
      </c>
    </row>
    <row r="36" spans="1:15" outlineLevel="2" x14ac:dyDescent="0.3">
      <c r="A36" s="1" t="s">
        <v>11</v>
      </c>
      <c r="B36" s="1" t="s">
        <v>1</v>
      </c>
      <c r="C36" s="7">
        <v>514.86</v>
      </c>
      <c r="D36" s="7">
        <v>252.57</v>
      </c>
      <c r="E36" s="7">
        <v>174.78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1051.8900000000001</v>
      </c>
      <c r="L36" s="7">
        <v>938.57</v>
      </c>
      <c r="M36" s="7">
        <v>1443.68</v>
      </c>
      <c r="N36" s="7">
        <v>568.44000000000005</v>
      </c>
      <c r="O36" s="7">
        <v>4944.79</v>
      </c>
    </row>
    <row r="37" spans="1:15" outlineLevel="1" x14ac:dyDescent="0.3">
      <c r="A37" s="3" t="s">
        <v>77</v>
      </c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1">
        <f>SUBTOTAL(3,O34:O36)</f>
        <v>3</v>
      </c>
    </row>
    <row r="38" spans="1:15" outlineLevel="2" x14ac:dyDescent="0.3">
      <c r="A38" s="1" t="s">
        <v>12</v>
      </c>
      <c r="B38" s="1" t="s">
        <v>0</v>
      </c>
      <c r="C38" s="7">
        <v>294.75</v>
      </c>
      <c r="D38" s="7">
        <v>119.68</v>
      </c>
      <c r="E38" s="7">
        <v>165.08</v>
      </c>
      <c r="F38" s="7">
        <v>0</v>
      </c>
      <c r="G38" s="7">
        <v>0</v>
      </c>
      <c r="H38" s="7">
        <v>0</v>
      </c>
      <c r="I38" s="7">
        <v>275.25</v>
      </c>
      <c r="J38" s="7">
        <v>0</v>
      </c>
      <c r="K38" s="7">
        <v>815.1</v>
      </c>
      <c r="L38" s="7">
        <v>-130.24</v>
      </c>
      <c r="M38" s="7">
        <v>116.02</v>
      </c>
      <c r="N38" s="7">
        <v>0</v>
      </c>
      <c r="O38" s="7">
        <v>1655.64</v>
      </c>
    </row>
    <row r="39" spans="1:15" outlineLevel="2" x14ac:dyDescent="0.3">
      <c r="A39" s="1" t="s">
        <v>12</v>
      </c>
      <c r="B39" s="1" t="s">
        <v>2</v>
      </c>
      <c r="C39" s="7">
        <v>2567.4299999999998</v>
      </c>
      <c r="D39" s="7">
        <v>2325.2399999999998</v>
      </c>
      <c r="E39" s="7">
        <v>987.43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2113.61</v>
      </c>
      <c r="L39" s="7">
        <v>2252.4899999999998</v>
      </c>
      <c r="M39" s="7">
        <v>2726.14</v>
      </c>
      <c r="N39" s="7">
        <v>1493.06</v>
      </c>
      <c r="O39" s="7">
        <v>14465.4</v>
      </c>
    </row>
    <row r="40" spans="1:15" outlineLevel="2" x14ac:dyDescent="0.3">
      <c r="A40" s="1" t="s">
        <v>12</v>
      </c>
      <c r="B40" s="1" t="s">
        <v>1</v>
      </c>
      <c r="C40" s="7">
        <v>1425.41</v>
      </c>
      <c r="D40" s="7">
        <v>1138.54</v>
      </c>
      <c r="E40" s="7">
        <v>412.75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873.12</v>
      </c>
      <c r="L40" s="7">
        <v>844.64</v>
      </c>
      <c r="M40" s="7">
        <v>1228.3900000000001</v>
      </c>
      <c r="N40" s="7">
        <v>487.94</v>
      </c>
      <c r="O40" s="7">
        <v>6410.79</v>
      </c>
    </row>
    <row r="41" spans="1:15" outlineLevel="1" x14ac:dyDescent="0.3">
      <c r="A41" s="3" t="s">
        <v>78</v>
      </c>
      <c r="B41" s="6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1">
        <f>SUBTOTAL(3,O38:O40)</f>
        <v>3</v>
      </c>
    </row>
    <row r="42" spans="1:15" outlineLevel="2" x14ac:dyDescent="0.3">
      <c r="A42" s="1" t="s">
        <v>13</v>
      </c>
      <c r="B42" s="1" t="s">
        <v>0</v>
      </c>
      <c r="C42" s="7">
        <v>0</v>
      </c>
      <c r="D42" s="7">
        <v>19.8</v>
      </c>
      <c r="E42" s="7">
        <v>17.059999999999999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1073.3399999999999</v>
      </c>
      <c r="L42" s="7">
        <v>0</v>
      </c>
      <c r="M42" s="7">
        <v>2.02</v>
      </c>
      <c r="N42" s="7">
        <v>28.99</v>
      </c>
      <c r="O42" s="7">
        <v>1141.21</v>
      </c>
    </row>
    <row r="43" spans="1:15" outlineLevel="2" x14ac:dyDescent="0.3">
      <c r="A43" s="1" t="s">
        <v>13</v>
      </c>
      <c r="B43" s="1" t="s">
        <v>2</v>
      </c>
      <c r="C43" s="7">
        <v>3773.53</v>
      </c>
      <c r="D43" s="7">
        <v>2770.64</v>
      </c>
      <c r="E43" s="7">
        <v>1679.71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3372.5</v>
      </c>
      <c r="L43" s="7">
        <v>3286.02</v>
      </c>
      <c r="M43" s="7">
        <v>4252.9799999999996</v>
      </c>
      <c r="N43" s="7">
        <v>1326.06</v>
      </c>
      <c r="O43" s="7">
        <v>20461.439999999999</v>
      </c>
    </row>
    <row r="44" spans="1:15" outlineLevel="2" x14ac:dyDescent="0.3">
      <c r="A44" s="1" t="s">
        <v>13</v>
      </c>
      <c r="B44" s="1" t="s">
        <v>1</v>
      </c>
      <c r="C44" s="7">
        <v>2487.89</v>
      </c>
      <c r="D44" s="7">
        <v>2505.56</v>
      </c>
      <c r="E44" s="7">
        <v>296.79000000000002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2937.61</v>
      </c>
      <c r="L44" s="7">
        <v>2554.19</v>
      </c>
      <c r="M44" s="7">
        <v>3641.61</v>
      </c>
      <c r="N44" s="7">
        <v>722.75</v>
      </c>
      <c r="O44" s="7">
        <v>15146.4</v>
      </c>
    </row>
    <row r="45" spans="1:15" outlineLevel="1" x14ac:dyDescent="0.3">
      <c r="A45" s="3" t="s">
        <v>79</v>
      </c>
      <c r="B45" s="6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1">
        <f>SUBTOTAL(3,O42:O44)</f>
        <v>3</v>
      </c>
    </row>
    <row r="46" spans="1:15" outlineLevel="2" x14ac:dyDescent="0.3">
      <c r="A46" s="1" t="s">
        <v>14</v>
      </c>
      <c r="B46" s="1" t="s">
        <v>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72.11</v>
      </c>
      <c r="N46" s="7">
        <v>0</v>
      </c>
      <c r="O46" s="7">
        <v>72.11</v>
      </c>
    </row>
    <row r="47" spans="1:15" outlineLevel="1" x14ac:dyDescent="0.3">
      <c r="A47" s="3" t="s">
        <v>80</v>
      </c>
      <c r="B47" s="6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1">
        <f>SUBTOTAL(3,O46:O46)</f>
        <v>1</v>
      </c>
    </row>
    <row r="48" spans="1:15" outlineLevel="2" x14ac:dyDescent="0.3">
      <c r="A48" s="1" t="s">
        <v>15</v>
      </c>
      <c r="B48" s="1" t="s">
        <v>0</v>
      </c>
      <c r="C48" s="7">
        <v>478.09</v>
      </c>
      <c r="D48" s="7">
        <v>0</v>
      </c>
      <c r="E48" s="7">
        <v>168.58</v>
      </c>
      <c r="F48" s="7">
        <v>0</v>
      </c>
      <c r="G48" s="7">
        <v>0</v>
      </c>
      <c r="H48" s="7">
        <v>174.24</v>
      </c>
      <c r="I48" s="7">
        <v>0</v>
      </c>
      <c r="J48" s="7">
        <v>0</v>
      </c>
      <c r="K48" s="7">
        <v>0</v>
      </c>
      <c r="L48" s="7">
        <v>0</v>
      </c>
      <c r="M48" s="7">
        <v>189.83</v>
      </c>
      <c r="N48" s="7">
        <v>0</v>
      </c>
      <c r="O48" s="7">
        <v>1010.74</v>
      </c>
    </row>
    <row r="49" spans="1:15" outlineLevel="2" x14ac:dyDescent="0.3">
      <c r="A49" s="1" t="s">
        <v>15</v>
      </c>
      <c r="B49" s="1" t="s">
        <v>2</v>
      </c>
      <c r="C49" s="7">
        <v>1133.0899999999999</v>
      </c>
      <c r="D49" s="7">
        <v>1288.26</v>
      </c>
      <c r="E49" s="7">
        <v>540.57000000000005</v>
      </c>
      <c r="F49" s="7">
        <v>0</v>
      </c>
      <c r="G49" s="7">
        <v>0</v>
      </c>
      <c r="H49" s="7">
        <v>0.01</v>
      </c>
      <c r="I49" s="7">
        <v>0</v>
      </c>
      <c r="J49" s="7">
        <v>0</v>
      </c>
      <c r="K49" s="7">
        <v>0</v>
      </c>
      <c r="L49" s="7">
        <v>376.15</v>
      </c>
      <c r="M49" s="7">
        <v>0</v>
      </c>
      <c r="N49" s="7">
        <v>0</v>
      </c>
      <c r="O49" s="7">
        <v>3338.08</v>
      </c>
    </row>
    <row r="50" spans="1:15" outlineLevel="2" x14ac:dyDescent="0.3">
      <c r="A50" s="1" t="s">
        <v>15</v>
      </c>
      <c r="B50" s="1" t="s">
        <v>1</v>
      </c>
      <c r="C50" s="7">
        <v>1570.64</v>
      </c>
      <c r="D50" s="7">
        <v>1563.03</v>
      </c>
      <c r="E50" s="7">
        <v>374.27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1072.28</v>
      </c>
      <c r="L50" s="7">
        <v>856.88</v>
      </c>
      <c r="M50" s="7">
        <v>1285.22</v>
      </c>
      <c r="N50" s="7">
        <v>434.03</v>
      </c>
      <c r="O50" s="7">
        <v>7156.35</v>
      </c>
    </row>
    <row r="51" spans="1:15" outlineLevel="1" x14ac:dyDescent="0.3">
      <c r="A51" s="3" t="s">
        <v>81</v>
      </c>
      <c r="B51" s="6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1">
        <f>SUBTOTAL(3,O48:O50)</f>
        <v>3</v>
      </c>
    </row>
    <row r="52" spans="1:15" outlineLevel="2" x14ac:dyDescent="0.3">
      <c r="A52" s="1" t="s">
        <v>16</v>
      </c>
      <c r="B52" s="1" t="s">
        <v>0</v>
      </c>
      <c r="C52" s="7">
        <v>2519.12</v>
      </c>
      <c r="D52" s="7">
        <v>679.82</v>
      </c>
      <c r="E52" s="7">
        <v>0</v>
      </c>
      <c r="F52" s="7">
        <v>0</v>
      </c>
      <c r="G52" s="7">
        <v>0</v>
      </c>
      <c r="H52" s="7">
        <v>0</v>
      </c>
      <c r="I52" s="7">
        <v>610.33000000000004</v>
      </c>
      <c r="J52" s="7">
        <v>0</v>
      </c>
      <c r="K52" s="7">
        <v>254.48</v>
      </c>
      <c r="L52" s="7">
        <v>0</v>
      </c>
      <c r="M52" s="7">
        <v>0</v>
      </c>
      <c r="N52" s="7">
        <v>0</v>
      </c>
      <c r="O52" s="7">
        <v>4063.75</v>
      </c>
    </row>
    <row r="53" spans="1:15" outlineLevel="2" x14ac:dyDescent="0.3">
      <c r="A53" s="1" t="s">
        <v>16</v>
      </c>
      <c r="B53" s="1" t="s">
        <v>2</v>
      </c>
      <c r="C53" s="7">
        <v>3902.58</v>
      </c>
      <c r="D53" s="7">
        <v>4084.98</v>
      </c>
      <c r="E53" s="7">
        <v>2085.52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10073.08</v>
      </c>
    </row>
    <row r="54" spans="1:15" outlineLevel="2" x14ac:dyDescent="0.3">
      <c r="A54" s="1" t="s">
        <v>16</v>
      </c>
      <c r="B54" s="1" t="s">
        <v>1</v>
      </c>
      <c r="C54" s="7">
        <v>866.1</v>
      </c>
      <c r="D54" s="7">
        <v>803.99</v>
      </c>
      <c r="E54" s="7">
        <v>349.4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869.87</v>
      </c>
      <c r="L54" s="7">
        <v>1035.8699999999999</v>
      </c>
      <c r="M54" s="7">
        <v>1798.11</v>
      </c>
      <c r="N54" s="7">
        <v>718.17</v>
      </c>
      <c r="O54" s="7">
        <v>6441.51</v>
      </c>
    </row>
    <row r="55" spans="1:15" outlineLevel="1" x14ac:dyDescent="0.3">
      <c r="A55" s="3" t="s">
        <v>82</v>
      </c>
      <c r="B55" s="6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11">
        <f>SUBTOTAL(3,O52:O54)</f>
        <v>3</v>
      </c>
    </row>
    <row r="56" spans="1:15" outlineLevel="2" x14ac:dyDescent="0.3">
      <c r="A56" s="1" t="s">
        <v>83</v>
      </c>
      <c r="B56" s="1" t="s">
        <v>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495.05</v>
      </c>
      <c r="M56" s="7">
        <v>0</v>
      </c>
      <c r="N56" s="7">
        <v>0</v>
      </c>
      <c r="O56" s="7">
        <v>495.05</v>
      </c>
    </row>
    <row r="57" spans="1:15" outlineLevel="1" x14ac:dyDescent="0.3">
      <c r="A57" s="3" t="s">
        <v>84</v>
      </c>
      <c r="B57" s="6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1">
        <f>SUBTOTAL(3,O56:O56)</f>
        <v>1</v>
      </c>
    </row>
    <row r="58" spans="1:15" outlineLevel="2" x14ac:dyDescent="0.3">
      <c r="A58" s="1" t="s">
        <v>17</v>
      </c>
      <c r="B58" s="1" t="s">
        <v>0</v>
      </c>
      <c r="C58" s="7">
        <v>2357.1799999999998</v>
      </c>
      <c r="D58" s="7">
        <v>16.059999999999999</v>
      </c>
      <c r="E58" s="7">
        <v>113.12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478.9</v>
      </c>
      <c r="L58" s="7">
        <v>0</v>
      </c>
      <c r="M58" s="7">
        <v>0</v>
      </c>
      <c r="N58" s="7">
        <v>0</v>
      </c>
      <c r="O58" s="7">
        <v>2965.26</v>
      </c>
    </row>
    <row r="59" spans="1:15" outlineLevel="2" x14ac:dyDescent="0.3">
      <c r="A59" s="1" t="s">
        <v>17</v>
      </c>
      <c r="B59" s="1" t="s">
        <v>2</v>
      </c>
      <c r="C59" s="7">
        <v>4322.6499999999996</v>
      </c>
      <c r="D59" s="7">
        <v>3548.23</v>
      </c>
      <c r="E59" s="7">
        <v>2034.83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9905.7099999999991</v>
      </c>
    </row>
    <row r="60" spans="1:15" outlineLevel="2" x14ac:dyDescent="0.3">
      <c r="A60" s="1" t="s">
        <v>17</v>
      </c>
      <c r="B60" s="1" t="s">
        <v>1</v>
      </c>
      <c r="C60" s="7">
        <v>1021.2</v>
      </c>
      <c r="D60" s="7">
        <v>1035.33</v>
      </c>
      <c r="E60" s="7">
        <v>123.94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58.85</v>
      </c>
      <c r="L60" s="7">
        <v>0</v>
      </c>
      <c r="M60" s="7">
        <v>0</v>
      </c>
      <c r="N60" s="7">
        <v>0</v>
      </c>
      <c r="O60" s="7">
        <v>2239.3200000000002</v>
      </c>
    </row>
    <row r="61" spans="1:15" outlineLevel="1" x14ac:dyDescent="0.3">
      <c r="A61" s="3" t="s">
        <v>85</v>
      </c>
      <c r="B61" s="6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1">
        <f>SUBTOTAL(3,O58:O60)</f>
        <v>3</v>
      </c>
    </row>
    <row r="62" spans="1:15" outlineLevel="2" x14ac:dyDescent="0.3">
      <c r="A62" s="1" t="s">
        <v>18</v>
      </c>
      <c r="B62" s="1" t="s">
        <v>0</v>
      </c>
      <c r="C62" s="7">
        <v>298.17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298.17</v>
      </c>
    </row>
    <row r="63" spans="1:15" outlineLevel="2" x14ac:dyDescent="0.3">
      <c r="A63" s="1" t="s">
        <v>18</v>
      </c>
      <c r="B63" s="1" t="s">
        <v>2</v>
      </c>
      <c r="C63" s="7">
        <v>7539.07</v>
      </c>
      <c r="D63" s="7">
        <v>7073.25</v>
      </c>
      <c r="E63" s="7">
        <v>4279.22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5260.9</v>
      </c>
      <c r="L63" s="7">
        <v>5369.76</v>
      </c>
      <c r="M63" s="7">
        <v>5448.67</v>
      </c>
      <c r="N63" s="7">
        <v>3968.02</v>
      </c>
      <c r="O63" s="7">
        <v>38938.89</v>
      </c>
    </row>
    <row r="64" spans="1:15" outlineLevel="2" x14ac:dyDescent="0.3">
      <c r="A64" s="1" t="s">
        <v>18</v>
      </c>
      <c r="B64" s="1" t="s">
        <v>1</v>
      </c>
      <c r="C64" s="7">
        <v>3425.09</v>
      </c>
      <c r="D64" s="7">
        <v>2954.18</v>
      </c>
      <c r="E64" s="7">
        <v>897.75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3124.85</v>
      </c>
      <c r="L64" s="7">
        <v>2769.26</v>
      </c>
      <c r="M64" s="7">
        <v>3964.42</v>
      </c>
      <c r="N64" s="7">
        <v>2008.68</v>
      </c>
      <c r="O64" s="7">
        <v>19144.23</v>
      </c>
    </row>
    <row r="65" spans="1:15" outlineLevel="1" x14ac:dyDescent="0.3">
      <c r="A65" s="3" t="s">
        <v>86</v>
      </c>
      <c r="B65" s="6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1">
        <f>SUBTOTAL(3,O62:O64)</f>
        <v>3</v>
      </c>
    </row>
    <row r="66" spans="1:15" outlineLevel="2" x14ac:dyDescent="0.3">
      <c r="A66" s="1" t="s">
        <v>19</v>
      </c>
      <c r="B66" s="1" t="s">
        <v>0</v>
      </c>
      <c r="C66" s="7">
        <v>0</v>
      </c>
      <c r="D66" s="7">
        <v>228.62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408.26</v>
      </c>
      <c r="L66" s="7">
        <v>0</v>
      </c>
      <c r="M66" s="7">
        <v>0</v>
      </c>
      <c r="N66" s="7">
        <v>225.27</v>
      </c>
      <c r="O66" s="7">
        <v>862.15</v>
      </c>
    </row>
    <row r="67" spans="1:15" outlineLevel="2" x14ac:dyDescent="0.3">
      <c r="A67" s="1" t="s">
        <v>19</v>
      </c>
      <c r="B67" s="1" t="s">
        <v>2</v>
      </c>
      <c r="C67" s="7">
        <v>3612.28</v>
      </c>
      <c r="D67" s="7">
        <v>2253.48</v>
      </c>
      <c r="E67" s="7">
        <v>1456.08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2778.21</v>
      </c>
      <c r="L67" s="7">
        <v>2329.2399999999998</v>
      </c>
      <c r="M67" s="7">
        <v>1860.21</v>
      </c>
      <c r="N67" s="7">
        <v>1514.24</v>
      </c>
      <c r="O67" s="7">
        <v>15803.74</v>
      </c>
    </row>
    <row r="68" spans="1:15" outlineLevel="2" x14ac:dyDescent="0.3">
      <c r="A68" s="1" t="s">
        <v>19</v>
      </c>
      <c r="B68" s="1" t="s">
        <v>1</v>
      </c>
      <c r="C68" s="7">
        <v>1645</v>
      </c>
      <c r="D68" s="7">
        <v>968.49</v>
      </c>
      <c r="E68" s="7">
        <v>230.5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1387.3</v>
      </c>
      <c r="L68" s="7">
        <v>1143.06</v>
      </c>
      <c r="M68" s="7">
        <v>1231.05</v>
      </c>
      <c r="N68" s="7">
        <v>527.53</v>
      </c>
      <c r="O68" s="7">
        <v>7132.93</v>
      </c>
    </row>
    <row r="69" spans="1:15" outlineLevel="1" x14ac:dyDescent="0.3">
      <c r="A69" s="3" t="s">
        <v>87</v>
      </c>
      <c r="B69" s="6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11">
        <f>SUBTOTAL(3,O66:O68)</f>
        <v>3</v>
      </c>
    </row>
    <row r="70" spans="1:15" outlineLevel="2" x14ac:dyDescent="0.3">
      <c r="A70" s="1" t="s">
        <v>20</v>
      </c>
      <c r="B70" s="1" t="s">
        <v>0</v>
      </c>
      <c r="C70" s="7">
        <v>935.99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1901.33</v>
      </c>
      <c r="J70" s="7">
        <v>0</v>
      </c>
      <c r="K70" s="7">
        <v>0</v>
      </c>
      <c r="L70" s="7">
        <v>22.48</v>
      </c>
      <c r="M70" s="7">
        <v>337.13</v>
      </c>
      <c r="N70" s="7">
        <v>0</v>
      </c>
      <c r="O70" s="7">
        <v>3196.93</v>
      </c>
    </row>
    <row r="71" spans="1:15" outlineLevel="2" x14ac:dyDescent="0.3">
      <c r="A71" s="1" t="s">
        <v>20</v>
      </c>
      <c r="B71" s="1" t="s">
        <v>2</v>
      </c>
      <c r="C71" s="7">
        <v>1653.52</v>
      </c>
      <c r="D71" s="7">
        <v>1440.03</v>
      </c>
      <c r="E71" s="7">
        <v>598.70000000000005</v>
      </c>
      <c r="F71" s="7">
        <v>0</v>
      </c>
      <c r="G71" s="7">
        <v>0</v>
      </c>
      <c r="H71" s="7">
        <v>0</v>
      </c>
      <c r="I71" s="7">
        <v>0</v>
      </c>
      <c r="J71" s="7">
        <v>167.71</v>
      </c>
      <c r="K71" s="7">
        <v>2385.62</v>
      </c>
      <c r="L71" s="7">
        <v>983.03</v>
      </c>
      <c r="M71" s="7">
        <v>1531.32</v>
      </c>
      <c r="N71" s="7">
        <v>874.04</v>
      </c>
      <c r="O71" s="7">
        <v>9633.9699999999993</v>
      </c>
    </row>
    <row r="72" spans="1:15" outlineLevel="2" x14ac:dyDescent="0.3">
      <c r="A72" s="1" t="s">
        <v>20</v>
      </c>
      <c r="B72" s="1" t="s">
        <v>1</v>
      </c>
      <c r="C72" s="7">
        <v>586.88</v>
      </c>
      <c r="D72" s="7">
        <v>641.54999999999995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1227.24</v>
      </c>
      <c r="L72" s="7">
        <v>591.65</v>
      </c>
      <c r="M72" s="7">
        <v>1282.48</v>
      </c>
      <c r="N72" s="7">
        <v>321.42</v>
      </c>
      <c r="O72" s="7">
        <v>4651.22</v>
      </c>
    </row>
    <row r="73" spans="1:15" outlineLevel="1" x14ac:dyDescent="0.3">
      <c r="A73" s="3" t="s">
        <v>88</v>
      </c>
      <c r="B73" s="6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11">
        <f>SUBTOTAL(3,O70:O72)</f>
        <v>3</v>
      </c>
    </row>
    <row r="74" spans="1:15" outlineLevel="2" x14ac:dyDescent="0.3">
      <c r="A74" s="1" t="s">
        <v>21</v>
      </c>
      <c r="B74" s="1" t="s">
        <v>0</v>
      </c>
      <c r="C74" s="7">
        <v>230.2</v>
      </c>
      <c r="D74" s="7">
        <v>125.19</v>
      </c>
      <c r="E74" s="7">
        <v>110.67</v>
      </c>
      <c r="F74" s="7">
        <v>0</v>
      </c>
      <c r="G74" s="7">
        <v>39.630000000000003</v>
      </c>
      <c r="H74" s="7">
        <v>0</v>
      </c>
      <c r="I74" s="7">
        <v>0</v>
      </c>
      <c r="J74" s="7">
        <v>0</v>
      </c>
      <c r="K74" s="7">
        <v>11.01</v>
      </c>
      <c r="L74" s="7">
        <v>419.42</v>
      </c>
      <c r="M74" s="7">
        <v>617.82000000000005</v>
      </c>
      <c r="N74" s="7">
        <v>637.87</v>
      </c>
      <c r="O74" s="7">
        <v>2191.81</v>
      </c>
    </row>
    <row r="75" spans="1:15" outlineLevel="2" x14ac:dyDescent="0.3">
      <c r="A75" s="1" t="s">
        <v>21</v>
      </c>
      <c r="B75" s="1" t="s">
        <v>2</v>
      </c>
      <c r="C75" s="7">
        <v>2627.6</v>
      </c>
      <c r="D75" s="7">
        <v>2251.1799999999998</v>
      </c>
      <c r="E75" s="7">
        <v>1245.8499999999999</v>
      </c>
      <c r="F75" s="7">
        <v>0</v>
      </c>
      <c r="G75" s="7">
        <v>34.72</v>
      </c>
      <c r="H75" s="7">
        <v>0</v>
      </c>
      <c r="I75" s="7">
        <v>0</v>
      </c>
      <c r="J75" s="7">
        <v>0</v>
      </c>
      <c r="K75" s="7">
        <v>2736.64</v>
      </c>
      <c r="L75" s="7">
        <v>2382.88</v>
      </c>
      <c r="M75" s="7">
        <v>2295.27</v>
      </c>
      <c r="N75" s="7">
        <v>1642.58</v>
      </c>
      <c r="O75" s="7">
        <v>15216.72</v>
      </c>
    </row>
    <row r="76" spans="1:15" outlineLevel="2" x14ac:dyDescent="0.3">
      <c r="A76" s="1" t="s">
        <v>21</v>
      </c>
      <c r="B76" s="1" t="s">
        <v>1</v>
      </c>
      <c r="C76" s="7">
        <v>1577.83</v>
      </c>
      <c r="D76" s="7">
        <v>1373.54</v>
      </c>
      <c r="E76" s="7">
        <v>484.27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1618.87</v>
      </c>
      <c r="L76" s="7">
        <v>1174.21</v>
      </c>
      <c r="M76" s="7">
        <v>2003.39</v>
      </c>
      <c r="N76" s="7">
        <v>764.63</v>
      </c>
      <c r="O76" s="7">
        <v>8996.74</v>
      </c>
    </row>
    <row r="77" spans="1:15" outlineLevel="1" x14ac:dyDescent="0.3">
      <c r="A77" s="3" t="s">
        <v>89</v>
      </c>
      <c r="B77" s="6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11">
        <f>SUBTOTAL(3,O74:O76)</f>
        <v>3</v>
      </c>
    </row>
    <row r="78" spans="1:15" outlineLevel="2" x14ac:dyDescent="0.3">
      <c r="A78" s="1" t="s">
        <v>22</v>
      </c>
      <c r="B78" s="1" t="s">
        <v>0</v>
      </c>
      <c r="C78" s="7">
        <v>1068.67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676.66</v>
      </c>
      <c r="L78" s="7">
        <v>0</v>
      </c>
      <c r="M78" s="7">
        <v>0</v>
      </c>
      <c r="N78" s="7">
        <v>0</v>
      </c>
      <c r="O78" s="7">
        <v>1745.33</v>
      </c>
    </row>
    <row r="79" spans="1:15" outlineLevel="2" x14ac:dyDescent="0.3">
      <c r="A79" s="1" t="s">
        <v>22</v>
      </c>
      <c r="B79" s="1" t="s">
        <v>2</v>
      </c>
      <c r="C79" s="7">
        <v>3298.49</v>
      </c>
      <c r="D79" s="7">
        <v>1514.98</v>
      </c>
      <c r="E79" s="7">
        <v>980.18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2812.49</v>
      </c>
      <c r="L79" s="7">
        <v>2030</v>
      </c>
      <c r="M79" s="7">
        <v>2612.87</v>
      </c>
      <c r="N79" s="7">
        <v>1855.05</v>
      </c>
      <c r="O79" s="7">
        <v>15104.06</v>
      </c>
    </row>
    <row r="80" spans="1:15" outlineLevel="2" x14ac:dyDescent="0.3">
      <c r="A80" s="1" t="s">
        <v>22</v>
      </c>
      <c r="B80" s="1" t="s">
        <v>1</v>
      </c>
      <c r="C80" s="7">
        <v>1528.03</v>
      </c>
      <c r="D80" s="7">
        <v>1186.8900000000001</v>
      </c>
      <c r="E80" s="7">
        <v>322.83999999999997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1120.8699999999999</v>
      </c>
      <c r="L80" s="7">
        <v>1565.13</v>
      </c>
      <c r="M80" s="7">
        <v>792.84</v>
      </c>
      <c r="N80" s="7">
        <v>1088.5899999999999</v>
      </c>
      <c r="O80" s="7">
        <v>7605.19</v>
      </c>
    </row>
    <row r="81" spans="1:15" outlineLevel="1" x14ac:dyDescent="0.3">
      <c r="A81" s="3" t="s">
        <v>90</v>
      </c>
      <c r="B81" s="6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11">
        <f>SUBTOTAL(3,O78:O80)</f>
        <v>3</v>
      </c>
    </row>
    <row r="82" spans="1:15" outlineLevel="2" x14ac:dyDescent="0.3">
      <c r="A82" s="1" t="s">
        <v>91</v>
      </c>
      <c r="B82" s="1" t="s">
        <v>1</v>
      </c>
      <c r="C82" s="7">
        <v>428.17</v>
      </c>
      <c r="D82" s="7">
        <v>414.63</v>
      </c>
      <c r="E82" s="7">
        <v>51.75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894.55</v>
      </c>
    </row>
    <row r="83" spans="1:15" outlineLevel="1" x14ac:dyDescent="0.3">
      <c r="A83" s="3" t="s">
        <v>92</v>
      </c>
      <c r="B83" s="6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11">
        <f>SUBTOTAL(3,O82:O82)</f>
        <v>1</v>
      </c>
    </row>
    <row r="84" spans="1:15" outlineLevel="2" x14ac:dyDescent="0.3">
      <c r="A84" s="1" t="s">
        <v>23</v>
      </c>
      <c r="B84" s="1" t="s">
        <v>0</v>
      </c>
      <c r="C84" s="7">
        <v>696.42</v>
      </c>
      <c r="D84" s="7">
        <v>0</v>
      </c>
      <c r="E84" s="7">
        <v>0</v>
      </c>
      <c r="F84" s="7">
        <v>0</v>
      </c>
      <c r="G84" s="7">
        <v>0</v>
      </c>
      <c r="H84" s="7">
        <v>300.92</v>
      </c>
      <c r="I84" s="7">
        <v>825.69</v>
      </c>
      <c r="J84" s="7">
        <v>0</v>
      </c>
      <c r="K84" s="7">
        <v>243.9</v>
      </c>
      <c r="L84" s="7">
        <v>0</v>
      </c>
      <c r="M84" s="7">
        <v>335.35</v>
      </c>
      <c r="N84" s="7">
        <v>942.64</v>
      </c>
      <c r="O84" s="7">
        <v>3344.92</v>
      </c>
    </row>
    <row r="85" spans="1:15" outlineLevel="2" x14ac:dyDescent="0.3">
      <c r="A85" s="1" t="s">
        <v>23</v>
      </c>
      <c r="B85" s="1" t="s">
        <v>2</v>
      </c>
      <c r="C85" s="7">
        <v>1451.5</v>
      </c>
      <c r="D85" s="7">
        <v>1525.83</v>
      </c>
      <c r="E85" s="7">
        <v>885.89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2147.94</v>
      </c>
      <c r="L85" s="7">
        <v>1730.9</v>
      </c>
      <c r="M85" s="7">
        <v>1783.81</v>
      </c>
      <c r="N85" s="7">
        <v>1405.23</v>
      </c>
      <c r="O85" s="7">
        <v>10931.1</v>
      </c>
    </row>
    <row r="86" spans="1:15" outlineLevel="2" x14ac:dyDescent="0.3">
      <c r="A86" s="1" t="s">
        <v>23</v>
      </c>
      <c r="B86" s="1" t="s">
        <v>1</v>
      </c>
      <c r="C86" s="7">
        <v>615.37</v>
      </c>
      <c r="D86" s="7">
        <v>426.06</v>
      </c>
      <c r="E86" s="7">
        <v>152.80000000000001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760.09</v>
      </c>
      <c r="L86" s="7">
        <v>487.97</v>
      </c>
      <c r="M86" s="7">
        <v>748.41</v>
      </c>
      <c r="N86" s="7">
        <v>357.48</v>
      </c>
      <c r="O86" s="7">
        <v>3548.18</v>
      </c>
    </row>
    <row r="87" spans="1:15" outlineLevel="1" x14ac:dyDescent="0.3">
      <c r="A87" s="3" t="s">
        <v>93</v>
      </c>
      <c r="B87" s="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11">
        <f>SUBTOTAL(3,O84:O86)</f>
        <v>3</v>
      </c>
    </row>
    <row r="88" spans="1:15" outlineLevel="2" x14ac:dyDescent="0.3">
      <c r="A88" s="1" t="s">
        <v>24</v>
      </c>
      <c r="B88" s="1" t="s">
        <v>0</v>
      </c>
      <c r="C88" s="7">
        <v>3850.49</v>
      </c>
      <c r="D88" s="7">
        <v>46.77</v>
      </c>
      <c r="E88" s="7">
        <v>0</v>
      </c>
      <c r="F88" s="7">
        <v>0</v>
      </c>
      <c r="G88" s="7">
        <v>0</v>
      </c>
      <c r="H88" s="7">
        <v>290.77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4188.03</v>
      </c>
    </row>
    <row r="89" spans="1:15" outlineLevel="2" x14ac:dyDescent="0.3">
      <c r="A89" s="1" t="s">
        <v>24</v>
      </c>
      <c r="B89" s="1" t="s">
        <v>2</v>
      </c>
      <c r="C89" s="7">
        <v>1813.82</v>
      </c>
      <c r="D89" s="7">
        <v>2146.5100000000002</v>
      </c>
      <c r="E89" s="7">
        <v>484.59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4444.92</v>
      </c>
    </row>
    <row r="90" spans="1:15" outlineLevel="2" x14ac:dyDescent="0.3">
      <c r="A90" s="1" t="s">
        <v>24</v>
      </c>
      <c r="B90" s="1" t="s">
        <v>1</v>
      </c>
      <c r="C90" s="7">
        <v>1486.24</v>
      </c>
      <c r="D90" s="7">
        <v>623.03</v>
      </c>
      <c r="E90" s="7">
        <v>111.38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187.81</v>
      </c>
      <c r="L90" s="7">
        <v>204.59</v>
      </c>
      <c r="M90" s="7">
        <v>387.44</v>
      </c>
      <c r="N90" s="7">
        <v>72.3</v>
      </c>
      <c r="O90" s="7">
        <v>3072.79</v>
      </c>
    </row>
    <row r="91" spans="1:15" outlineLevel="1" x14ac:dyDescent="0.3">
      <c r="A91" s="3" t="s">
        <v>94</v>
      </c>
      <c r="B91" s="6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11">
        <f>SUBTOTAL(3,O88:O90)</f>
        <v>3</v>
      </c>
    </row>
    <row r="92" spans="1:15" outlineLevel="2" x14ac:dyDescent="0.3">
      <c r="A92" s="1" t="s">
        <v>25</v>
      </c>
      <c r="B92" s="1" t="s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68.989999999999995</v>
      </c>
      <c r="I92" s="7">
        <v>0</v>
      </c>
      <c r="J92" s="7">
        <v>0</v>
      </c>
      <c r="K92" s="7">
        <v>0</v>
      </c>
      <c r="L92" s="7">
        <v>75.41</v>
      </c>
      <c r="M92" s="7">
        <v>65.7</v>
      </c>
      <c r="N92" s="7">
        <v>0</v>
      </c>
      <c r="O92" s="7">
        <v>210.1</v>
      </c>
    </row>
    <row r="93" spans="1:15" outlineLevel="2" x14ac:dyDescent="0.3">
      <c r="A93" s="1" t="s">
        <v>25</v>
      </c>
      <c r="B93" s="1" t="s">
        <v>1</v>
      </c>
      <c r="C93" s="7">
        <v>551.24</v>
      </c>
      <c r="D93" s="7">
        <v>274.95999999999998</v>
      </c>
      <c r="E93" s="7">
        <v>80.64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289</v>
      </c>
      <c r="L93" s="7">
        <v>275.49</v>
      </c>
      <c r="M93" s="7">
        <v>291.85000000000002</v>
      </c>
      <c r="N93" s="7">
        <v>116.98</v>
      </c>
      <c r="O93" s="7">
        <v>1880.16</v>
      </c>
    </row>
    <row r="94" spans="1:15" outlineLevel="1" x14ac:dyDescent="0.3">
      <c r="A94" s="3" t="s">
        <v>95</v>
      </c>
      <c r="B94" s="6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11">
        <f>SUBTOTAL(3,O92:O93)</f>
        <v>2</v>
      </c>
    </row>
    <row r="95" spans="1:15" outlineLevel="2" x14ac:dyDescent="0.3">
      <c r="A95" s="1" t="s">
        <v>26</v>
      </c>
      <c r="B95" s="1" t="s">
        <v>0</v>
      </c>
      <c r="C95" s="7">
        <v>634.45000000000005</v>
      </c>
      <c r="D95" s="7">
        <v>309.44</v>
      </c>
      <c r="E95" s="7">
        <v>237.98</v>
      </c>
      <c r="F95" s="7">
        <v>0</v>
      </c>
      <c r="G95" s="7">
        <v>0</v>
      </c>
      <c r="H95" s="7">
        <v>329.66</v>
      </c>
      <c r="I95" s="7">
        <v>0</v>
      </c>
      <c r="J95" s="7">
        <v>0</v>
      </c>
      <c r="K95" s="7">
        <v>352.89</v>
      </c>
      <c r="L95" s="7">
        <v>0</v>
      </c>
      <c r="M95" s="7">
        <v>913.48</v>
      </c>
      <c r="N95" s="7">
        <v>196.38</v>
      </c>
      <c r="O95" s="7">
        <v>2974.28</v>
      </c>
    </row>
    <row r="96" spans="1:15" outlineLevel="2" x14ac:dyDescent="0.3">
      <c r="A96" s="1" t="s">
        <v>26</v>
      </c>
      <c r="B96" s="1" t="s">
        <v>2</v>
      </c>
      <c r="C96" s="7">
        <v>2337.96</v>
      </c>
      <c r="D96" s="7">
        <v>1917.85</v>
      </c>
      <c r="E96" s="7">
        <v>1146.1400000000001</v>
      </c>
      <c r="F96" s="7">
        <v>0</v>
      </c>
      <c r="G96" s="7">
        <v>29.91</v>
      </c>
      <c r="H96" s="7">
        <v>6.61</v>
      </c>
      <c r="I96" s="7">
        <v>0</v>
      </c>
      <c r="J96" s="7">
        <v>0</v>
      </c>
      <c r="K96" s="7">
        <v>2809.17</v>
      </c>
      <c r="L96" s="7">
        <v>2223.75</v>
      </c>
      <c r="M96" s="7">
        <v>3598</v>
      </c>
      <c r="N96" s="7">
        <v>1628.39</v>
      </c>
      <c r="O96" s="7">
        <v>15697.78</v>
      </c>
    </row>
    <row r="97" spans="1:15" outlineLevel="2" x14ac:dyDescent="0.3">
      <c r="A97" s="1" t="s">
        <v>26</v>
      </c>
      <c r="B97" s="1" t="s">
        <v>1</v>
      </c>
      <c r="C97" s="7">
        <v>1101.97</v>
      </c>
      <c r="D97" s="7">
        <v>987.52</v>
      </c>
      <c r="E97" s="7">
        <v>523.72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1278.93</v>
      </c>
      <c r="L97" s="7">
        <v>786.19</v>
      </c>
      <c r="M97" s="7">
        <v>1114.81</v>
      </c>
      <c r="N97" s="7">
        <v>662.16</v>
      </c>
      <c r="O97" s="7">
        <v>6455.3</v>
      </c>
    </row>
    <row r="98" spans="1:15" outlineLevel="1" x14ac:dyDescent="0.3">
      <c r="A98" s="3" t="s">
        <v>96</v>
      </c>
      <c r="B98" s="6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11">
        <f>SUBTOTAL(3,O95:O97)</f>
        <v>3</v>
      </c>
    </row>
    <row r="99" spans="1:15" outlineLevel="2" x14ac:dyDescent="0.3">
      <c r="A99" s="1" t="s">
        <v>97</v>
      </c>
      <c r="B99" s="1" t="s">
        <v>1</v>
      </c>
      <c r="C99" s="7">
        <v>269.54000000000002</v>
      </c>
      <c r="D99" s="7">
        <v>288.52999999999997</v>
      </c>
      <c r="E99" s="7">
        <v>57.84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595.04999999999995</v>
      </c>
      <c r="L99" s="7">
        <v>537.01</v>
      </c>
      <c r="M99" s="7">
        <v>260.45999999999998</v>
      </c>
      <c r="N99" s="7">
        <v>29.91</v>
      </c>
      <c r="O99" s="7">
        <v>2038.34</v>
      </c>
    </row>
    <row r="100" spans="1:15" outlineLevel="1" x14ac:dyDescent="0.3">
      <c r="A100" s="3" t="s">
        <v>98</v>
      </c>
      <c r="B100" s="6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11">
        <f>SUBTOTAL(3,O99:O99)</f>
        <v>1</v>
      </c>
    </row>
    <row r="101" spans="1:15" x14ac:dyDescent="0.3">
      <c r="A101" s="3" t="s">
        <v>99</v>
      </c>
      <c r="B101" s="6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11">
        <f>SUBTOTAL(3,O2:O99)</f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0015-A703-4311-AC96-3761E190A73C}">
  <sheetPr>
    <pageSetUpPr fitToPage="1"/>
  </sheetPr>
  <dimension ref="A1:O97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4" outlineLevelRow="2" x14ac:dyDescent="0.3"/>
  <cols>
    <col min="1" max="1" width="55.109375" bestFit="1" customWidth="1"/>
    <col min="2" max="2" width="23.5546875" bestFit="1" customWidth="1"/>
    <col min="3" max="3" width="12.6640625" bestFit="1" customWidth="1"/>
    <col min="4" max="10" width="12" bestFit="1" customWidth="1"/>
    <col min="11" max="12" width="12.88671875" bestFit="1" customWidth="1"/>
    <col min="13" max="14" width="12" bestFit="1" customWidth="1"/>
    <col min="15" max="15" width="17.44140625" bestFit="1" customWidth="1"/>
  </cols>
  <sheetData>
    <row r="1" spans="1:15" x14ac:dyDescent="0.3">
      <c r="A1">
        <v>-1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s="22"/>
    </row>
    <row r="2" spans="1:15" s="2" customFormat="1" ht="19.8" outlineLevel="2" x14ac:dyDescent="0.3">
      <c r="A2" s="5" t="s">
        <v>50</v>
      </c>
      <c r="B2" s="3" t="s">
        <v>51</v>
      </c>
      <c r="C2" s="4">
        <v>2021</v>
      </c>
      <c r="D2" s="4">
        <v>2021</v>
      </c>
      <c r="E2" s="4">
        <v>2021</v>
      </c>
      <c r="F2" s="4">
        <v>2021</v>
      </c>
      <c r="G2" s="4">
        <v>2021</v>
      </c>
      <c r="H2" s="4">
        <v>2021</v>
      </c>
      <c r="I2" s="4">
        <v>2021</v>
      </c>
      <c r="J2" s="4">
        <v>2021</v>
      </c>
      <c r="K2" s="4">
        <v>2021</v>
      </c>
      <c r="L2" s="4">
        <v>2021</v>
      </c>
      <c r="M2" s="4">
        <v>2021</v>
      </c>
      <c r="N2" s="4">
        <v>2021</v>
      </c>
      <c r="O2" s="4" t="s">
        <v>52</v>
      </c>
    </row>
    <row r="3" spans="1:15" outlineLevel="2" x14ac:dyDescent="0.3">
      <c r="A3" s="1" t="s">
        <v>3</v>
      </c>
      <c r="B3" s="1" t="s">
        <v>0</v>
      </c>
      <c r="C3" s="7">
        <v>0</v>
      </c>
      <c r="D3" s="7">
        <v>0</v>
      </c>
      <c r="E3" s="7">
        <v>1372.5</v>
      </c>
      <c r="F3" s="7">
        <v>358.46</v>
      </c>
      <c r="G3" s="7">
        <v>437.51</v>
      </c>
      <c r="H3" s="7">
        <v>421.96</v>
      </c>
      <c r="I3" s="7">
        <v>715.6</v>
      </c>
      <c r="J3" s="7">
        <v>0</v>
      </c>
      <c r="K3" s="7">
        <v>0</v>
      </c>
      <c r="L3" s="7">
        <v>1268.68</v>
      </c>
      <c r="M3" s="7">
        <v>384.86</v>
      </c>
      <c r="N3" s="7">
        <v>218.22</v>
      </c>
      <c r="O3" s="8">
        <v>5177.79</v>
      </c>
    </row>
    <row r="4" spans="1:15" outlineLevel="2" x14ac:dyDescent="0.3">
      <c r="A4" s="1" t="s">
        <v>3</v>
      </c>
      <c r="B4" s="1" t="s">
        <v>2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1701.21</v>
      </c>
      <c r="L4" s="7">
        <v>2167.9</v>
      </c>
      <c r="M4" s="7">
        <v>1441.84</v>
      </c>
      <c r="N4" s="7">
        <v>1542.13</v>
      </c>
      <c r="O4" s="8">
        <v>6853.08</v>
      </c>
    </row>
    <row r="5" spans="1:15" outlineLevel="2" x14ac:dyDescent="0.3">
      <c r="A5" s="1" t="s">
        <v>3</v>
      </c>
      <c r="B5" s="1" t="s">
        <v>1</v>
      </c>
      <c r="C5" s="7">
        <v>121.96</v>
      </c>
      <c r="D5" s="7">
        <v>55.42</v>
      </c>
      <c r="E5" s="7">
        <v>231.18</v>
      </c>
      <c r="F5" s="7">
        <v>92.91</v>
      </c>
      <c r="G5" s="7">
        <v>270.2</v>
      </c>
      <c r="H5" s="7">
        <v>636.64</v>
      </c>
      <c r="I5" s="7">
        <v>17.61</v>
      </c>
      <c r="J5" s="7">
        <v>12.92</v>
      </c>
      <c r="K5" s="7">
        <v>802.12</v>
      </c>
      <c r="L5" s="7">
        <v>957.14</v>
      </c>
      <c r="M5" s="7">
        <v>1206.53</v>
      </c>
      <c r="N5" s="7">
        <v>697.4</v>
      </c>
      <c r="O5" s="8">
        <v>5102.03</v>
      </c>
    </row>
    <row r="6" spans="1:15" outlineLevel="1" x14ac:dyDescent="0.3">
      <c r="A6" s="3" t="s">
        <v>27</v>
      </c>
      <c r="B6" s="6"/>
      <c r="C6" s="8">
        <f>SUM(C3:C5)</f>
        <v>121.96</v>
      </c>
      <c r="D6" s="8">
        <f t="shared" ref="D6:O6" si="0">SUM(D3:D5)</f>
        <v>55.42</v>
      </c>
      <c r="E6" s="8">
        <f t="shared" si="0"/>
        <v>1603.68</v>
      </c>
      <c r="F6" s="8">
        <f t="shared" si="0"/>
        <v>451.37</v>
      </c>
      <c r="G6" s="8">
        <f t="shared" si="0"/>
        <v>707.71</v>
      </c>
      <c r="H6" s="8">
        <f t="shared" si="0"/>
        <v>1058.5999999999999</v>
      </c>
      <c r="I6" s="8">
        <f t="shared" si="0"/>
        <v>733.21</v>
      </c>
      <c r="J6" s="8">
        <f t="shared" si="0"/>
        <v>12.92</v>
      </c>
      <c r="K6" s="8">
        <f t="shared" si="0"/>
        <v>2503.33</v>
      </c>
      <c r="L6" s="8">
        <f t="shared" si="0"/>
        <v>4393.72</v>
      </c>
      <c r="M6" s="8">
        <f t="shared" si="0"/>
        <v>3033.2299999999996</v>
      </c>
      <c r="N6" s="8">
        <f t="shared" si="0"/>
        <v>2457.75</v>
      </c>
      <c r="O6" s="8">
        <f t="shared" si="0"/>
        <v>17132.899999999998</v>
      </c>
    </row>
    <row r="7" spans="1:15" outlineLevel="2" x14ac:dyDescent="0.3">
      <c r="A7" s="1" t="s">
        <v>4</v>
      </c>
      <c r="B7" s="1" t="s">
        <v>0</v>
      </c>
      <c r="C7" s="7">
        <v>0</v>
      </c>
      <c r="D7" s="7">
        <v>386.37</v>
      </c>
      <c r="E7" s="7">
        <v>159.01</v>
      </c>
      <c r="F7" s="7">
        <v>627</v>
      </c>
      <c r="G7" s="7">
        <v>791.28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2039.5</v>
      </c>
      <c r="N7" s="7">
        <v>0</v>
      </c>
      <c r="O7" s="8">
        <v>4003.16</v>
      </c>
    </row>
    <row r="8" spans="1:15" outlineLevel="2" x14ac:dyDescent="0.3">
      <c r="A8" s="1" t="s">
        <v>4</v>
      </c>
      <c r="B8" s="1" t="s">
        <v>2</v>
      </c>
      <c r="C8" s="7">
        <v>0</v>
      </c>
      <c r="D8" s="7">
        <v>0</v>
      </c>
      <c r="E8" s="7">
        <v>2427.96</v>
      </c>
      <c r="F8" s="7">
        <v>1355.52</v>
      </c>
      <c r="G8" s="7">
        <v>1206.57</v>
      </c>
      <c r="H8" s="7">
        <v>1577.49</v>
      </c>
      <c r="I8" s="7">
        <v>57.39</v>
      </c>
      <c r="J8" s="7">
        <v>0</v>
      </c>
      <c r="K8" s="7">
        <v>24.45</v>
      </c>
      <c r="L8" s="7">
        <v>15.15</v>
      </c>
      <c r="M8" s="7">
        <v>21.45</v>
      </c>
      <c r="N8" s="7">
        <v>12.3</v>
      </c>
      <c r="O8" s="8">
        <v>6698.28</v>
      </c>
    </row>
    <row r="9" spans="1:15" outlineLevel="2" x14ac:dyDescent="0.3">
      <c r="A9" s="1" t="s">
        <v>4</v>
      </c>
      <c r="B9" s="1" t="s">
        <v>1</v>
      </c>
      <c r="C9" s="7">
        <v>742.72</v>
      </c>
      <c r="D9" s="7">
        <v>505.02</v>
      </c>
      <c r="E9" s="7">
        <v>701.11</v>
      </c>
      <c r="F9" s="7">
        <v>342.47</v>
      </c>
      <c r="G9" s="7">
        <v>517.77</v>
      </c>
      <c r="H9" s="7">
        <v>651.57000000000005</v>
      </c>
      <c r="I9" s="7">
        <v>89.91</v>
      </c>
      <c r="J9" s="7">
        <v>50.41</v>
      </c>
      <c r="K9" s="7">
        <v>1322.94</v>
      </c>
      <c r="L9" s="7">
        <v>1099.58</v>
      </c>
      <c r="M9" s="7">
        <v>1650.3</v>
      </c>
      <c r="N9" s="7">
        <v>919.63</v>
      </c>
      <c r="O9" s="8">
        <v>8593.43</v>
      </c>
    </row>
    <row r="10" spans="1:15" outlineLevel="1" x14ac:dyDescent="0.3">
      <c r="A10" s="3" t="s">
        <v>28</v>
      </c>
      <c r="B10" s="6"/>
      <c r="C10" s="8">
        <f>SUM(C7:C9)</f>
        <v>742.72</v>
      </c>
      <c r="D10" s="8">
        <f t="shared" ref="D10:O10" si="1">SUM(D7:D9)</f>
        <v>891.39</v>
      </c>
      <c r="E10" s="8">
        <f t="shared" si="1"/>
        <v>3288.0800000000004</v>
      </c>
      <c r="F10" s="8">
        <f t="shared" si="1"/>
        <v>2324.9899999999998</v>
      </c>
      <c r="G10" s="8">
        <f t="shared" si="1"/>
        <v>2515.62</v>
      </c>
      <c r="H10" s="8">
        <f t="shared" si="1"/>
        <v>2229.06</v>
      </c>
      <c r="I10" s="8">
        <f t="shared" si="1"/>
        <v>147.30000000000001</v>
      </c>
      <c r="J10" s="8">
        <f t="shared" si="1"/>
        <v>50.41</v>
      </c>
      <c r="K10" s="8">
        <f t="shared" si="1"/>
        <v>1347.39</v>
      </c>
      <c r="L10" s="8">
        <f t="shared" si="1"/>
        <v>1114.73</v>
      </c>
      <c r="M10" s="8">
        <f t="shared" si="1"/>
        <v>3711.25</v>
      </c>
      <c r="N10" s="8">
        <f t="shared" si="1"/>
        <v>931.93</v>
      </c>
      <c r="O10" s="8">
        <f t="shared" si="1"/>
        <v>19294.87</v>
      </c>
    </row>
    <row r="11" spans="1:15" outlineLevel="2" x14ac:dyDescent="0.3">
      <c r="A11" s="1" t="s">
        <v>5</v>
      </c>
      <c r="B11" s="1" t="s">
        <v>0</v>
      </c>
      <c r="C11" s="7">
        <v>0</v>
      </c>
      <c r="D11" s="7">
        <v>1145.28</v>
      </c>
      <c r="E11" s="7">
        <v>0</v>
      </c>
      <c r="F11" s="7">
        <v>0</v>
      </c>
      <c r="G11" s="7">
        <v>0</v>
      </c>
      <c r="H11" s="7">
        <v>0</v>
      </c>
      <c r="I11" s="7">
        <v>662.5</v>
      </c>
      <c r="J11" s="7">
        <v>323.02999999999997</v>
      </c>
      <c r="K11" s="7">
        <v>0</v>
      </c>
      <c r="L11" s="7">
        <v>33.58</v>
      </c>
      <c r="M11" s="7">
        <v>0</v>
      </c>
      <c r="N11" s="7">
        <v>0</v>
      </c>
      <c r="O11" s="8">
        <v>2164.39</v>
      </c>
    </row>
    <row r="12" spans="1:15" outlineLevel="2" x14ac:dyDescent="0.3">
      <c r="A12" s="1" t="s">
        <v>5</v>
      </c>
      <c r="B12" s="1" t="s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2.25</v>
      </c>
      <c r="K12" s="7">
        <v>3394.88</v>
      </c>
      <c r="L12" s="7">
        <v>2921.04</v>
      </c>
      <c r="M12" s="7">
        <v>2654.47</v>
      </c>
      <c r="N12" s="7">
        <v>1876.56</v>
      </c>
      <c r="O12" s="8">
        <v>10849.2</v>
      </c>
    </row>
    <row r="13" spans="1:15" outlineLevel="2" x14ac:dyDescent="0.3">
      <c r="A13" s="1" t="s">
        <v>5</v>
      </c>
      <c r="B13" s="1" t="s">
        <v>1</v>
      </c>
      <c r="C13" s="7">
        <v>319.29000000000002</v>
      </c>
      <c r="D13" s="7">
        <v>406.37</v>
      </c>
      <c r="E13" s="7">
        <v>682.79</v>
      </c>
      <c r="F13" s="7">
        <v>424.31</v>
      </c>
      <c r="G13" s="7">
        <v>442.66</v>
      </c>
      <c r="H13" s="7">
        <v>1256.51</v>
      </c>
      <c r="I13" s="7">
        <v>135.55000000000001</v>
      </c>
      <c r="J13" s="7">
        <v>226.3</v>
      </c>
      <c r="K13" s="7">
        <v>1682.49</v>
      </c>
      <c r="L13" s="7">
        <v>1226.6500000000001</v>
      </c>
      <c r="M13" s="7">
        <v>1677.9</v>
      </c>
      <c r="N13" s="7">
        <v>813.72</v>
      </c>
      <c r="O13" s="8">
        <v>9294.5400000000009</v>
      </c>
    </row>
    <row r="14" spans="1:15" outlineLevel="1" x14ac:dyDescent="0.3">
      <c r="A14" s="3" t="s">
        <v>29</v>
      </c>
      <c r="B14" s="6"/>
      <c r="C14" s="8">
        <f>SUM(C11:C13)</f>
        <v>319.29000000000002</v>
      </c>
      <c r="D14" s="8">
        <f t="shared" ref="D14:O14" si="2">SUM(D11:D13)</f>
        <v>1551.65</v>
      </c>
      <c r="E14" s="8">
        <f t="shared" si="2"/>
        <v>682.79</v>
      </c>
      <c r="F14" s="8">
        <f t="shared" si="2"/>
        <v>424.31</v>
      </c>
      <c r="G14" s="8">
        <f t="shared" si="2"/>
        <v>442.66</v>
      </c>
      <c r="H14" s="8">
        <f t="shared" si="2"/>
        <v>1256.51</v>
      </c>
      <c r="I14" s="8">
        <f t="shared" si="2"/>
        <v>798.05</v>
      </c>
      <c r="J14" s="8">
        <f t="shared" si="2"/>
        <v>551.57999999999993</v>
      </c>
      <c r="K14" s="8">
        <f t="shared" si="2"/>
        <v>5077.37</v>
      </c>
      <c r="L14" s="8">
        <f t="shared" si="2"/>
        <v>4181.2700000000004</v>
      </c>
      <c r="M14" s="8">
        <f t="shared" si="2"/>
        <v>4332.37</v>
      </c>
      <c r="N14" s="8">
        <f t="shared" si="2"/>
        <v>2690.2799999999997</v>
      </c>
      <c r="O14" s="8">
        <f t="shared" si="2"/>
        <v>22308.13</v>
      </c>
    </row>
    <row r="15" spans="1:15" outlineLevel="2" x14ac:dyDescent="0.3">
      <c r="A15" s="1" t="s">
        <v>6</v>
      </c>
      <c r="B15" s="1" t="s">
        <v>0</v>
      </c>
      <c r="C15" s="7">
        <v>0</v>
      </c>
      <c r="D15" s="7">
        <v>20.67</v>
      </c>
      <c r="E15" s="7">
        <v>0</v>
      </c>
      <c r="F15" s="7">
        <v>354.64</v>
      </c>
      <c r="G15" s="7">
        <v>460.08</v>
      </c>
      <c r="H15" s="7">
        <v>2223.7199999999998</v>
      </c>
      <c r="I15" s="7">
        <v>1073.52</v>
      </c>
      <c r="J15" s="7">
        <v>0</v>
      </c>
      <c r="K15" s="7">
        <v>1238.83</v>
      </c>
      <c r="L15" s="7">
        <v>58.6</v>
      </c>
      <c r="M15" s="7">
        <v>0</v>
      </c>
      <c r="N15" s="7">
        <v>0</v>
      </c>
      <c r="O15" s="8">
        <v>5430.06</v>
      </c>
    </row>
    <row r="16" spans="1:15" outlineLevel="2" x14ac:dyDescent="0.3">
      <c r="A16" s="1" t="s">
        <v>6</v>
      </c>
      <c r="B16" s="1" t="s">
        <v>2</v>
      </c>
      <c r="C16" s="7">
        <v>82.57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2163.9499999999998</v>
      </c>
      <c r="L16" s="7">
        <v>1775.93</v>
      </c>
      <c r="M16" s="7">
        <v>2046.56</v>
      </c>
      <c r="N16" s="7">
        <v>1522.39</v>
      </c>
      <c r="O16" s="8">
        <v>7591.4</v>
      </c>
    </row>
    <row r="17" spans="1:15" outlineLevel="2" x14ac:dyDescent="0.3">
      <c r="A17" s="1" t="s">
        <v>6</v>
      </c>
      <c r="B17" s="1" t="s">
        <v>1</v>
      </c>
      <c r="C17" s="7">
        <v>468.6</v>
      </c>
      <c r="D17" s="7">
        <v>365.47</v>
      </c>
      <c r="E17" s="7">
        <v>585.32000000000005</v>
      </c>
      <c r="F17" s="7">
        <v>494.23</v>
      </c>
      <c r="G17" s="7">
        <v>291.38</v>
      </c>
      <c r="H17" s="7">
        <v>1349.77</v>
      </c>
      <c r="I17" s="7">
        <v>182.15</v>
      </c>
      <c r="J17" s="7">
        <v>0</v>
      </c>
      <c r="K17" s="7">
        <v>1330</v>
      </c>
      <c r="L17" s="7">
        <v>1195.43</v>
      </c>
      <c r="M17" s="7">
        <v>1618.54</v>
      </c>
      <c r="N17" s="7">
        <v>954.2</v>
      </c>
      <c r="O17" s="8">
        <v>8835.09</v>
      </c>
    </row>
    <row r="18" spans="1:15" outlineLevel="1" x14ac:dyDescent="0.3">
      <c r="A18" s="3" t="s">
        <v>30</v>
      </c>
      <c r="B18" s="6"/>
      <c r="C18" s="8">
        <f>SUM(C15:C17)</f>
        <v>551.17000000000007</v>
      </c>
      <c r="D18" s="8">
        <f t="shared" ref="D18:O18" si="3">SUM(D15:D17)</f>
        <v>386.14000000000004</v>
      </c>
      <c r="E18" s="8">
        <f t="shared" si="3"/>
        <v>585.32000000000005</v>
      </c>
      <c r="F18" s="8">
        <f t="shared" si="3"/>
        <v>848.87</v>
      </c>
      <c r="G18" s="8">
        <f t="shared" si="3"/>
        <v>751.46</v>
      </c>
      <c r="H18" s="8">
        <f t="shared" si="3"/>
        <v>3573.49</v>
      </c>
      <c r="I18" s="8">
        <f t="shared" si="3"/>
        <v>1255.67</v>
      </c>
      <c r="J18" s="8">
        <f t="shared" si="3"/>
        <v>0</v>
      </c>
      <c r="K18" s="8">
        <f t="shared" si="3"/>
        <v>4732.78</v>
      </c>
      <c r="L18" s="8">
        <f t="shared" si="3"/>
        <v>3029.96</v>
      </c>
      <c r="M18" s="8">
        <f t="shared" si="3"/>
        <v>3665.1</v>
      </c>
      <c r="N18" s="8">
        <f t="shared" si="3"/>
        <v>2476.59</v>
      </c>
      <c r="O18" s="8">
        <f t="shared" si="3"/>
        <v>21856.55</v>
      </c>
    </row>
    <row r="19" spans="1:15" outlineLevel="2" x14ac:dyDescent="0.3">
      <c r="A19" s="1" t="s">
        <v>7</v>
      </c>
      <c r="B19" s="1" t="s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163.38999999999999</v>
      </c>
      <c r="L19" s="7">
        <v>0</v>
      </c>
      <c r="M19" s="7">
        <v>0</v>
      </c>
      <c r="N19" s="7">
        <v>0</v>
      </c>
      <c r="O19" s="8">
        <v>163.38999999999999</v>
      </c>
    </row>
    <row r="20" spans="1:15" outlineLevel="2" x14ac:dyDescent="0.3">
      <c r="A20" s="1" t="s">
        <v>7</v>
      </c>
      <c r="B20" s="1" t="s">
        <v>2</v>
      </c>
      <c r="C20" s="7">
        <v>0</v>
      </c>
      <c r="D20" s="7">
        <v>0</v>
      </c>
      <c r="E20" s="7">
        <v>1455.29</v>
      </c>
      <c r="F20" s="7">
        <v>1216.79</v>
      </c>
      <c r="G20" s="7">
        <v>650.39</v>
      </c>
      <c r="H20" s="7">
        <v>1312.94</v>
      </c>
      <c r="I20" s="7">
        <v>1535.05</v>
      </c>
      <c r="J20" s="7">
        <v>0</v>
      </c>
      <c r="K20" s="7">
        <v>3534.65</v>
      </c>
      <c r="L20" s="7">
        <v>3886.49</v>
      </c>
      <c r="M20" s="7">
        <v>2928.49</v>
      </c>
      <c r="N20" s="7">
        <v>2421.79</v>
      </c>
      <c r="O20" s="8">
        <v>18941.88</v>
      </c>
    </row>
    <row r="21" spans="1:15" outlineLevel="2" x14ac:dyDescent="0.3">
      <c r="A21" s="1" t="s">
        <v>7</v>
      </c>
      <c r="B21" s="1" t="s">
        <v>1</v>
      </c>
      <c r="C21" s="7">
        <v>334.01</v>
      </c>
      <c r="D21" s="7">
        <v>311.76</v>
      </c>
      <c r="E21" s="7">
        <v>904.23</v>
      </c>
      <c r="F21" s="7">
        <v>502.84</v>
      </c>
      <c r="G21" s="7">
        <v>478.86</v>
      </c>
      <c r="H21" s="7">
        <v>661.01</v>
      </c>
      <c r="I21" s="7">
        <v>103.31</v>
      </c>
      <c r="J21" s="7">
        <v>0</v>
      </c>
      <c r="K21" s="7">
        <v>1617.16</v>
      </c>
      <c r="L21" s="7">
        <v>1175.6600000000001</v>
      </c>
      <c r="M21" s="7">
        <v>1791.5</v>
      </c>
      <c r="N21" s="7">
        <v>1004.97</v>
      </c>
      <c r="O21" s="8">
        <v>8885.31</v>
      </c>
    </row>
    <row r="22" spans="1:15" outlineLevel="1" x14ac:dyDescent="0.3">
      <c r="A22" s="3" t="s">
        <v>31</v>
      </c>
      <c r="B22" s="6"/>
      <c r="C22" s="8">
        <f>SUM(C19:C21)</f>
        <v>334.01</v>
      </c>
      <c r="D22" s="8">
        <f t="shared" ref="D22:O22" si="4">SUM(D19:D21)</f>
        <v>311.76</v>
      </c>
      <c r="E22" s="8">
        <f t="shared" si="4"/>
        <v>2359.52</v>
      </c>
      <c r="F22" s="8">
        <f t="shared" si="4"/>
        <v>1719.6299999999999</v>
      </c>
      <c r="G22" s="8">
        <f t="shared" si="4"/>
        <v>1129.25</v>
      </c>
      <c r="H22" s="8">
        <f t="shared" si="4"/>
        <v>1973.95</v>
      </c>
      <c r="I22" s="8">
        <f t="shared" si="4"/>
        <v>1638.36</v>
      </c>
      <c r="J22" s="8">
        <f t="shared" si="4"/>
        <v>0</v>
      </c>
      <c r="K22" s="8">
        <f t="shared" si="4"/>
        <v>5315.2</v>
      </c>
      <c r="L22" s="8">
        <f t="shared" si="4"/>
        <v>5062.1499999999996</v>
      </c>
      <c r="M22" s="8">
        <f t="shared" si="4"/>
        <v>4719.99</v>
      </c>
      <c r="N22" s="8">
        <f t="shared" si="4"/>
        <v>3426.76</v>
      </c>
      <c r="O22" s="8">
        <f t="shared" si="4"/>
        <v>27990.58</v>
      </c>
    </row>
    <row r="23" spans="1:15" outlineLevel="2" x14ac:dyDescent="0.3">
      <c r="A23" s="1" t="s">
        <v>8</v>
      </c>
      <c r="B23" s="1" t="s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209.45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8">
        <v>209.45</v>
      </c>
    </row>
    <row r="24" spans="1:15" outlineLevel="2" x14ac:dyDescent="0.3">
      <c r="A24" s="1" t="s">
        <v>8</v>
      </c>
      <c r="B24" s="1" t="s">
        <v>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1.35</v>
      </c>
      <c r="K24" s="7">
        <v>8.85</v>
      </c>
      <c r="L24" s="7">
        <v>5.7</v>
      </c>
      <c r="M24" s="7">
        <v>10.050000000000001</v>
      </c>
      <c r="N24" s="7">
        <v>6.6</v>
      </c>
      <c r="O24" s="8">
        <v>32.549999999999997</v>
      </c>
    </row>
    <row r="25" spans="1:15" outlineLevel="2" x14ac:dyDescent="0.3">
      <c r="A25" s="1" t="s">
        <v>8</v>
      </c>
      <c r="B25" s="1" t="s">
        <v>1</v>
      </c>
      <c r="C25" s="7">
        <v>631.16</v>
      </c>
      <c r="D25" s="7">
        <v>155.69</v>
      </c>
      <c r="E25" s="7">
        <v>793.4</v>
      </c>
      <c r="F25" s="7">
        <v>378.74</v>
      </c>
      <c r="G25" s="7">
        <v>713.49</v>
      </c>
      <c r="H25" s="7">
        <v>928.82</v>
      </c>
      <c r="I25" s="7">
        <v>2.2000000000000002</v>
      </c>
      <c r="J25" s="7">
        <v>208.98</v>
      </c>
      <c r="K25" s="7">
        <v>1131.93</v>
      </c>
      <c r="L25" s="7">
        <v>927.41</v>
      </c>
      <c r="M25" s="7">
        <v>1616.89</v>
      </c>
      <c r="N25" s="7">
        <v>1117.1099999999999</v>
      </c>
      <c r="O25" s="8">
        <v>8605.82</v>
      </c>
    </row>
    <row r="26" spans="1:15" outlineLevel="1" x14ac:dyDescent="0.3">
      <c r="A26" s="3" t="s">
        <v>32</v>
      </c>
      <c r="B26" s="6"/>
      <c r="C26" s="8">
        <f>SUM(C23:C25)</f>
        <v>631.16</v>
      </c>
      <c r="D26" s="8">
        <f t="shared" ref="D26:O26" si="5">SUM(D23:D25)</f>
        <v>155.69</v>
      </c>
      <c r="E26" s="8">
        <f t="shared" si="5"/>
        <v>793.4</v>
      </c>
      <c r="F26" s="8">
        <f t="shared" si="5"/>
        <v>378.74</v>
      </c>
      <c r="G26" s="8">
        <f t="shared" si="5"/>
        <v>713.49</v>
      </c>
      <c r="H26" s="8">
        <f t="shared" si="5"/>
        <v>928.82</v>
      </c>
      <c r="I26" s="8">
        <f t="shared" si="5"/>
        <v>211.64999999999998</v>
      </c>
      <c r="J26" s="8">
        <f t="shared" si="5"/>
        <v>210.32999999999998</v>
      </c>
      <c r="K26" s="8">
        <f t="shared" si="5"/>
        <v>1140.78</v>
      </c>
      <c r="L26" s="8">
        <f t="shared" si="5"/>
        <v>933.11</v>
      </c>
      <c r="M26" s="8">
        <f t="shared" si="5"/>
        <v>1626.94</v>
      </c>
      <c r="N26" s="8">
        <f t="shared" si="5"/>
        <v>1123.7099999999998</v>
      </c>
      <c r="O26" s="8">
        <f t="shared" si="5"/>
        <v>8847.82</v>
      </c>
    </row>
    <row r="27" spans="1:15" outlineLevel="2" x14ac:dyDescent="0.3">
      <c r="A27" s="1" t="s">
        <v>9</v>
      </c>
      <c r="B27" s="1" t="s">
        <v>0</v>
      </c>
      <c r="C27" s="7">
        <v>0</v>
      </c>
      <c r="D27" s="7">
        <v>0</v>
      </c>
      <c r="E27" s="7">
        <v>217.53</v>
      </c>
      <c r="F27" s="7">
        <v>0</v>
      </c>
      <c r="G27" s="7">
        <v>76.52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8">
        <v>294.05</v>
      </c>
    </row>
    <row r="28" spans="1:15" outlineLevel="2" x14ac:dyDescent="0.3">
      <c r="A28" s="1" t="s">
        <v>9</v>
      </c>
      <c r="B28" s="1" t="s">
        <v>1</v>
      </c>
      <c r="C28" s="7">
        <v>452.2</v>
      </c>
      <c r="D28" s="7">
        <v>41.4</v>
      </c>
      <c r="E28" s="7">
        <v>228.76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0.18</v>
      </c>
      <c r="N28" s="7">
        <v>0</v>
      </c>
      <c r="O28" s="8">
        <v>722.54</v>
      </c>
    </row>
    <row r="29" spans="1:15" outlineLevel="2" x14ac:dyDescent="0.3">
      <c r="A29" s="1"/>
      <c r="B29" s="1"/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8">
        <v>0</v>
      </c>
    </row>
    <row r="30" spans="1:15" outlineLevel="1" x14ac:dyDescent="0.3">
      <c r="A30" s="3" t="s">
        <v>33</v>
      </c>
      <c r="B30" s="6"/>
      <c r="C30" s="8">
        <f>SUM(C27:C29)</f>
        <v>452.2</v>
      </c>
      <c r="D30" s="8">
        <f t="shared" ref="D30:O30" si="6">SUM(D27:D29)</f>
        <v>41.4</v>
      </c>
      <c r="E30" s="8">
        <f t="shared" si="6"/>
        <v>446.28999999999996</v>
      </c>
      <c r="F30" s="8">
        <f t="shared" si="6"/>
        <v>0</v>
      </c>
      <c r="G30" s="8">
        <f t="shared" si="6"/>
        <v>76.52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si="6"/>
        <v>0</v>
      </c>
      <c r="M30" s="8">
        <f t="shared" si="6"/>
        <v>0.18</v>
      </c>
      <c r="N30" s="8">
        <f t="shared" si="6"/>
        <v>0</v>
      </c>
      <c r="O30" s="8">
        <f t="shared" si="6"/>
        <v>1016.5899999999999</v>
      </c>
    </row>
    <row r="31" spans="1:15" outlineLevel="2" x14ac:dyDescent="0.3">
      <c r="A31" s="1" t="s">
        <v>10</v>
      </c>
      <c r="B31" s="1" t="s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96.18</v>
      </c>
      <c r="N31" s="7">
        <v>0</v>
      </c>
      <c r="O31" s="8">
        <v>96.18</v>
      </c>
    </row>
    <row r="32" spans="1:15" outlineLevel="2" x14ac:dyDescent="0.3">
      <c r="A32" s="1" t="s">
        <v>10</v>
      </c>
      <c r="B32" s="1" t="s">
        <v>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3249.18</v>
      </c>
      <c r="L32" s="7">
        <v>2990.82</v>
      </c>
      <c r="M32" s="7">
        <v>3839.31</v>
      </c>
      <c r="N32" s="7">
        <v>2329.5500000000002</v>
      </c>
      <c r="O32" s="8">
        <v>12408.86</v>
      </c>
    </row>
    <row r="33" spans="1:15" outlineLevel="2" x14ac:dyDescent="0.3">
      <c r="A33" s="1" t="s">
        <v>10</v>
      </c>
      <c r="B33" s="1" t="s">
        <v>1</v>
      </c>
      <c r="C33" s="7">
        <v>226.66</v>
      </c>
      <c r="D33" s="7">
        <v>396.3</v>
      </c>
      <c r="E33" s="7">
        <v>537.09</v>
      </c>
      <c r="F33" s="7">
        <v>580.27</v>
      </c>
      <c r="G33" s="7">
        <v>546.28</v>
      </c>
      <c r="H33" s="7">
        <v>1205.55</v>
      </c>
      <c r="I33" s="7">
        <v>380.04</v>
      </c>
      <c r="J33" s="7">
        <v>2.1800000000000002</v>
      </c>
      <c r="K33" s="7">
        <v>921.38</v>
      </c>
      <c r="L33" s="7">
        <v>918.5</v>
      </c>
      <c r="M33" s="7">
        <v>1315.6</v>
      </c>
      <c r="N33" s="7">
        <v>634.32000000000005</v>
      </c>
      <c r="O33" s="8">
        <v>7664.17</v>
      </c>
    </row>
    <row r="34" spans="1:15" outlineLevel="1" x14ac:dyDescent="0.3">
      <c r="A34" s="3" t="s">
        <v>34</v>
      </c>
      <c r="B34" s="6"/>
      <c r="C34" s="8">
        <f>SUM(C31:C33)</f>
        <v>226.66</v>
      </c>
      <c r="D34" s="8">
        <f t="shared" ref="D34:O34" si="7">SUM(D31:D33)</f>
        <v>396.3</v>
      </c>
      <c r="E34" s="8">
        <f t="shared" si="7"/>
        <v>537.09</v>
      </c>
      <c r="F34" s="8">
        <f t="shared" si="7"/>
        <v>580.27</v>
      </c>
      <c r="G34" s="8">
        <f t="shared" si="7"/>
        <v>546.28</v>
      </c>
      <c r="H34" s="8">
        <f t="shared" si="7"/>
        <v>1205.55</v>
      </c>
      <c r="I34" s="8">
        <f t="shared" si="7"/>
        <v>380.04</v>
      </c>
      <c r="J34" s="8">
        <f t="shared" si="7"/>
        <v>2.1800000000000002</v>
      </c>
      <c r="K34" s="8">
        <f t="shared" si="7"/>
        <v>4170.5599999999995</v>
      </c>
      <c r="L34" s="8">
        <f t="shared" si="7"/>
        <v>3909.32</v>
      </c>
      <c r="M34" s="8">
        <f t="shared" si="7"/>
        <v>5251.09</v>
      </c>
      <c r="N34" s="8">
        <f t="shared" si="7"/>
        <v>2963.8700000000003</v>
      </c>
      <c r="O34" s="8">
        <f t="shared" si="7"/>
        <v>20169.21</v>
      </c>
    </row>
    <row r="35" spans="1:15" outlineLevel="2" x14ac:dyDescent="0.3">
      <c r="A35" s="1" t="s">
        <v>11</v>
      </c>
      <c r="B35" s="1" t="s">
        <v>0</v>
      </c>
      <c r="C35" s="7">
        <v>0</v>
      </c>
      <c r="D35" s="7">
        <v>315.97000000000003</v>
      </c>
      <c r="E35" s="7">
        <v>0</v>
      </c>
      <c r="F35" s="7">
        <v>85.78</v>
      </c>
      <c r="G35" s="7">
        <v>0</v>
      </c>
      <c r="H35" s="7">
        <v>0</v>
      </c>
      <c r="I35" s="7">
        <v>0</v>
      </c>
      <c r="J35" s="7">
        <v>0</v>
      </c>
      <c r="K35" s="7">
        <v>375.69</v>
      </c>
      <c r="L35" s="7">
        <v>0</v>
      </c>
      <c r="M35" s="7">
        <v>0</v>
      </c>
      <c r="N35" s="7">
        <v>0</v>
      </c>
      <c r="O35" s="8">
        <v>777.44</v>
      </c>
    </row>
    <row r="36" spans="1:15" outlineLevel="2" x14ac:dyDescent="0.3">
      <c r="A36" s="1" t="s">
        <v>11</v>
      </c>
      <c r="B36" s="1" t="s">
        <v>2</v>
      </c>
      <c r="C36" s="7">
        <v>97.25</v>
      </c>
      <c r="D36" s="7">
        <v>0</v>
      </c>
      <c r="E36" s="7">
        <v>1919.81</v>
      </c>
      <c r="F36" s="7">
        <v>1906.97</v>
      </c>
      <c r="G36" s="7">
        <v>976.7</v>
      </c>
      <c r="H36" s="7">
        <v>1581.19</v>
      </c>
      <c r="I36" s="7">
        <v>1058.6500000000001</v>
      </c>
      <c r="J36" s="7">
        <v>0</v>
      </c>
      <c r="K36" s="7">
        <v>1613.14</v>
      </c>
      <c r="L36" s="7">
        <v>2625.53</v>
      </c>
      <c r="M36" s="7">
        <v>2760.19</v>
      </c>
      <c r="N36" s="7">
        <v>1821.18</v>
      </c>
      <c r="O36" s="8">
        <v>16360.61</v>
      </c>
    </row>
    <row r="37" spans="1:15" outlineLevel="2" x14ac:dyDescent="0.3">
      <c r="A37" s="1" t="s">
        <v>11</v>
      </c>
      <c r="B37" s="1" t="s">
        <v>1</v>
      </c>
      <c r="C37" s="7">
        <v>472.05</v>
      </c>
      <c r="D37" s="7">
        <v>194.92</v>
      </c>
      <c r="E37" s="7">
        <v>1079.44</v>
      </c>
      <c r="F37" s="7">
        <v>802.97</v>
      </c>
      <c r="G37" s="7">
        <v>593.66</v>
      </c>
      <c r="H37" s="7">
        <v>947.34</v>
      </c>
      <c r="I37" s="7">
        <v>322.25</v>
      </c>
      <c r="J37" s="7">
        <v>0</v>
      </c>
      <c r="K37" s="7">
        <v>732.74</v>
      </c>
      <c r="L37" s="7">
        <v>921.78</v>
      </c>
      <c r="M37" s="7">
        <v>949.86</v>
      </c>
      <c r="N37" s="7">
        <v>637.46</v>
      </c>
      <c r="O37" s="8">
        <v>7654.47</v>
      </c>
    </row>
    <row r="38" spans="1:15" outlineLevel="1" x14ac:dyDescent="0.3">
      <c r="A38" s="3" t="s">
        <v>35</v>
      </c>
      <c r="B38" s="6"/>
      <c r="C38" s="8">
        <f>SUM(C35:C37)</f>
        <v>569.29999999999995</v>
      </c>
      <c r="D38" s="8">
        <f t="shared" ref="D38:O38" si="8">SUM(D35:D37)</f>
        <v>510.89</v>
      </c>
      <c r="E38" s="8">
        <f t="shared" si="8"/>
        <v>2999.25</v>
      </c>
      <c r="F38" s="8">
        <f t="shared" si="8"/>
        <v>2795.7200000000003</v>
      </c>
      <c r="G38" s="8">
        <f t="shared" si="8"/>
        <v>1570.3600000000001</v>
      </c>
      <c r="H38" s="8">
        <f t="shared" si="8"/>
        <v>2528.5300000000002</v>
      </c>
      <c r="I38" s="8">
        <f t="shared" si="8"/>
        <v>1380.9</v>
      </c>
      <c r="J38" s="8">
        <f t="shared" si="8"/>
        <v>0</v>
      </c>
      <c r="K38" s="8">
        <f t="shared" si="8"/>
        <v>2721.57</v>
      </c>
      <c r="L38" s="8">
        <f t="shared" si="8"/>
        <v>3547.3100000000004</v>
      </c>
      <c r="M38" s="8">
        <f t="shared" si="8"/>
        <v>3710.05</v>
      </c>
      <c r="N38" s="8">
        <f t="shared" si="8"/>
        <v>2458.6400000000003</v>
      </c>
      <c r="O38" s="8">
        <f t="shared" si="8"/>
        <v>24792.52</v>
      </c>
    </row>
    <row r="39" spans="1:15" outlineLevel="2" x14ac:dyDescent="0.3">
      <c r="A39" s="1" t="s">
        <v>12</v>
      </c>
      <c r="B39" s="1" t="s">
        <v>0</v>
      </c>
      <c r="C39" s="7">
        <v>0</v>
      </c>
      <c r="D39" s="7">
        <v>0</v>
      </c>
      <c r="E39" s="7">
        <v>191.31</v>
      </c>
      <c r="F39" s="7">
        <v>49.92</v>
      </c>
      <c r="G39" s="7">
        <v>0</v>
      </c>
      <c r="H39" s="7">
        <v>53.18</v>
      </c>
      <c r="I39" s="7">
        <v>53.18</v>
      </c>
      <c r="J39" s="7">
        <v>239.15</v>
      </c>
      <c r="K39" s="7">
        <v>464.19</v>
      </c>
      <c r="L39" s="7">
        <v>94.68</v>
      </c>
      <c r="M39" s="7">
        <v>922.72</v>
      </c>
      <c r="N39" s="7">
        <v>0</v>
      </c>
      <c r="O39" s="8">
        <v>2068.33</v>
      </c>
    </row>
    <row r="40" spans="1:15" outlineLevel="2" x14ac:dyDescent="0.3">
      <c r="A40" s="1" t="s">
        <v>12</v>
      </c>
      <c r="B40" s="1" t="s">
        <v>2</v>
      </c>
      <c r="C40" s="7">
        <v>52.98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11.7</v>
      </c>
      <c r="L40" s="7">
        <v>9.6</v>
      </c>
      <c r="M40" s="7">
        <v>13.5</v>
      </c>
      <c r="N40" s="7">
        <v>8.6999999999999993</v>
      </c>
      <c r="O40" s="8">
        <v>96.48</v>
      </c>
    </row>
    <row r="41" spans="1:15" outlineLevel="2" x14ac:dyDescent="0.3">
      <c r="A41" s="1" t="s">
        <v>12</v>
      </c>
      <c r="B41" s="1" t="s">
        <v>1</v>
      </c>
      <c r="C41" s="7">
        <v>358.06</v>
      </c>
      <c r="D41" s="7">
        <v>386.61</v>
      </c>
      <c r="E41" s="7">
        <v>968.62</v>
      </c>
      <c r="F41" s="7">
        <v>451.14</v>
      </c>
      <c r="G41" s="7">
        <v>778.66</v>
      </c>
      <c r="H41" s="7">
        <v>1317.81</v>
      </c>
      <c r="I41" s="7">
        <v>266.92</v>
      </c>
      <c r="J41" s="7">
        <v>0</v>
      </c>
      <c r="K41" s="7">
        <v>1729.22</v>
      </c>
      <c r="L41" s="7">
        <v>1402.47</v>
      </c>
      <c r="M41" s="7">
        <v>2006.3</v>
      </c>
      <c r="N41" s="7">
        <v>1210.5</v>
      </c>
      <c r="O41" s="8">
        <v>10876.31</v>
      </c>
    </row>
    <row r="42" spans="1:15" outlineLevel="1" x14ac:dyDescent="0.3">
      <c r="A42" s="3" t="s">
        <v>36</v>
      </c>
      <c r="B42" s="6"/>
      <c r="C42" s="8">
        <f>SUM(C39:C41)</f>
        <v>411.04</v>
      </c>
      <c r="D42" s="8">
        <f t="shared" ref="D42:O42" si="9">SUM(D39:D41)</f>
        <v>386.61</v>
      </c>
      <c r="E42" s="8">
        <f t="shared" si="9"/>
        <v>1159.93</v>
      </c>
      <c r="F42" s="8">
        <f t="shared" si="9"/>
        <v>501.06</v>
      </c>
      <c r="G42" s="8">
        <f t="shared" si="9"/>
        <v>778.66</v>
      </c>
      <c r="H42" s="8">
        <f t="shared" si="9"/>
        <v>1370.99</v>
      </c>
      <c r="I42" s="8">
        <f t="shared" si="9"/>
        <v>320.10000000000002</v>
      </c>
      <c r="J42" s="8">
        <f t="shared" si="9"/>
        <v>239.15</v>
      </c>
      <c r="K42" s="8">
        <f t="shared" si="9"/>
        <v>2205.11</v>
      </c>
      <c r="L42" s="8">
        <f t="shared" si="9"/>
        <v>1506.75</v>
      </c>
      <c r="M42" s="8">
        <f t="shared" si="9"/>
        <v>2942.52</v>
      </c>
      <c r="N42" s="8">
        <f t="shared" si="9"/>
        <v>1219.2</v>
      </c>
      <c r="O42" s="8">
        <f t="shared" si="9"/>
        <v>13041.119999999999</v>
      </c>
    </row>
    <row r="43" spans="1:15" outlineLevel="2" x14ac:dyDescent="0.3">
      <c r="A43" s="1" t="s">
        <v>13</v>
      </c>
      <c r="B43" s="1" t="s">
        <v>0</v>
      </c>
      <c r="C43" s="7">
        <v>0</v>
      </c>
      <c r="D43" s="7">
        <v>0</v>
      </c>
      <c r="E43" s="7">
        <v>0</v>
      </c>
      <c r="F43" s="7">
        <v>0</v>
      </c>
      <c r="G43" s="7">
        <v>102.24</v>
      </c>
      <c r="H43" s="7">
        <v>140.76</v>
      </c>
      <c r="I43" s="7">
        <v>145.94999999999999</v>
      </c>
      <c r="J43" s="7">
        <v>0</v>
      </c>
      <c r="K43" s="7">
        <v>0</v>
      </c>
      <c r="L43" s="7">
        <v>0</v>
      </c>
      <c r="M43" s="7">
        <v>165.82</v>
      </c>
      <c r="N43" s="7">
        <v>0</v>
      </c>
      <c r="O43" s="8">
        <v>554.77</v>
      </c>
    </row>
    <row r="44" spans="1:15" outlineLevel="2" x14ac:dyDescent="0.3">
      <c r="A44" s="1" t="s">
        <v>13</v>
      </c>
      <c r="B44" s="1" t="s">
        <v>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5479.84</v>
      </c>
      <c r="L44" s="7">
        <v>4467.6000000000004</v>
      </c>
      <c r="M44" s="7">
        <v>3862.12</v>
      </c>
      <c r="N44" s="7">
        <v>2902.69</v>
      </c>
      <c r="O44" s="8">
        <v>16712.25</v>
      </c>
    </row>
    <row r="45" spans="1:15" outlineLevel="2" x14ac:dyDescent="0.3">
      <c r="A45" s="1" t="s">
        <v>13</v>
      </c>
      <c r="B45" s="1" t="s">
        <v>1</v>
      </c>
      <c r="C45" s="7">
        <v>370.71</v>
      </c>
      <c r="D45" s="7">
        <v>509.55</v>
      </c>
      <c r="E45" s="7">
        <v>475.7</v>
      </c>
      <c r="F45" s="7">
        <v>0</v>
      </c>
      <c r="G45" s="7">
        <v>0</v>
      </c>
      <c r="H45" s="7">
        <v>690.78</v>
      </c>
      <c r="I45" s="7">
        <v>264.38</v>
      </c>
      <c r="J45" s="7">
        <v>0</v>
      </c>
      <c r="K45" s="7">
        <v>2386.6999999999998</v>
      </c>
      <c r="L45" s="7">
        <v>1743.78</v>
      </c>
      <c r="M45" s="7">
        <v>2302.59</v>
      </c>
      <c r="N45" s="7">
        <v>1393.82</v>
      </c>
      <c r="O45" s="8">
        <v>10138.01</v>
      </c>
    </row>
    <row r="46" spans="1:15" outlineLevel="1" x14ac:dyDescent="0.3">
      <c r="A46" s="3" t="s">
        <v>37</v>
      </c>
      <c r="B46" s="6"/>
      <c r="C46" s="8">
        <f>SUM(C43:C45)</f>
        <v>370.71</v>
      </c>
      <c r="D46" s="8">
        <f t="shared" ref="D46:O46" si="10">SUM(D43:D45)</f>
        <v>509.55</v>
      </c>
      <c r="E46" s="8">
        <f t="shared" si="10"/>
        <v>475.7</v>
      </c>
      <c r="F46" s="8">
        <f t="shared" si="10"/>
        <v>0</v>
      </c>
      <c r="G46" s="8">
        <f t="shared" si="10"/>
        <v>102.24</v>
      </c>
      <c r="H46" s="8">
        <f t="shared" si="10"/>
        <v>831.54</v>
      </c>
      <c r="I46" s="8">
        <f t="shared" si="10"/>
        <v>410.33</v>
      </c>
      <c r="J46" s="8">
        <f t="shared" si="10"/>
        <v>0</v>
      </c>
      <c r="K46" s="8">
        <f t="shared" si="10"/>
        <v>7866.54</v>
      </c>
      <c r="L46" s="8">
        <f t="shared" si="10"/>
        <v>6211.38</v>
      </c>
      <c r="M46" s="8">
        <f t="shared" si="10"/>
        <v>6330.5300000000007</v>
      </c>
      <c r="N46" s="8">
        <f t="shared" si="10"/>
        <v>4296.51</v>
      </c>
      <c r="O46" s="8">
        <f t="shared" si="10"/>
        <v>27405.03</v>
      </c>
    </row>
    <row r="47" spans="1:15" outlineLevel="2" x14ac:dyDescent="0.3">
      <c r="A47" s="1" t="s">
        <v>14</v>
      </c>
      <c r="B47" s="1" t="s">
        <v>1</v>
      </c>
      <c r="C47" s="7">
        <v>0</v>
      </c>
      <c r="D47" s="7">
        <v>31.15</v>
      </c>
      <c r="E47" s="7">
        <v>55.05</v>
      </c>
      <c r="F47" s="7">
        <v>52.16</v>
      </c>
      <c r="G47" s="7">
        <v>78.349999999999994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8">
        <v>216.71</v>
      </c>
    </row>
    <row r="48" spans="1:15" outlineLevel="2" x14ac:dyDescent="0.3">
      <c r="A48" s="1"/>
      <c r="B48" s="1"/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v>0</v>
      </c>
    </row>
    <row r="49" spans="1:15" outlineLevel="2" x14ac:dyDescent="0.3">
      <c r="A49" s="1"/>
      <c r="B49" s="1"/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8">
        <v>0</v>
      </c>
    </row>
    <row r="50" spans="1:15" outlineLevel="1" x14ac:dyDescent="0.3">
      <c r="A50" s="3" t="s">
        <v>38</v>
      </c>
      <c r="B50" s="6"/>
      <c r="C50" s="8">
        <f>SUM(C47:C49)</f>
        <v>0</v>
      </c>
      <c r="D50" s="8">
        <f t="shared" ref="D50:O50" si="11">SUM(D47:D49)</f>
        <v>31.15</v>
      </c>
      <c r="E50" s="8">
        <f t="shared" si="11"/>
        <v>55.05</v>
      </c>
      <c r="F50" s="8">
        <f t="shared" si="11"/>
        <v>52.16</v>
      </c>
      <c r="G50" s="8">
        <f t="shared" si="11"/>
        <v>78.349999999999994</v>
      </c>
      <c r="H50" s="8">
        <f t="shared" si="11"/>
        <v>0</v>
      </c>
      <c r="I50" s="8">
        <f t="shared" si="11"/>
        <v>0</v>
      </c>
      <c r="J50" s="8">
        <f t="shared" si="11"/>
        <v>0</v>
      </c>
      <c r="K50" s="8">
        <f t="shared" si="11"/>
        <v>0</v>
      </c>
      <c r="L50" s="8">
        <f t="shared" si="11"/>
        <v>0</v>
      </c>
      <c r="M50" s="8">
        <f t="shared" si="11"/>
        <v>0</v>
      </c>
      <c r="N50" s="8">
        <f t="shared" si="11"/>
        <v>0</v>
      </c>
      <c r="O50" s="8">
        <f t="shared" si="11"/>
        <v>216.71</v>
      </c>
    </row>
    <row r="51" spans="1:15" outlineLevel="2" x14ac:dyDescent="0.3">
      <c r="A51" s="1" t="s">
        <v>15</v>
      </c>
      <c r="B51" s="1" t="s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1659.14</v>
      </c>
      <c r="M51" s="7">
        <v>722.58</v>
      </c>
      <c r="N51" s="7">
        <v>0</v>
      </c>
      <c r="O51" s="8">
        <v>2381.7199999999998</v>
      </c>
    </row>
    <row r="52" spans="1:15" outlineLevel="2" x14ac:dyDescent="0.3">
      <c r="A52" s="1" t="s">
        <v>15</v>
      </c>
      <c r="B52" s="1" t="s">
        <v>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0.15</v>
      </c>
      <c r="K52" s="7">
        <v>342.68</v>
      </c>
      <c r="L52" s="7">
        <v>1719.2</v>
      </c>
      <c r="M52" s="7">
        <v>2211.8200000000002</v>
      </c>
      <c r="N52" s="7">
        <v>1570.17</v>
      </c>
      <c r="O52" s="8">
        <v>5844.02</v>
      </c>
    </row>
    <row r="53" spans="1:15" outlineLevel="2" x14ac:dyDescent="0.3">
      <c r="A53" s="1" t="s">
        <v>15</v>
      </c>
      <c r="B53" s="1" t="s">
        <v>1</v>
      </c>
      <c r="C53" s="7">
        <v>343.09</v>
      </c>
      <c r="D53" s="7">
        <v>434.51</v>
      </c>
      <c r="E53" s="7">
        <v>783.34</v>
      </c>
      <c r="F53" s="7">
        <v>538.20000000000005</v>
      </c>
      <c r="G53" s="7">
        <v>672.79</v>
      </c>
      <c r="H53" s="7">
        <v>502.72</v>
      </c>
      <c r="I53" s="7">
        <v>322.98</v>
      </c>
      <c r="J53" s="7">
        <v>12.56</v>
      </c>
      <c r="K53" s="7">
        <v>896.73</v>
      </c>
      <c r="L53" s="7">
        <v>1595.43</v>
      </c>
      <c r="M53" s="7">
        <v>2370.17</v>
      </c>
      <c r="N53" s="7">
        <v>1334.84</v>
      </c>
      <c r="O53" s="8">
        <v>9807.36</v>
      </c>
    </row>
    <row r="54" spans="1:15" outlineLevel="1" x14ac:dyDescent="0.3">
      <c r="A54" s="3" t="s">
        <v>39</v>
      </c>
      <c r="B54" s="6"/>
      <c r="C54" s="8">
        <f>SUM(C51:C53)</f>
        <v>343.09</v>
      </c>
      <c r="D54" s="8">
        <f t="shared" ref="D54:O54" si="12">SUM(D51:D53)</f>
        <v>434.51</v>
      </c>
      <c r="E54" s="8">
        <f t="shared" si="12"/>
        <v>783.34</v>
      </c>
      <c r="F54" s="8">
        <f t="shared" si="12"/>
        <v>538.20000000000005</v>
      </c>
      <c r="G54" s="8">
        <f t="shared" si="12"/>
        <v>672.79</v>
      </c>
      <c r="H54" s="8">
        <f t="shared" si="12"/>
        <v>502.72</v>
      </c>
      <c r="I54" s="8">
        <f t="shared" si="12"/>
        <v>322.98</v>
      </c>
      <c r="J54" s="8">
        <f t="shared" si="12"/>
        <v>12.71</v>
      </c>
      <c r="K54" s="8">
        <f t="shared" si="12"/>
        <v>1239.4100000000001</v>
      </c>
      <c r="L54" s="8">
        <f t="shared" si="12"/>
        <v>4973.7700000000004</v>
      </c>
      <c r="M54" s="8">
        <f t="shared" si="12"/>
        <v>5304.57</v>
      </c>
      <c r="N54" s="8">
        <f t="shared" si="12"/>
        <v>2905.01</v>
      </c>
      <c r="O54" s="8">
        <f t="shared" si="12"/>
        <v>18033.099999999999</v>
      </c>
    </row>
    <row r="55" spans="1:15" outlineLevel="2" x14ac:dyDescent="0.3">
      <c r="A55" s="1" t="s">
        <v>16</v>
      </c>
      <c r="B55" s="1" t="s">
        <v>0</v>
      </c>
      <c r="C55" s="7">
        <v>0</v>
      </c>
      <c r="D55" s="7">
        <v>0</v>
      </c>
      <c r="E55" s="7">
        <v>0</v>
      </c>
      <c r="F55" s="7">
        <v>423.4</v>
      </c>
      <c r="G55" s="7">
        <v>103.22</v>
      </c>
      <c r="H55" s="7">
        <v>0</v>
      </c>
      <c r="I55" s="7">
        <v>1355.47</v>
      </c>
      <c r="J55" s="7">
        <v>563.92999999999995</v>
      </c>
      <c r="K55" s="7">
        <v>146.05000000000001</v>
      </c>
      <c r="L55" s="7">
        <v>0</v>
      </c>
      <c r="M55" s="7">
        <v>1191.29</v>
      </c>
      <c r="N55" s="7">
        <v>0</v>
      </c>
      <c r="O55" s="8">
        <v>3783.36</v>
      </c>
    </row>
    <row r="56" spans="1:15" outlineLevel="2" x14ac:dyDescent="0.3">
      <c r="A56" s="1" t="s">
        <v>16</v>
      </c>
      <c r="B56" s="1" t="s">
        <v>2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22.94</v>
      </c>
      <c r="I56" s="7">
        <v>0</v>
      </c>
      <c r="J56" s="7">
        <v>0</v>
      </c>
      <c r="K56" s="7">
        <v>2041.29</v>
      </c>
      <c r="L56" s="7">
        <v>5865.46</v>
      </c>
      <c r="M56" s="7">
        <v>4263.8900000000003</v>
      </c>
      <c r="N56" s="7">
        <v>3362.64</v>
      </c>
      <c r="O56" s="8">
        <v>15556.22</v>
      </c>
    </row>
    <row r="57" spans="1:15" outlineLevel="2" x14ac:dyDescent="0.3">
      <c r="A57" s="1" t="s">
        <v>16</v>
      </c>
      <c r="B57" s="1" t="s">
        <v>1</v>
      </c>
      <c r="C57" s="7">
        <v>275.01</v>
      </c>
      <c r="D57" s="7">
        <v>376.61</v>
      </c>
      <c r="E57" s="7">
        <v>573.65</v>
      </c>
      <c r="F57" s="7">
        <v>1104.8</v>
      </c>
      <c r="G57" s="7">
        <v>639.91999999999996</v>
      </c>
      <c r="H57" s="7">
        <v>888.85</v>
      </c>
      <c r="I57" s="7">
        <v>649.29999999999995</v>
      </c>
      <c r="J57" s="7">
        <v>0</v>
      </c>
      <c r="K57" s="7">
        <v>728.05</v>
      </c>
      <c r="L57" s="7">
        <v>1596.45</v>
      </c>
      <c r="M57" s="7">
        <v>2094.41</v>
      </c>
      <c r="N57" s="7">
        <v>1154.99</v>
      </c>
      <c r="O57" s="8">
        <v>10082.040000000001</v>
      </c>
    </row>
    <row r="58" spans="1:15" outlineLevel="1" x14ac:dyDescent="0.3">
      <c r="A58" s="3" t="s">
        <v>40</v>
      </c>
      <c r="B58" s="6"/>
      <c r="C58" s="8">
        <f>SUM(C55:C57)</f>
        <v>275.01</v>
      </c>
      <c r="D58" s="8">
        <f t="shared" ref="D58:O58" si="13">SUM(D55:D57)</f>
        <v>376.61</v>
      </c>
      <c r="E58" s="8">
        <f t="shared" si="13"/>
        <v>573.65</v>
      </c>
      <c r="F58" s="8">
        <f t="shared" si="13"/>
        <v>1528.1999999999998</v>
      </c>
      <c r="G58" s="8">
        <f t="shared" si="13"/>
        <v>743.14</v>
      </c>
      <c r="H58" s="8">
        <f t="shared" si="13"/>
        <v>911.79000000000008</v>
      </c>
      <c r="I58" s="8">
        <f t="shared" si="13"/>
        <v>2004.77</v>
      </c>
      <c r="J58" s="8">
        <f t="shared" si="13"/>
        <v>563.92999999999995</v>
      </c>
      <c r="K58" s="8">
        <f t="shared" si="13"/>
        <v>2915.3900000000003</v>
      </c>
      <c r="L58" s="8">
        <f t="shared" si="13"/>
        <v>7461.91</v>
      </c>
      <c r="M58" s="8">
        <f t="shared" si="13"/>
        <v>7549.59</v>
      </c>
      <c r="N58" s="8">
        <f t="shared" si="13"/>
        <v>4517.63</v>
      </c>
      <c r="O58" s="8">
        <f t="shared" si="13"/>
        <v>29421.62</v>
      </c>
    </row>
    <row r="59" spans="1:15" outlineLevel="2" x14ac:dyDescent="0.3">
      <c r="A59" s="1" t="s">
        <v>17</v>
      </c>
      <c r="B59" s="1" t="s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1573.74</v>
      </c>
      <c r="J59" s="7">
        <v>605.04</v>
      </c>
      <c r="K59" s="7">
        <v>0</v>
      </c>
      <c r="L59" s="7">
        <v>387.22</v>
      </c>
      <c r="M59" s="7">
        <v>2722.7</v>
      </c>
      <c r="N59" s="7">
        <v>-193.61</v>
      </c>
      <c r="O59" s="8">
        <v>5095.09</v>
      </c>
    </row>
    <row r="60" spans="1:15" outlineLevel="2" x14ac:dyDescent="0.3">
      <c r="A60" s="1" t="s">
        <v>17</v>
      </c>
      <c r="B60" s="1" t="s">
        <v>2</v>
      </c>
      <c r="C60" s="7">
        <v>0</v>
      </c>
      <c r="D60" s="7">
        <v>0</v>
      </c>
      <c r="E60" s="7">
        <v>0</v>
      </c>
      <c r="F60" s="7">
        <v>297.25</v>
      </c>
      <c r="G60" s="7">
        <v>564.48</v>
      </c>
      <c r="H60" s="7">
        <v>1954.96</v>
      </c>
      <c r="I60" s="7">
        <v>0</v>
      </c>
      <c r="J60" s="7">
        <v>0</v>
      </c>
      <c r="K60" s="7">
        <v>2715.6</v>
      </c>
      <c r="L60" s="7">
        <v>2571.94</v>
      </c>
      <c r="M60" s="7">
        <v>3203.02</v>
      </c>
      <c r="N60" s="7">
        <v>2219.0700000000002</v>
      </c>
      <c r="O60" s="8">
        <v>13526.32</v>
      </c>
    </row>
    <row r="61" spans="1:15" outlineLevel="2" x14ac:dyDescent="0.3">
      <c r="A61" s="1" t="s">
        <v>17</v>
      </c>
      <c r="B61" s="1" t="s">
        <v>1</v>
      </c>
      <c r="C61" s="7">
        <v>0</v>
      </c>
      <c r="D61" s="7">
        <v>0</v>
      </c>
      <c r="E61" s="7">
        <v>0</v>
      </c>
      <c r="F61" s="7">
        <v>278.55</v>
      </c>
      <c r="G61" s="7">
        <v>491.04</v>
      </c>
      <c r="H61" s="7">
        <v>660.97</v>
      </c>
      <c r="I61" s="7">
        <v>65.41</v>
      </c>
      <c r="J61" s="7">
        <v>0</v>
      </c>
      <c r="K61" s="7">
        <v>815.27</v>
      </c>
      <c r="L61" s="7">
        <v>968.79</v>
      </c>
      <c r="M61" s="7">
        <v>1252.3</v>
      </c>
      <c r="N61" s="7">
        <v>986.99</v>
      </c>
      <c r="O61" s="8">
        <v>5519.32</v>
      </c>
    </row>
    <row r="62" spans="1:15" outlineLevel="1" x14ac:dyDescent="0.3">
      <c r="A62" s="3" t="s">
        <v>41</v>
      </c>
      <c r="B62" s="6"/>
      <c r="C62" s="8">
        <f>SUM(C59:C61)</f>
        <v>0</v>
      </c>
      <c r="D62" s="8">
        <f t="shared" ref="D62:O62" si="14">SUM(D59:D61)</f>
        <v>0</v>
      </c>
      <c r="E62" s="8">
        <f t="shared" si="14"/>
        <v>0</v>
      </c>
      <c r="F62" s="8">
        <f t="shared" si="14"/>
        <v>575.79999999999995</v>
      </c>
      <c r="G62" s="8">
        <f t="shared" si="14"/>
        <v>1055.52</v>
      </c>
      <c r="H62" s="8">
        <f t="shared" si="14"/>
        <v>2615.9300000000003</v>
      </c>
      <c r="I62" s="8">
        <f t="shared" si="14"/>
        <v>1639.15</v>
      </c>
      <c r="J62" s="8">
        <f t="shared" si="14"/>
        <v>605.04</v>
      </c>
      <c r="K62" s="8">
        <f t="shared" si="14"/>
        <v>3530.87</v>
      </c>
      <c r="L62" s="8">
        <f t="shared" si="14"/>
        <v>3927.95</v>
      </c>
      <c r="M62" s="8">
        <f t="shared" si="14"/>
        <v>7178.0199999999995</v>
      </c>
      <c r="N62" s="8">
        <f t="shared" si="14"/>
        <v>3012.45</v>
      </c>
      <c r="O62" s="8">
        <f t="shared" si="14"/>
        <v>24140.73</v>
      </c>
    </row>
    <row r="63" spans="1:15" outlineLevel="2" x14ac:dyDescent="0.3">
      <c r="A63" s="1" t="s">
        <v>18</v>
      </c>
      <c r="B63" s="1" t="s">
        <v>0</v>
      </c>
      <c r="C63" s="7">
        <v>0</v>
      </c>
      <c r="D63" s="7">
        <v>0</v>
      </c>
      <c r="E63" s="7">
        <v>0</v>
      </c>
      <c r="F63" s="7">
        <v>1188.74</v>
      </c>
      <c r="G63" s="7">
        <v>1599.85</v>
      </c>
      <c r="H63" s="7">
        <v>2948.37</v>
      </c>
      <c r="I63" s="7">
        <v>0</v>
      </c>
      <c r="J63" s="7">
        <v>0</v>
      </c>
      <c r="K63" s="7">
        <v>263.83999999999997</v>
      </c>
      <c r="L63" s="7">
        <v>1502.68</v>
      </c>
      <c r="M63" s="7">
        <v>0</v>
      </c>
      <c r="N63" s="7">
        <v>0</v>
      </c>
      <c r="O63" s="8">
        <v>7503.48</v>
      </c>
    </row>
    <row r="64" spans="1:15" outlineLevel="2" x14ac:dyDescent="0.3">
      <c r="A64" s="1" t="s">
        <v>18</v>
      </c>
      <c r="B64" s="1" t="s">
        <v>2</v>
      </c>
      <c r="C64" s="7">
        <v>649.97</v>
      </c>
      <c r="D64" s="7">
        <v>1147.03</v>
      </c>
      <c r="E64" s="7">
        <v>5368.89</v>
      </c>
      <c r="F64" s="7">
        <v>3471.36</v>
      </c>
      <c r="G64" s="7">
        <v>2510.94</v>
      </c>
      <c r="H64" s="7">
        <v>4716.6400000000003</v>
      </c>
      <c r="I64" s="7">
        <v>1082.1400000000001</v>
      </c>
      <c r="J64" s="7">
        <v>0</v>
      </c>
      <c r="K64" s="7">
        <v>9813.2099999999991</v>
      </c>
      <c r="L64" s="7">
        <v>10711.93</v>
      </c>
      <c r="M64" s="7">
        <v>7216.19</v>
      </c>
      <c r="N64" s="7">
        <v>5406.72</v>
      </c>
      <c r="O64" s="8">
        <v>52095.02</v>
      </c>
    </row>
    <row r="65" spans="1:15" outlineLevel="2" x14ac:dyDescent="0.3">
      <c r="A65" s="1" t="s">
        <v>18</v>
      </c>
      <c r="B65" s="1" t="s">
        <v>1</v>
      </c>
      <c r="C65" s="7">
        <v>935.24</v>
      </c>
      <c r="D65" s="7">
        <v>1277.05</v>
      </c>
      <c r="E65" s="7">
        <v>3114.73</v>
      </c>
      <c r="F65" s="7">
        <v>1974.19</v>
      </c>
      <c r="G65" s="7">
        <v>2248.86</v>
      </c>
      <c r="H65" s="7">
        <v>3312.92</v>
      </c>
      <c r="I65" s="7">
        <v>765.08</v>
      </c>
      <c r="J65" s="7">
        <v>0</v>
      </c>
      <c r="K65" s="7">
        <v>3363.19</v>
      </c>
      <c r="L65" s="7">
        <v>2313.0500000000002</v>
      </c>
      <c r="M65" s="7">
        <v>4255.8</v>
      </c>
      <c r="N65" s="7">
        <v>2726.07</v>
      </c>
      <c r="O65" s="8">
        <v>26286.18</v>
      </c>
    </row>
    <row r="66" spans="1:15" outlineLevel="1" x14ac:dyDescent="0.3">
      <c r="A66" s="3" t="s">
        <v>42</v>
      </c>
      <c r="B66" s="6"/>
      <c r="C66" s="8">
        <f>SUM(C63:C65)</f>
        <v>1585.21</v>
      </c>
      <c r="D66" s="8">
        <f t="shared" ref="D66:O66" si="15">SUM(D63:D65)</f>
        <v>2424.08</v>
      </c>
      <c r="E66" s="8">
        <f t="shared" si="15"/>
        <v>8483.6200000000008</v>
      </c>
      <c r="F66" s="8">
        <f t="shared" si="15"/>
        <v>6634.2900000000009</v>
      </c>
      <c r="G66" s="8">
        <f t="shared" si="15"/>
        <v>6359.65</v>
      </c>
      <c r="H66" s="8">
        <f t="shared" si="15"/>
        <v>10977.93</v>
      </c>
      <c r="I66" s="8">
        <f t="shared" si="15"/>
        <v>1847.2200000000003</v>
      </c>
      <c r="J66" s="8">
        <f t="shared" si="15"/>
        <v>0</v>
      </c>
      <c r="K66" s="8">
        <f t="shared" si="15"/>
        <v>13440.24</v>
      </c>
      <c r="L66" s="8">
        <f t="shared" si="15"/>
        <v>14527.66</v>
      </c>
      <c r="M66" s="8">
        <f t="shared" si="15"/>
        <v>11471.99</v>
      </c>
      <c r="N66" s="8">
        <f t="shared" si="15"/>
        <v>8132.7900000000009</v>
      </c>
      <c r="O66" s="8">
        <f t="shared" si="15"/>
        <v>85884.68</v>
      </c>
    </row>
    <row r="67" spans="1:15" outlineLevel="2" x14ac:dyDescent="0.3">
      <c r="A67" s="1" t="s">
        <v>19</v>
      </c>
      <c r="B67" s="1" t="s">
        <v>0</v>
      </c>
      <c r="C67" s="7">
        <v>0</v>
      </c>
      <c r="D67" s="7">
        <v>287.2</v>
      </c>
      <c r="E67" s="7">
        <v>0</v>
      </c>
      <c r="F67" s="7">
        <v>196.33</v>
      </c>
      <c r="G67" s="7">
        <v>0</v>
      </c>
      <c r="H67" s="7">
        <v>0</v>
      </c>
      <c r="I67" s="7">
        <v>286.72000000000003</v>
      </c>
      <c r="J67" s="7">
        <v>493.62</v>
      </c>
      <c r="K67" s="7">
        <v>103.67</v>
      </c>
      <c r="L67" s="7">
        <v>483.24</v>
      </c>
      <c r="M67" s="7">
        <v>806.02</v>
      </c>
      <c r="N67" s="7">
        <v>0</v>
      </c>
      <c r="O67" s="8">
        <v>2656.8</v>
      </c>
    </row>
    <row r="68" spans="1:15" outlineLevel="2" x14ac:dyDescent="0.3">
      <c r="A68" s="1" t="s">
        <v>19</v>
      </c>
      <c r="B68" s="1" t="s">
        <v>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2034.77</v>
      </c>
      <c r="I68" s="7">
        <v>140.55000000000001</v>
      </c>
      <c r="J68" s="7">
        <v>0</v>
      </c>
      <c r="K68" s="7">
        <v>2746.51</v>
      </c>
      <c r="L68" s="7">
        <v>3796</v>
      </c>
      <c r="M68" s="7">
        <v>2214.96</v>
      </c>
      <c r="N68" s="7">
        <v>2513.1999999999998</v>
      </c>
      <c r="O68" s="8">
        <v>13445.99</v>
      </c>
    </row>
    <row r="69" spans="1:15" outlineLevel="2" x14ac:dyDescent="0.3">
      <c r="A69" s="1" t="s">
        <v>19</v>
      </c>
      <c r="B69" s="1" t="s">
        <v>1</v>
      </c>
      <c r="C69" s="7">
        <v>216.08</v>
      </c>
      <c r="D69" s="7">
        <v>137.97999999999999</v>
      </c>
      <c r="E69" s="7">
        <v>265.77</v>
      </c>
      <c r="F69" s="7">
        <v>172.07</v>
      </c>
      <c r="G69" s="7">
        <v>564.25</v>
      </c>
      <c r="H69" s="7">
        <v>1112.2</v>
      </c>
      <c r="I69" s="7">
        <v>73.11</v>
      </c>
      <c r="J69" s="7">
        <v>27.19</v>
      </c>
      <c r="K69" s="7">
        <v>1326.97</v>
      </c>
      <c r="L69" s="7">
        <v>920.65</v>
      </c>
      <c r="M69" s="7">
        <v>1429.25</v>
      </c>
      <c r="N69" s="7">
        <v>827.25</v>
      </c>
      <c r="O69" s="8">
        <v>7072.77</v>
      </c>
    </row>
    <row r="70" spans="1:15" outlineLevel="1" x14ac:dyDescent="0.3">
      <c r="A70" s="3" t="s">
        <v>43</v>
      </c>
      <c r="B70" s="6"/>
      <c r="C70" s="8">
        <f>SUM(C67:C69)</f>
        <v>216.08</v>
      </c>
      <c r="D70" s="8">
        <f t="shared" ref="D70:O70" si="16">SUM(D67:D69)</f>
        <v>425.17999999999995</v>
      </c>
      <c r="E70" s="8">
        <f t="shared" si="16"/>
        <v>265.77</v>
      </c>
      <c r="F70" s="8">
        <f t="shared" si="16"/>
        <v>368.4</v>
      </c>
      <c r="G70" s="8">
        <f t="shared" si="16"/>
        <v>564.25</v>
      </c>
      <c r="H70" s="8">
        <f t="shared" si="16"/>
        <v>3146.9700000000003</v>
      </c>
      <c r="I70" s="8">
        <f t="shared" si="16"/>
        <v>500.38000000000005</v>
      </c>
      <c r="J70" s="8">
        <f t="shared" si="16"/>
        <v>520.81000000000006</v>
      </c>
      <c r="K70" s="8">
        <f t="shared" si="16"/>
        <v>4177.1500000000005</v>
      </c>
      <c r="L70" s="8">
        <f t="shared" si="16"/>
        <v>5199.8899999999994</v>
      </c>
      <c r="M70" s="8">
        <f t="shared" si="16"/>
        <v>4450.2299999999996</v>
      </c>
      <c r="N70" s="8">
        <f t="shared" si="16"/>
        <v>3340.45</v>
      </c>
      <c r="O70" s="8">
        <f t="shared" si="16"/>
        <v>23175.56</v>
      </c>
    </row>
    <row r="71" spans="1:15" outlineLevel="2" x14ac:dyDescent="0.3">
      <c r="A71" s="1" t="s">
        <v>20</v>
      </c>
      <c r="B71" s="1" t="s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634.44000000000005</v>
      </c>
      <c r="K71" s="7">
        <v>2617.85</v>
      </c>
      <c r="L71" s="7">
        <v>198.7</v>
      </c>
      <c r="M71" s="7">
        <v>702.81</v>
      </c>
      <c r="N71" s="7">
        <v>0</v>
      </c>
      <c r="O71" s="8">
        <v>4153.8</v>
      </c>
    </row>
    <row r="72" spans="1:15" outlineLevel="2" x14ac:dyDescent="0.3">
      <c r="A72" s="1" t="s">
        <v>20</v>
      </c>
      <c r="B72" s="1" t="s">
        <v>2</v>
      </c>
      <c r="C72" s="7">
        <v>0</v>
      </c>
      <c r="D72" s="7">
        <v>0</v>
      </c>
      <c r="E72" s="7">
        <v>357.71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867.36</v>
      </c>
      <c r="L72" s="7">
        <v>1407.78</v>
      </c>
      <c r="M72" s="7">
        <v>2389.58</v>
      </c>
      <c r="N72" s="7">
        <v>1313.49</v>
      </c>
      <c r="O72" s="8">
        <v>6335.92</v>
      </c>
    </row>
    <row r="73" spans="1:15" outlineLevel="2" x14ac:dyDescent="0.3">
      <c r="A73" s="1" t="s">
        <v>20</v>
      </c>
      <c r="B73" s="1" t="s">
        <v>1</v>
      </c>
      <c r="C73" s="7">
        <v>252.45</v>
      </c>
      <c r="D73" s="7">
        <v>124.38</v>
      </c>
      <c r="E73" s="7">
        <v>348.62</v>
      </c>
      <c r="F73" s="7">
        <v>753.08</v>
      </c>
      <c r="G73" s="7">
        <v>424.65</v>
      </c>
      <c r="H73" s="7">
        <v>1101.74</v>
      </c>
      <c r="I73" s="7">
        <v>30.45</v>
      </c>
      <c r="J73" s="7">
        <v>155.34</v>
      </c>
      <c r="K73" s="7">
        <v>765.51</v>
      </c>
      <c r="L73" s="7">
        <v>804.95</v>
      </c>
      <c r="M73" s="7">
        <v>1271.79</v>
      </c>
      <c r="N73" s="7">
        <v>460.98</v>
      </c>
      <c r="O73" s="8">
        <v>6493.94</v>
      </c>
    </row>
    <row r="74" spans="1:15" outlineLevel="1" x14ac:dyDescent="0.3">
      <c r="A74" s="3" t="s">
        <v>44</v>
      </c>
      <c r="B74" s="6"/>
      <c r="C74" s="8">
        <f>SUM(C71:C73)</f>
        <v>252.45</v>
      </c>
      <c r="D74" s="8">
        <f t="shared" ref="D74:O74" si="17">SUM(D71:D73)</f>
        <v>124.38</v>
      </c>
      <c r="E74" s="8">
        <f t="shared" si="17"/>
        <v>706.32999999999993</v>
      </c>
      <c r="F74" s="8">
        <f t="shared" si="17"/>
        <v>753.08</v>
      </c>
      <c r="G74" s="8">
        <f t="shared" si="17"/>
        <v>424.65</v>
      </c>
      <c r="H74" s="8">
        <f t="shared" si="17"/>
        <v>1101.74</v>
      </c>
      <c r="I74" s="8">
        <f t="shared" si="17"/>
        <v>30.45</v>
      </c>
      <c r="J74" s="8">
        <f t="shared" si="17"/>
        <v>789.78000000000009</v>
      </c>
      <c r="K74" s="8">
        <f t="shared" si="17"/>
        <v>4250.72</v>
      </c>
      <c r="L74" s="8">
        <f t="shared" si="17"/>
        <v>2411.4300000000003</v>
      </c>
      <c r="M74" s="8">
        <f t="shared" si="17"/>
        <v>4364.18</v>
      </c>
      <c r="N74" s="8">
        <f t="shared" si="17"/>
        <v>1774.47</v>
      </c>
      <c r="O74" s="8">
        <f t="shared" si="17"/>
        <v>16983.66</v>
      </c>
    </row>
    <row r="75" spans="1:15" outlineLevel="2" x14ac:dyDescent="0.3">
      <c r="A75" s="1" t="s">
        <v>21</v>
      </c>
      <c r="B75" s="1" t="s">
        <v>0</v>
      </c>
      <c r="C75" s="7">
        <v>0</v>
      </c>
      <c r="D75" s="7">
        <v>127.39</v>
      </c>
      <c r="E75" s="7">
        <v>165.98</v>
      </c>
      <c r="F75" s="7">
        <v>670.1</v>
      </c>
      <c r="G75" s="7">
        <v>166.49</v>
      </c>
      <c r="H75" s="7">
        <v>580.04</v>
      </c>
      <c r="I75" s="7">
        <v>84.59</v>
      </c>
      <c r="J75" s="7">
        <v>665.14</v>
      </c>
      <c r="K75" s="7">
        <v>588.67999999999995</v>
      </c>
      <c r="L75" s="7">
        <v>157.87</v>
      </c>
      <c r="M75" s="7">
        <v>194.21</v>
      </c>
      <c r="N75" s="7">
        <v>36.200000000000003</v>
      </c>
      <c r="O75" s="8">
        <v>3436.69</v>
      </c>
    </row>
    <row r="76" spans="1:15" outlineLevel="2" x14ac:dyDescent="0.3">
      <c r="A76" s="1" t="s">
        <v>21</v>
      </c>
      <c r="B76" s="1" t="s">
        <v>2</v>
      </c>
      <c r="C76" s="7">
        <v>42.3</v>
      </c>
      <c r="D76" s="7">
        <v>0.01</v>
      </c>
      <c r="E76" s="7">
        <v>0</v>
      </c>
      <c r="F76" s="7">
        <v>22.2</v>
      </c>
      <c r="G76" s="7">
        <v>0.55000000000000004</v>
      </c>
      <c r="H76" s="7">
        <v>2130.66</v>
      </c>
      <c r="I76" s="7">
        <v>301.33</v>
      </c>
      <c r="J76" s="7">
        <v>0.18</v>
      </c>
      <c r="K76" s="7">
        <v>5007.54</v>
      </c>
      <c r="L76" s="7">
        <v>4089.8</v>
      </c>
      <c r="M76" s="7">
        <v>1723.75</v>
      </c>
      <c r="N76" s="7">
        <v>2278.34</v>
      </c>
      <c r="O76" s="8">
        <v>15596.66</v>
      </c>
    </row>
    <row r="77" spans="1:15" outlineLevel="2" x14ac:dyDescent="0.3">
      <c r="A77" s="1" t="s">
        <v>21</v>
      </c>
      <c r="B77" s="1" t="s">
        <v>1</v>
      </c>
      <c r="C77" s="7">
        <v>428.38</v>
      </c>
      <c r="D77" s="7">
        <v>557.13</v>
      </c>
      <c r="E77" s="7">
        <v>1192.7</v>
      </c>
      <c r="F77" s="7">
        <v>873.47</v>
      </c>
      <c r="G77" s="7">
        <v>1096.53</v>
      </c>
      <c r="H77" s="7">
        <v>1795.54</v>
      </c>
      <c r="I77" s="7">
        <v>157.75</v>
      </c>
      <c r="J77" s="7">
        <v>6.64</v>
      </c>
      <c r="K77" s="7">
        <v>2088.13</v>
      </c>
      <c r="L77" s="7">
        <v>1331.96</v>
      </c>
      <c r="M77" s="7">
        <v>2031.82</v>
      </c>
      <c r="N77" s="7">
        <v>1127.26</v>
      </c>
      <c r="O77" s="8">
        <v>12687.31</v>
      </c>
    </row>
    <row r="78" spans="1:15" outlineLevel="1" x14ac:dyDescent="0.3">
      <c r="A78" s="3" t="s">
        <v>45</v>
      </c>
      <c r="B78" s="6"/>
      <c r="C78" s="8">
        <f>SUM(C75:C77)</f>
        <v>470.68</v>
      </c>
      <c r="D78" s="8">
        <f t="shared" ref="D78:O78" si="18">SUM(D75:D77)</f>
        <v>684.53</v>
      </c>
      <c r="E78" s="8">
        <f t="shared" si="18"/>
        <v>1358.68</v>
      </c>
      <c r="F78" s="8">
        <f t="shared" si="18"/>
        <v>1565.77</v>
      </c>
      <c r="G78" s="8">
        <f t="shared" si="18"/>
        <v>1263.57</v>
      </c>
      <c r="H78" s="8">
        <f t="shared" si="18"/>
        <v>4506.24</v>
      </c>
      <c r="I78" s="8">
        <f t="shared" si="18"/>
        <v>543.66999999999996</v>
      </c>
      <c r="J78" s="8">
        <f t="shared" si="18"/>
        <v>671.95999999999992</v>
      </c>
      <c r="K78" s="8">
        <f t="shared" si="18"/>
        <v>7684.35</v>
      </c>
      <c r="L78" s="8">
        <f t="shared" si="18"/>
        <v>5579.63</v>
      </c>
      <c r="M78" s="8">
        <f t="shared" si="18"/>
        <v>3949.7799999999997</v>
      </c>
      <c r="N78" s="8">
        <f t="shared" si="18"/>
        <v>3441.8</v>
      </c>
      <c r="O78" s="8">
        <f t="shared" si="18"/>
        <v>31720.659999999996</v>
      </c>
    </row>
    <row r="79" spans="1:15" outlineLevel="2" x14ac:dyDescent="0.3">
      <c r="A79" s="1" t="s">
        <v>22</v>
      </c>
      <c r="B79" s="1" t="s">
        <v>2</v>
      </c>
      <c r="C79" s="7">
        <v>0</v>
      </c>
      <c r="D79" s="7">
        <v>127.52</v>
      </c>
      <c r="E79" s="7">
        <v>0</v>
      </c>
      <c r="F79" s="7">
        <v>0</v>
      </c>
      <c r="G79" s="7">
        <v>0</v>
      </c>
      <c r="H79" s="7">
        <v>1423.57</v>
      </c>
      <c r="I79" s="7">
        <v>91.97</v>
      </c>
      <c r="J79" s="7">
        <v>0</v>
      </c>
      <c r="K79" s="7">
        <v>3263.63</v>
      </c>
      <c r="L79" s="7">
        <v>3833.6</v>
      </c>
      <c r="M79" s="7">
        <v>2400.75</v>
      </c>
      <c r="N79" s="7">
        <v>4189.74</v>
      </c>
      <c r="O79" s="8">
        <v>15330.78</v>
      </c>
    </row>
    <row r="80" spans="1:15" outlineLevel="2" x14ac:dyDescent="0.3">
      <c r="A80" s="1" t="s">
        <v>22</v>
      </c>
      <c r="B80" s="1" t="s">
        <v>1</v>
      </c>
      <c r="C80" s="7">
        <v>218.45</v>
      </c>
      <c r="D80" s="7">
        <v>179.91</v>
      </c>
      <c r="E80" s="7">
        <v>304.32</v>
      </c>
      <c r="F80" s="7">
        <v>18.29</v>
      </c>
      <c r="G80" s="7">
        <v>22.22</v>
      </c>
      <c r="H80" s="7">
        <v>586.05999999999995</v>
      </c>
      <c r="I80" s="7">
        <v>43.08</v>
      </c>
      <c r="J80" s="7">
        <v>0</v>
      </c>
      <c r="K80" s="7">
        <v>1387.23</v>
      </c>
      <c r="L80" s="7">
        <v>1185.6199999999999</v>
      </c>
      <c r="M80" s="7">
        <v>1702.97</v>
      </c>
      <c r="N80" s="7">
        <v>860.74</v>
      </c>
      <c r="O80" s="8">
        <v>6508.89</v>
      </c>
    </row>
    <row r="81" spans="1:15" outlineLevel="2" x14ac:dyDescent="0.3">
      <c r="A81" s="1"/>
      <c r="B81" s="1"/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8">
        <v>0</v>
      </c>
    </row>
    <row r="82" spans="1:15" outlineLevel="1" x14ac:dyDescent="0.3">
      <c r="A82" s="3" t="s">
        <v>46</v>
      </c>
      <c r="B82" s="6"/>
      <c r="C82" s="8">
        <f>SUM(C79:C81)</f>
        <v>218.45</v>
      </c>
      <c r="D82" s="8">
        <f t="shared" ref="D82:O82" si="19">SUM(D79:D81)</f>
        <v>307.43</v>
      </c>
      <c r="E82" s="8">
        <f t="shared" si="19"/>
        <v>304.32</v>
      </c>
      <c r="F82" s="8">
        <f t="shared" si="19"/>
        <v>18.29</v>
      </c>
      <c r="G82" s="8">
        <f t="shared" si="19"/>
        <v>22.22</v>
      </c>
      <c r="H82" s="8">
        <f t="shared" si="19"/>
        <v>2009.6299999999999</v>
      </c>
      <c r="I82" s="8">
        <f t="shared" si="19"/>
        <v>135.05000000000001</v>
      </c>
      <c r="J82" s="8">
        <f t="shared" si="19"/>
        <v>0</v>
      </c>
      <c r="K82" s="8">
        <f t="shared" si="19"/>
        <v>4650.8600000000006</v>
      </c>
      <c r="L82" s="8">
        <f t="shared" si="19"/>
        <v>5019.2199999999993</v>
      </c>
      <c r="M82" s="8">
        <f t="shared" si="19"/>
        <v>4103.72</v>
      </c>
      <c r="N82" s="8">
        <f t="shared" si="19"/>
        <v>5050.4799999999996</v>
      </c>
      <c r="O82" s="8">
        <f t="shared" si="19"/>
        <v>21839.670000000002</v>
      </c>
    </row>
    <row r="83" spans="1:15" outlineLevel="2" x14ac:dyDescent="0.3">
      <c r="A83" s="1" t="s">
        <v>23</v>
      </c>
      <c r="B83" s="1" t="s">
        <v>0</v>
      </c>
      <c r="C83" s="7">
        <v>0</v>
      </c>
      <c r="D83" s="7">
        <v>0</v>
      </c>
      <c r="E83" s="7">
        <v>21.47</v>
      </c>
      <c r="F83" s="7">
        <v>7.16</v>
      </c>
      <c r="G83" s="7">
        <v>284.07</v>
      </c>
      <c r="H83" s="7">
        <v>222.94</v>
      </c>
      <c r="I83" s="7">
        <v>2383.56</v>
      </c>
      <c r="J83" s="7">
        <v>197.02</v>
      </c>
      <c r="K83" s="7">
        <v>0</v>
      </c>
      <c r="L83" s="7">
        <v>101.31</v>
      </c>
      <c r="M83" s="7">
        <v>0</v>
      </c>
      <c r="N83" s="7">
        <v>0</v>
      </c>
      <c r="O83" s="8">
        <v>3217.53</v>
      </c>
    </row>
    <row r="84" spans="1:15" outlineLevel="2" x14ac:dyDescent="0.3">
      <c r="A84" s="1" t="s">
        <v>23</v>
      </c>
      <c r="B84" s="1" t="s">
        <v>2</v>
      </c>
      <c r="C84" s="7">
        <v>0</v>
      </c>
      <c r="D84" s="7">
        <v>0</v>
      </c>
      <c r="E84" s="7">
        <v>0</v>
      </c>
      <c r="F84" s="7">
        <v>0</v>
      </c>
      <c r="G84" s="7">
        <v>44.04</v>
      </c>
      <c r="H84" s="7">
        <v>1331.3</v>
      </c>
      <c r="I84" s="7">
        <v>27.52</v>
      </c>
      <c r="J84" s="7">
        <v>0</v>
      </c>
      <c r="K84" s="7">
        <v>1507.8</v>
      </c>
      <c r="L84" s="7">
        <v>1369.64</v>
      </c>
      <c r="M84" s="7">
        <v>1654.06</v>
      </c>
      <c r="N84" s="7">
        <v>1365.47</v>
      </c>
      <c r="O84" s="8">
        <v>7299.83</v>
      </c>
    </row>
    <row r="85" spans="1:15" outlineLevel="2" x14ac:dyDescent="0.3">
      <c r="A85" s="1" t="s">
        <v>23</v>
      </c>
      <c r="B85" s="1" t="s">
        <v>1</v>
      </c>
      <c r="C85" s="7">
        <v>406.64</v>
      </c>
      <c r="D85" s="7">
        <v>298.48</v>
      </c>
      <c r="E85" s="7">
        <v>875.2</v>
      </c>
      <c r="F85" s="7">
        <v>180.18</v>
      </c>
      <c r="G85" s="7">
        <v>463.3</v>
      </c>
      <c r="H85" s="7">
        <v>600.55999999999995</v>
      </c>
      <c r="I85" s="7">
        <v>17.43</v>
      </c>
      <c r="J85" s="7">
        <v>1.0900000000000001</v>
      </c>
      <c r="K85" s="7">
        <v>601.36</v>
      </c>
      <c r="L85" s="7">
        <v>428.34</v>
      </c>
      <c r="M85" s="7">
        <v>514.91</v>
      </c>
      <c r="N85" s="7">
        <v>275.54000000000002</v>
      </c>
      <c r="O85" s="8">
        <v>4663.03</v>
      </c>
    </row>
    <row r="86" spans="1:15" outlineLevel="1" x14ac:dyDescent="0.3">
      <c r="A86" s="3" t="s">
        <v>47</v>
      </c>
      <c r="B86" s="6"/>
      <c r="C86" s="8">
        <f>SUM(C83:C85)</f>
        <v>406.64</v>
      </c>
      <c r="D86" s="8">
        <f t="shared" ref="D86:O86" si="20">SUM(D83:D85)</f>
        <v>298.48</v>
      </c>
      <c r="E86" s="8">
        <f t="shared" si="20"/>
        <v>896.67000000000007</v>
      </c>
      <c r="F86" s="8">
        <f t="shared" si="20"/>
        <v>187.34</v>
      </c>
      <c r="G86" s="8">
        <f t="shared" si="20"/>
        <v>791.41000000000008</v>
      </c>
      <c r="H86" s="8">
        <f t="shared" si="20"/>
        <v>2154.8000000000002</v>
      </c>
      <c r="I86" s="8">
        <f t="shared" si="20"/>
        <v>2428.5099999999998</v>
      </c>
      <c r="J86" s="8">
        <f t="shared" si="20"/>
        <v>198.11</v>
      </c>
      <c r="K86" s="8">
        <f t="shared" si="20"/>
        <v>2109.16</v>
      </c>
      <c r="L86" s="8">
        <f t="shared" si="20"/>
        <v>1899.29</v>
      </c>
      <c r="M86" s="8">
        <f t="shared" si="20"/>
        <v>2168.9699999999998</v>
      </c>
      <c r="N86" s="8">
        <f t="shared" si="20"/>
        <v>1641.01</v>
      </c>
      <c r="O86" s="8">
        <f t="shared" si="20"/>
        <v>15180.39</v>
      </c>
    </row>
    <row r="87" spans="1:15" outlineLevel="2" x14ac:dyDescent="0.3">
      <c r="A87" s="1" t="s">
        <v>24</v>
      </c>
      <c r="B87" s="1" t="s">
        <v>0</v>
      </c>
      <c r="C87" s="7">
        <v>0</v>
      </c>
      <c r="D87" s="7">
        <v>0</v>
      </c>
      <c r="E87" s="7">
        <v>219.72</v>
      </c>
      <c r="F87" s="7">
        <v>240.67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v>460.39</v>
      </c>
    </row>
    <row r="88" spans="1:15" outlineLevel="2" x14ac:dyDescent="0.3">
      <c r="A88" s="1" t="s">
        <v>24</v>
      </c>
      <c r="B88" s="1" t="s">
        <v>1</v>
      </c>
      <c r="C88" s="7">
        <v>72.180000000000007</v>
      </c>
      <c r="D88" s="7">
        <v>52.41</v>
      </c>
      <c r="E88" s="7">
        <v>256.91000000000003</v>
      </c>
      <c r="F88" s="7">
        <v>162.16999999999999</v>
      </c>
      <c r="G88" s="7">
        <v>251.21</v>
      </c>
      <c r="H88" s="7">
        <v>192.2</v>
      </c>
      <c r="I88" s="7">
        <v>97.15</v>
      </c>
      <c r="J88" s="7">
        <v>0</v>
      </c>
      <c r="K88" s="7">
        <v>229.95</v>
      </c>
      <c r="L88" s="7">
        <v>580.4</v>
      </c>
      <c r="M88" s="7">
        <v>662.21</v>
      </c>
      <c r="N88" s="7">
        <v>497.71</v>
      </c>
      <c r="O88" s="8">
        <v>3054.5</v>
      </c>
    </row>
    <row r="89" spans="1:15" outlineLevel="2" x14ac:dyDescent="0.3">
      <c r="A89" s="1"/>
      <c r="B89" s="1"/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v>0</v>
      </c>
    </row>
    <row r="90" spans="1:15" outlineLevel="1" x14ac:dyDescent="0.3">
      <c r="A90" s="3" t="s">
        <v>48</v>
      </c>
      <c r="B90" s="6"/>
      <c r="C90" s="8">
        <f>SUM(C87:C89)</f>
        <v>72.180000000000007</v>
      </c>
      <c r="D90" s="8">
        <f t="shared" ref="D90:O90" si="21">SUM(D87:D89)</f>
        <v>52.41</v>
      </c>
      <c r="E90" s="8">
        <f t="shared" si="21"/>
        <v>476.63</v>
      </c>
      <c r="F90" s="8">
        <f t="shared" si="21"/>
        <v>402.84</v>
      </c>
      <c r="G90" s="8">
        <f t="shared" si="21"/>
        <v>251.21</v>
      </c>
      <c r="H90" s="8">
        <f t="shared" si="21"/>
        <v>192.2</v>
      </c>
      <c r="I90" s="8">
        <f t="shared" si="21"/>
        <v>97.15</v>
      </c>
      <c r="J90" s="8">
        <f t="shared" si="21"/>
        <v>0</v>
      </c>
      <c r="K90" s="8">
        <f t="shared" si="21"/>
        <v>229.95</v>
      </c>
      <c r="L90" s="8">
        <f t="shared" si="21"/>
        <v>580.4</v>
      </c>
      <c r="M90" s="8">
        <f t="shared" si="21"/>
        <v>662.21</v>
      </c>
      <c r="N90" s="8">
        <f t="shared" si="21"/>
        <v>497.71</v>
      </c>
      <c r="O90" s="8">
        <f t="shared" si="21"/>
        <v>3514.89</v>
      </c>
    </row>
    <row r="91" spans="1:15" outlineLevel="2" x14ac:dyDescent="0.3">
      <c r="A91" s="1" t="s">
        <v>25</v>
      </c>
      <c r="B91" s="1" t="s">
        <v>1</v>
      </c>
      <c r="C91" s="7">
        <v>4.5599999999999996</v>
      </c>
      <c r="D91" s="7">
        <v>6.01</v>
      </c>
      <c r="E91" s="7">
        <v>84.08</v>
      </c>
      <c r="F91" s="7">
        <v>0</v>
      </c>
      <c r="G91" s="7">
        <v>4.5</v>
      </c>
      <c r="H91" s="7">
        <v>81.56</v>
      </c>
      <c r="I91" s="7">
        <v>163.4</v>
      </c>
      <c r="J91" s="7">
        <v>11.93</v>
      </c>
      <c r="K91" s="7">
        <v>281.42</v>
      </c>
      <c r="L91" s="7">
        <v>261.64999999999998</v>
      </c>
      <c r="M91" s="7">
        <v>322.16000000000003</v>
      </c>
      <c r="N91" s="7">
        <v>176.04</v>
      </c>
      <c r="O91" s="8">
        <v>1397.31</v>
      </c>
    </row>
    <row r="92" spans="1:15" outlineLevel="2" x14ac:dyDescent="0.3">
      <c r="A92" s="1"/>
      <c r="B92" s="1"/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v>0</v>
      </c>
    </row>
    <row r="93" spans="1:15" outlineLevel="2" x14ac:dyDescent="0.3">
      <c r="A93" s="1"/>
      <c r="B93" s="1"/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v>0</v>
      </c>
    </row>
    <row r="94" spans="1:15" outlineLevel="1" x14ac:dyDescent="0.3">
      <c r="A94" s="3" t="s">
        <v>49</v>
      </c>
      <c r="B94" s="6"/>
      <c r="C94" s="8">
        <f>SUM(C91:C93)</f>
        <v>4.5599999999999996</v>
      </c>
      <c r="D94" s="8">
        <f t="shared" ref="D94:O94" si="22">SUM(D91:D93)</f>
        <v>6.01</v>
      </c>
      <c r="E94" s="8">
        <f t="shared" si="22"/>
        <v>84.08</v>
      </c>
      <c r="F94" s="8">
        <f t="shared" si="22"/>
        <v>0</v>
      </c>
      <c r="G94" s="8">
        <f t="shared" si="22"/>
        <v>4.5</v>
      </c>
      <c r="H94" s="8">
        <f t="shared" si="22"/>
        <v>81.56</v>
      </c>
      <c r="I94" s="8">
        <f t="shared" si="22"/>
        <v>163.4</v>
      </c>
      <c r="J94" s="8">
        <f t="shared" si="22"/>
        <v>11.93</v>
      </c>
      <c r="K94" s="8">
        <f t="shared" si="22"/>
        <v>281.42</v>
      </c>
      <c r="L94" s="8">
        <f t="shared" si="22"/>
        <v>261.64999999999998</v>
      </c>
      <c r="M94" s="8">
        <f t="shared" si="22"/>
        <v>322.16000000000003</v>
      </c>
      <c r="N94" s="8">
        <f t="shared" si="22"/>
        <v>176.04</v>
      </c>
      <c r="O94" s="8">
        <f t="shared" si="22"/>
        <v>1397.31</v>
      </c>
    </row>
    <row r="95" spans="1:15" outlineLevel="2" x14ac:dyDescent="0.3">
      <c r="A95" s="1" t="s">
        <v>26</v>
      </c>
      <c r="B95" s="1" t="s">
        <v>0</v>
      </c>
      <c r="C95" s="7">
        <v>0</v>
      </c>
      <c r="D95" s="7">
        <v>125.37</v>
      </c>
      <c r="E95" s="7">
        <v>265.01</v>
      </c>
      <c r="F95" s="7">
        <v>186.01</v>
      </c>
      <c r="G95" s="7">
        <v>132</v>
      </c>
      <c r="H95" s="7">
        <v>289.48</v>
      </c>
      <c r="I95" s="7">
        <v>72.37</v>
      </c>
      <c r="J95" s="7">
        <v>0</v>
      </c>
      <c r="K95" s="7">
        <v>217.11</v>
      </c>
      <c r="L95" s="7">
        <v>195.7</v>
      </c>
      <c r="M95" s="7">
        <v>144.74</v>
      </c>
      <c r="N95" s="7">
        <v>0</v>
      </c>
      <c r="O95" s="8">
        <v>1627.79</v>
      </c>
    </row>
    <row r="96" spans="1:15" outlineLevel="2" x14ac:dyDescent="0.3">
      <c r="A96" s="1" t="s">
        <v>26</v>
      </c>
      <c r="B96" s="1" t="s">
        <v>2</v>
      </c>
      <c r="C96" s="7">
        <v>0</v>
      </c>
      <c r="D96" s="7">
        <v>0</v>
      </c>
      <c r="E96" s="7">
        <v>88.44</v>
      </c>
      <c r="F96" s="7">
        <v>0</v>
      </c>
      <c r="G96" s="7">
        <v>0</v>
      </c>
      <c r="H96" s="7">
        <v>0</v>
      </c>
      <c r="I96" s="7">
        <v>208.9</v>
      </c>
      <c r="J96" s="7">
        <v>0</v>
      </c>
      <c r="K96" s="7">
        <v>14.1</v>
      </c>
      <c r="L96" s="7">
        <v>5.85</v>
      </c>
      <c r="M96" s="7">
        <v>45.23</v>
      </c>
      <c r="N96" s="7">
        <v>9</v>
      </c>
      <c r="O96" s="8">
        <v>371.52</v>
      </c>
    </row>
    <row r="97" spans="1:15" outlineLevel="2" x14ac:dyDescent="0.3">
      <c r="A97" s="1" t="s">
        <v>26</v>
      </c>
      <c r="B97" s="1" t="s">
        <v>1</v>
      </c>
      <c r="C97" s="7">
        <v>167.74</v>
      </c>
      <c r="D97" s="7">
        <v>147.87</v>
      </c>
      <c r="E97" s="7">
        <v>655.86</v>
      </c>
      <c r="F97" s="7">
        <v>265.22000000000003</v>
      </c>
      <c r="G97" s="7">
        <v>435.49</v>
      </c>
      <c r="H97" s="7">
        <v>1415.96</v>
      </c>
      <c r="I97" s="7">
        <v>304.72000000000003</v>
      </c>
      <c r="J97" s="7">
        <v>0</v>
      </c>
      <c r="K97" s="7">
        <v>1235.1400000000001</v>
      </c>
      <c r="L97" s="7">
        <v>670.29</v>
      </c>
      <c r="M97" s="7">
        <v>1464.59</v>
      </c>
      <c r="N97" s="7">
        <v>1005.75</v>
      </c>
      <c r="O97" s="8">
        <v>7768.63</v>
      </c>
    </row>
  </sheetData>
  <pageMargins left="0.7" right="0.7" top="0.75" bottom="0.75" header="0.3" footer="0.3"/>
  <pageSetup paperSize="9" scale="49" fitToHeight="0" orientation="landscape" r:id="rId1"/>
  <headerFooter>
    <oddFooter xml:space="preserve">&amp;LV.o.f. van Leeuwen&amp;CPagina &amp;P van &amp;N&amp;R&amp;D   &amp;T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8E09137C68A74EA55321485504F917" ma:contentTypeVersion="4" ma:contentTypeDescription="Een nieuw document maken." ma:contentTypeScope="" ma:versionID="480eb36a502709f2f30565374c37faaa">
  <xsd:schema xmlns:xsd="http://www.w3.org/2001/XMLSchema" xmlns:xs="http://www.w3.org/2001/XMLSchema" xmlns:p="http://schemas.microsoft.com/office/2006/metadata/properties" xmlns:ns2="c6f82ce1-f6df-49a5-8b49-cf8409a27aa4" xmlns:ns3="2c4f0c93-2979-4f27-aab2-70de95932352" targetNamespace="http://schemas.microsoft.com/office/2006/metadata/properties" ma:root="true" ma:fieldsID="2f32dc3a6c03639d0cfb1b11e705c8a0" ns2:_="" ns3:_="">
    <xsd:import namespace="c6f82ce1-f6df-49a5-8b49-cf8409a27aa4"/>
    <xsd:import namespace="2c4f0c93-2979-4f27-aab2-70de95932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82ce1-f6df-49a5-8b49-cf8409a27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f0c93-2979-4f27-aab2-70de95932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31B9F6-212C-4BAE-8A29-C1E147299E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9D2A36-6781-4D54-86E1-AB189792F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82ce1-f6df-49a5-8b49-cf8409a27aa4"/>
    <ds:schemaRef ds:uri="2c4f0c93-2979-4f27-aab2-70de95932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9D33AB-FE5D-4F95-BF62-AEC8A2539B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Klaas van Leeuwen</dc:creator>
  <cp:lastModifiedBy>Celine den Brave</cp:lastModifiedBy>
  <dcterms:created xsi:type="dcterms:W3CDTF">2022-01-20T17:53:22Z</dcterms:created>
  <dcterms:modified xsi:type="dcterms:W3CDTF">2022-03-22T12:08:00Z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0x010100858E09137C68A74EA55321485504F917</vt:lpwstr>
  </property>
</Properties>
</file>