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Hans\2022-4011 EU Overstortmeting As50+\3 aanbestedingsstukken\"/>
    </mc:Choice>
  </mc:AlternateContent>
  <xr:revisionPtr revIDLastSave="0" documentId="13_ncr:1_{970F0FC3-1AFC-45D0-B31A-5173BB2F519A}" xr6:coauthVersionLast="46" xr6:coauthVersionMax="46" xr10:uidLastSave="{00000000-0000-0000-0000-000000000000}"/>
  <bookViews>
    <workbookView xWindow="-120" yWindow="-120" windowWidth="19440" windowHeight="15000" xr2:uid="{C96E4C67-28FE-4725-AEA8-847F4EFA459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" l="1"/>
  <c r="H39" i="1"/>
  <c r="H38" i="1"/>
  <c r="H37" i="1"/>
  <c r="H36" i="1"/>
  <c r="H35" i="1"/>
  <c r="H34" i="1"/>
  <c r="H29" i="1"/>
  <c r="H28" i="1"/>
  <c r="H27" i="1"/>
  <c r="H26" i="1"/>
  <c r="H25" i="1"/>
  <c r="H24" i="1"/>
  <c r="H23" i="1"/>
  <c r="H15" i="1"/>
  <c r="H16" i="1"/>
  <c r="H17" i="1"/>
  <c r="H18" i="1"/>
  <c r="H14" i="1"/>
  <c r="I42" i="1" l="1"/>
  <c r="I20" i="1"/>
  <c r="I31" i="1"/>
  <c r="I44" i="1" l="1"/>
  <c r="I46" i="1"/>
  <c r="I48" i="1" s="1"/>
</calcChain>
</file>

<file path=xl/sharedStrings.xml><?xml version="1.0" encoding="utf-8"?>
<sst xmlns="http://schemas.openxmlformats.org/spreadsheetml/2006/main" count="84" uniqueCount="65">
  <si>
    <t>Bijlage 5 Inschrijvingsstaat</t>
  </si>
  <si>
    <t>Pos</t>
  </si>
  <si>
    <t>omschrijving</t>
  </si>
  <si>
    <t>aantal</t>
  </si>
  <si>
    <t>een-heid</t>
  </si>
  <si>
    <t>1.1</t>
  </si>
  <si>
    <t>1.2</t>
  </si>
  <si>
    <t>1.3</t>
  </si>
  <si>
    <t>1.4</t>
  </si>
  <si>
    <t>1.5</t>
  </si>
  <si>
    <t>2.1</t>
  </si>
  <si>
    <t>uur</t>
  </si>
  <si>
    <t>2.2</t>
  </si>
  <si>
    <t>Subtotaal tarieven</t>
  </si>
  <si>
    <t>3</t>
  </si>
  <si>
    <t>Totalen excl. BTW</t>
  </si>
  <si>
    <t>4</t>
  </si>
  <si>
    <t>%</t>
  </si>
  <si>
    <t>5</t>
  </si>
  <si>
    <t>Totaal</t>
  </si>
  <si>
    <t>st</t>
  </si>
  <si>
    <t>monteur</t>
  </si>
  <si>
    <t>2.3</t>
  </si>
  <si>
    <t>data-analyst</t>
  </si>
  <si>
    <t>2.4</t>
  </si>
  <si>
    <t>verreken-prijs/jaar</t>
  </si>
  <si>
    <t>2.5</t>
  </si>
  <si>
    <t>Inmeten onbekende put</t>
  </si>
  <si>
    <t>2.6</t>
  </si>
  <si>
    <t>verkeersmaatregelen c.a.</t>
  </si>
  <si>
    <t>vervanging sensor door overmacht</t>
  </si>
  <si>
    <t>herstellen meetpunt</t>
  </si>
  <si>
    <t>Leveren van data gedurende gehele contractperiode</t>
  </si>
  <si>
    <t>Perceel 5 : Oss</t>
  </si>
  <si>
    <t>2</t>
  </si>
  <si>
    <t>3.1</t>
  </si>
  <si>
    <t>3.2</t>
  </si>
  <si>
    <t>3.3</t>
  </si>
  <si>
    <t>3.4</t>
  </si>
  <si>
    <t>3.5</t>
  </si>
  <si>
    <t>3.6</t>
  </si>
  <si>
    <t>Perceel 4 : Meierijstad</t>
  </si>
  <si>
    <t>Perceel 3 : Maashorst</t>
  </si>
  <si>
    <t>Perceel 2 : Boekel</t>
  </si>
  <si>
    <t>Uitbreiding van het meetnet in jaar 2</t>
  </si>
  <si>
    <t>Uitbreiding van het meetnet in jaar 3</t>
  </si>
  <si>
    <t>Uitbreiding van het meetnet in jaar 4</t>
  </si>
  <si>
    <t>Uitbreiding van het meetnet in jaar 5</t>
  </si>
  <si>
    <t>Uitbreiding van het meetnet in jaar 6</t>
  </si>
  <si>
    <t>Uitbreiding van het meetnet in jaar 7</t>
  </si>
  <si>
    <t>2.7</t>
  </si>
  <si>
    <t>Uitbreiding van het meetnet in jaar 8</t>
  </si>
  <si>
    <t>Leveren van data na uitbreiding van het meetnet</t>
  </si>
  <si>
    <t xml:space="preserve">prijs </t>
  </si>
  <si>
    <t xml:space="preserve">Perceel 1 : Bernheze </t>
  </si>
  <si>
    <t>Tarieven (hoeveelheden op jaarbasis)</t>
  </si>
  <si>
    <t>Subtotaal uitbreidingen</t>
  </si>
  <si>
    <t>totalen</t>
  </si>
  <si>
    <t>Inschrijvingsstaat</t>
  </si>
  <si>
    <t>Meten en monitoren Watersamenwerking As50+</t>
  </si>
  <si>
    <t>3.7</t>
  </si>
  <si>
    <t>inspectie meetpunt na reiniging</t>
  </si>
  <si>
    <t>jaar</t>
  </si>
  <si>
    <t>BTW</t>
  </si>
  <si>
    <t>Bij bestek 2022-4011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</si>
</sst>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43" fontId="3" fillId="2" borderId="13" xfId="1" applyFont="1" applyFill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0" xfId="0" applyFont="1" applyAlignment="1" applyProtection="1"/>
    <xf numFmtId="0" fontId="0" fillId="0" borderId="0" xfId="0" applyProtection="1"/>
    <xf numFmtId="0" fontId="4" fillId="0" borderId="0" xfId="0" applyFont="1" applyAlignment="1" applyProtection="1">
      <alignment vertical="center"/>
    </xf>
    <xf numFmtId="0" fontId="3" fillId="0" borderId="1" xfId="0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/>
    </xf>
    <xf numFmtId="0" fontId="3" fillId="0" borderId="3" xfId="0" applyFont="1" applyBorder="1" applyAlignment="1" applyProtection="1">
      <alignment vertical="top"/>
    </xf>
    <xf numFmtId="0" fontId="3" fillId="0" borderId="4" xfId="0" applyFont="1" applyBorder="1" applyAlignment="1" applyProtection="1">
      <alignment vertical="top" wrapText="1"/>
    </xf>
    <xf numFmtId="0" fontId="3" fillId="0" borderId="5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6" xfId="0" applyFont="1" applyBorder="1" applyAlignment="1" applyProtection="1">
      <alignment vertical="top"/>
    </xf>
    <xf numFmtId="0" fontId="3" fillId="0" borderId="7" xfId="0" applyFont="1" applyBorder="1" applyAlignment="1" applyProtection="1">
      <alignment vertical="top"/>
    </xf>
    <xf numFmtId="0" fontId="3" fillId="0" borderId="8" xfId="0" applyFont="1" applyBorder="1" applyAlignment="1" applyProtection="1">
      <alignment vertical="top"/>
    </xf>
    <xf numFmtId="0" fontId="3" fillId="0" borderId="9" xfId="0" applyFont="1" applyBorder="1" applyAlignment="1" applyProtection="1">
      <alignment vertical="top"/>
    </xf>
    <xf numFmtId="0" fontId="3" fillId="0" borderId="10" xfId="0" applyFont="1" applyBorder="1" applyAlignment="1" applyProtection="1">
      <alignment vertical="top"/>
    </xf>
    <xf numFmtId="0" fontId="0" fillId="0" borderId="6" xfId="0" applyBorder="1" applyAlignment="1" applyProtection="1">
      <alignment vertical="top"/>
    </xf>
    <xf numFmtId="0" fontId="0" fillId="0" borderId="10" xfId="0" applyBorder="1" applyAlignment="1" applyProtection="1">
      <alignment vertical="top"/>
    </xf>
    <xf numFmtId="49" fontId="3" fillId="0" borderId="11" xfId="0" applyNumberFormat="1" applyFont="1" applyBorder="1" applyAlignment="1" applyProtection="1">
      <alignment vertical="top"/>
    </xf>
    <xf numFmtId="0" fontId="3" fillId="0" borderId="12" xfId="0" applyFont="1" applyBorder="1" applyAlignment="1" applyProtection="1">
      <alignment vertical="top"/>
    </xf>
    <xf numFmtId="0" fontId="3" fillId="0" borderId="0" xfId="0" applyFont="1" applyAlignment="1" applyProtection="1">
      <alignment vertical="top"/>
    </xf>
    <xf numFmtId="0" fontId="3" fillId="0" borderId="13" xfId="0" applyFont="1" applyBorder="1" applyAlignment="1" applyProtection="1">
      <alignment vertical="top"/>
    </xf>
    <xf numFmtId="0" fontId="3" fillId="0" borderId="14" xfId="0" applyFont="1" applyBorder="1" applyAlignment="1" applyProtection="1">
      <alignment vertical="top"/>
    </xf>
    <xf numFmtId="0" fontId="0" fillId="0" borderId="11" xfId="0" applyBorder="1" applyAlignment="1" applyProtection="1">
      <alignment vertical="top"/>
    </xf>
    <xf numFmtId="0" fontId="0" fillId="0" borderId="14" xfId="0" applyBorder="1" applyAlignment="1" applyProtection="1">
      <alignment vertical="top"/>
    </xf>
    <xf numFmtId="43" fontId="0" fillId="0" borderId="11" xfId="1" applyFont="1" applyBorder="1" applyAlignment="1" applyProtection="1">
      <alignment vertical="top"/>
    </xf>
    <xf numFmtId="49" fontId="3" fillId="0" borderId="15" xfId="0" applyNumberFormat="1" applyFont="1" applyBorder="1" applyAlignment="1" applyProtection="1">
      <alignment vertical="top"/>
    </xf>
    <xf numFmtId="0" fontId="3" fillId="0" borderId="16" xfId="0" applyFont="1" applyBorder="1" applyAlignment="1" applyProtection="1">
      <alignment vertical="top"/>
    </xf>
    <xf numFmtId="0" fontId="3" fillId="0" borderId="17" xfId="0" applyFont="1" applyBorder="1" applyAlignment="1" applyProtection="1">
      <alignment vertical="top"/>
    </xf>
    <xf numFmtId="0" fontId="3" fillId="0" borderId="18" xfId="0" applyFont="1" applyBorder="1" applyAlignment="1" applyProtection="1">
      <alignment vertical="top"/>
    </xf>
    <xf numFmtId="0" fontId="3" fillId="0" borderId="19" xfId="0" applyFont="1" applyBorder="1" applyAlignment="1" applyProtection="1">
      <alignment vertical="top"/>
    </xf>
    <xf numFmtId="0" fontId="0" fillId="0" borderId="15" xfId="0" applyBorder="1" applyAlignment="1" applyProtection="1">
      <alignment vertical="top"/>
    </xf>
    <xf numFmtId="43" fontId="0" fillId="0" borderId="19" xfId="1" applyFont="1" applyBorder="1" applyAlignment="1" applyProtection="1">
      <alignment vertical="top"/>
    </xf>
    <xf numFmtId="43" fontId="0" fillId="0" borderId="14" xfId="1" applyFont="1" applyBorder="1" applyAlignment="1" applyProtection="1">
      <alignment vertical="top"/>
    </xf>
    <xf numFmtId="43" fontId="0" fillId="0" borderId="14" xfId="1" applyFont="1" applyFill="1" applyBorder="1" applyAlignment="1" applyProtection="1">
      <alignment vertical="top"/>
    </xf>
    <xf numFmtId="49" fontId="3" fillId="0" borderId="20" xfId="0" applyNumberFormat="1" applyFont="1" applyBorder="1" applyAlignment="1" applyProtection="1">
      <alignment vertical="top"/>
    </xf>
    <xf numFmtId="0" fontId="3" fillId="0" borderId="21" xfId="0" applyFont="1" applyBorder="1" applyAlignment="1" applyProtection="1">
      <alignment vertical="top"/>
    </xf>
    <xf numFmtId="0" fontId="3" fillId="0" borderId="22" xfId="0" applyFont="1" applyBorder="1" applyAlignment="1" applyProtection="1">
      <alignment vertical="top"/>
    </xf>
    <xf numFmtId="0" fontId="3" fillId="0" borderId="23" xfId="0" applyFont="1" applyBorder="1" applyAlignment="1" applyProtection="1">
      <alignment vertical="top"/>
    </xf>
    <xf numFmtId="0" fontId="3" fillId="0" borderId="24" xfId="0" applyFont="1" applyBorder="1" applyAlignment="1" applyProtection="1">
      <alignment vertical="top"/>
    </xf>
    <xf numFmtId="0" fontId="0" fillId="0" borderId="20" xfId="0" applyBorder="1" applyAlignment="1" applyProtection="1">
      <alignment vertical="top"/>
    </xf>
    <xf numFmtId="0" fontId="0" fillId="0" borderId="24" xfId="0" applyBorder="1" applyAlignment="1" applyProtection="1">
      <alignment vertical="top"/>
    </xf>
    <xf numFmtId="0" fontId="0" fillId="0" borderId="1" xfId="0" applyBorder="1" applyAlignment="1" applyProtection="1">
      <alignment vertical="top"/>
    </xf>
    <xf numFmtId="43" fontId="0" fillId="0" borderId="5" xfId="0" applyNumberFormat="1" applyBorder="1" applyAlignment="1" applyProtection="1">
      <alignment vertical="top"/>
    </xf>
    <xf numFmtId="0" fontId="0" fillId="0" borderId="0" xfId="0" applyAlignment="1" applyProtection="1"/>
    <xf numFmtId="43" fontId="3" fillId="0" borderId="13" xfId="1" applyFont="1" applyFill="1" applyBorder="1" applyAlignment="1" applyProtection="1">
      <alignment vertical="top"/>
    </xf>
    <xf numFmtId="49" fontId="3" fillId="0" borderId="25" xfId="0" applyNumberFormat="1" applyFont="1" applyBorder="1" applyAlignment="1" applyProtection="1">
      <alignment vertical="top"/>
    </xf>
    <xf numFmtId="0" fontId="3" fillId="0" borderId="26" xfId="0" applyFont="1" applyBorder="1" applyAlignment="1" applyProtection="1">
      <alignment vertical="top"/>
    </xf>
    <xf numFmtId="0" fontId="3" fillId="0" borderId="27" xfId="0" applyFont="1" applyBorder="1" applyAlignment="1" applyProtection="1">
      <alignment vertical="top"/>
    </xf>
    <xf numFmtId="0" fontId="3" fillId="0" borderId="28" xfId="0" applyFont="1" applyBorder="1" applyAlignment="1" applyProtection="1">
      <alignment vertical="top"/>
    </xf>
    <xf numFmtId="0" fontId="3" fillId="0" borderId="29" xfId="0" applyFont="1" applyBorder="1" applyAlignment="1" applyProtection="1">
      <alignment vertical="top"/>
    </xf>
    <xf numFmtId="0" fontId="0" fillId="0" borderId="25" xfId="0" applyBorder="1" applyAlignment="1" applyProtection="1">
      <alignment vertical="top"/>
    </xf>
    <xf numFmtId="0" fontId="0" fillId="0" borderId="29" xfId="0" applyBorder="1" applyAlignment="1" applyProtection="1">
      <alignment vertical="top"/>
    </xf>
    <xf numFmtId="0" fontId="3" fillId="0" borderId="3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vertical="top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1</xdr:row>
      <xdr:rowOff>171450</xdr:rowOff>
    </xdr:from>
    <xdr:to>
      <xdr:col>7</xdr:col>
      <xdr:colOff>779780</xdr:colOff>
      <xdr:row>7</xdr:row>
      <xdr:rowOff>92075</xdr:rowOff>
    </xdr:to>
    <xdr:pic>
      <xdr:nvPicPr>
        <xdr:cNvPr id="2" name="Afbeelding 1" descr="Gerelateerde afbeelding">
          <a:extLst>
            <a:ext uri="{FF2B5EF4-FFF2-40B4-BE49-F238E27FC236}">
              <a16:creationId xmlns:a16="http://schemas.microsoft.com/office/drawing/2014/main" id="{60471466-E28B-4618-A47F-E611D8EB09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33375"/>
          <a:ext cx="1513205" cy="1025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64EA9-1D2C-4508-A7E3-1DD637FD2A03}">
  <dimension ref="B2:I48"/>
  <sheetViews>
    <sheetView tabSelected="1" topLeftCell="A4" workbookViewId="0">
      <selection activeCell="I32" sqref="I32"/>
    </sheetView>
  </sheetViews>
  <sheetFormatPr defaultRowHeight="12.75" x14ac:dyDescent="0.2"/>
  <cols>
    <col min="1" max="2" width="9.140625" style="5"/>
    <col min="3" max="3" width="55.42578125" style="5" customWidth="1"/>
    <col min="4" max="5" width="9.140625" style="5"/>
    <col min="6" max="7" width="6.85546875" style="46" customWidth="1"/>
    <col min="8" max="8" width="12.28515625" style="5" customWidth="1"/>
    <col min="9" max="9" width="15.42578125" style="5" customWidth="1"/>
    <col min="10" max="16384" width="9.140625" style="5"/>
  </cols>
  <sheetData>
    <row r="2" spans="2:9" ht="14.25" x14ac:dyDescent="0.2">
      <c r="B2" s="2" t="s">
        <v>0</v>
      </c>
      <c r="C2" s="3"/>
      <c r="D2" s="3"/>
      <c r="E2" s="3"/>
      <c r="F2" s="4"/>
      <c r="G2" s="4"/>
    </row>
    <row r="3" spans="2:9" ht="14.25" x14ac:dyDescent="0.2">
      <c r="B3" s="2" t="s">
        <v>64</v>
      </c>
      <c r="C3" s="3"/>
      <c r="D3" s="3"/>
      <c r="E3" s="3"/>
      <c r="F3" s="4"/>
      <c r="G3" s="4"/>
    </row>
    <row r="4" spans="2:9" ht="14.25" x14ac:dyDescent="0.2">
      <c r="B4" s="3"/>
      <c r="C4" s="3"/>
      <c r="D4" s="3"/>
      <c r="E4" s="3"/>
      <c r="F4" s="4"/>
      <c r="G4" s="4"/>
    </row>
    <row r="5" spans="2:9" ht="14.25" x14ac:dyDescent="0.2">
      <c r="B5" s="3"/>
      <c r="C5" s="3"/>
      <c r="D5" s="3"/>
      <c r="E5" s="3"/>
      <c r="F5" s="4"/>
      <c r="G5" s="4"/>
    </row>
    <row r="6" spans="2:9" ht="14.25" x14ac:dyDescent="0.2">
      <c r="B6" s="3" t="s">
        <v>59</v>
      </c>
      <c r="C6" s="3"/>
      <c r="D6" s="3"/>
      <c r="E6" s="3"/>
      <c r="F6" s="4"/>
      <c r="G6" s="4"/>
    </row>
    <row r="7" spans="2:9" ht="15.75" x14ac:dyDescent="0.2">
      <c r="B7" s="6" t="s">
        <v>58</v>
      </c>
      <c r="C7" s="6"/>
      <c r="D7" s="3"/>
      <c r="E7" s="3"/>
      <c r="F7" s="4"/>
      <c r="G7" s="4"/>
    </row>
    <row r="8" spans="2:9" ht="14.25" x14ac:dyDescent="0.2">
      <c r="B8" s="3"/>
      <c r="C8" s="3"/>
      <c r="D8" s="3"/>
      <c r="E8" s="3"/>
      <c r="F8" s="4"/>
      <c r="G8" s="4"/>
    </row>
    <row r="9" spans="2:9" ht="14.25" x14ac:dyDescent="0.2">
      <c r="B9" s="3"/>
      <c r="C9" s="3"/>
      <c r="D9" s="3"/>
      <c r="E9" s="3"/>
      <c r="F9" s="4"/>
      <c r="G9" s="4"/>
    </row>
    <row r="10" spans="2:9" ht="15" thickBot="1" x14ac:dyDescent="0.25">
      <c r="B10" s="3"/>
      <c r="C10" s="3"/>
      <c r="D10" s="3"/>
      <c r="E10" s="3"/>
      <c r="F10" s="4"/>
      <c r="G10" s="4"/>
    </row>
    <row r="11" spans="2:9" ht="29.25" thickBot="1" x14ac:dyDescent="0.25">
      <c r="B11" s="7" t="s">
        <v>1</v>
      </c>
      <c r="C11" s="8" t="s">
        <v>2</v>
      </c>
      <c r="D11" s="9" t="s">
        <v>3</v>
      </c>
      <c r="E11" s="10" t="s">
        <v>25</v>
      </c>
      <c r="F11" s="11" t="s">
        <v>4</v>
      </c>
      <c r="G11" s="55" t="s">
        <v>62</v>
      </c>
      <c r="H11" s="12" t="s">
        <v>53</v>
      </c>
      <c r="I11" s="11" t="s">
        <v>57</v>
      </c>
    </row>
    <row r="12" spans="2:9" ht="14.25" x14ac:dyDescent="0.2">
      <c r="B12" s="13"/>
      <c r="C12" s="14"/>
      <c r="D12" s="15"/>
      <c r="E12" s="16"/>
      <c r="F12" s="17"/>
      <c r="G12" s="15"/>
      <c r="H12" s="18"/>
      <c r="I12" s="19"/>
    </row>
    <row r="13" spans="2:9" ht="14.25" x14ac:dyDescent="0.2">
      <c r="B13" s="20">
        <v>1</v>
      </c>
      <c r="C13" s="21" t="s">
        <v>32</v>
      </c>
      <c r="D13" s="22"/>
      <c r="E13" s="23"/>
      <c r="F13" s="24"/>
      <c r="G13" s="56"/>
      <c r="H13" s="25"/>
      <c r="I13" s="26"/>
    </row>
    <row r="14" spans="2:9" ht="14.25" x14ac:dyDescent="0.2">
      <c r="B14" s="20" t="s">
        <v>5</v>
      </c>
      <c r="C14" s="21" t="s">
        <v>54</v>
      </c>
      <c r="D14" s="22">
        <v>12</v>
      </c>
      <c r="E14" s="1"/>
      <c r="F14" s="24" t="s">
        <v>20</v>
      </c>
      <c r="G14" s="56">
        <v>8</v>
      </c>
      <c r="H14" s="27">
        <f>+D14*E14*G14</f>
        <v>0</v>
      </c>
      <c r="I14" s="26"/>
    </row>
    <row r="15" spans="2:9" ht="14.25" x14ac:dyDescent="0.2">
      <c r="B15" s="20" t="s">
        <v>6</v>
      </c>
      <c r="C15" s="21" t="s">
        <v>43</v>
      </c>
      <c r="D15" s="22">
        <v>9</v>
      </c>
      <c r="E15" s="1"/>
      <c r="F15" s="24" t="s">
        <v>20</v>
      </c>
      <c r="G15" s="56">
        <v>8</v>
      </c>
      <c r="H15" s="27">
        <f t="shared" ref="H15:H18" si="0">+D15*E15*G15</f>
        <v>0</v>
      </c>
      <c r="I15" s="26"/>
    </row>
    <row r="16" spans="2:9" ht="14.25" x14ac:dyDescent="0.2">
      <c r="B16" s="20" t="s">
        <v>7</v>
      </c>
      <c r="C16" s="21" t="s">
        <v>42</v>
      </c>
      <c r="D16" s="22">
        <v>17</v>
      </c>
      <c r="E16" s="1"/>
      <c r="F16" s="24" t="s">
        <v>20</v>
      </c>
      <c r="G16" s="56">
        <v>8</v>
      </c>
      <c r="H16" s="27">
        <f t="shared" si="0"/>
        <v>0</v>
      </c>
      <c r="I16" s="26"/>
    </row>
    <row r="17" spans="2:9" ht="14.25" x14ac:dyDescent="0.2">
      <c r="B17" s="20" t="s">
        <v>8</v>
      </c>
      <c r="C17" s="21" t="s">
        <v>41</v>
      </c>
      <c r="D17" s="22">
        <v>37</v>
      </c>
      <c r="E17" s="1"/>
      <c r="F17" s="24" t="s">
        <v>20</v>
      </c>
      <c r="G17" s="56">
        <v>8</v>
      </c>
      <c r="H17" s="27">
        <f t="shared" si="0"/>
        <v>0</v>
      </c>
      <c r="I17" s="26"/>
    </row>
    <row r="18" spans="2:9" ht="14.25" x14ac:dyDescent="0.2">
      <c r="B18" s="20" t="s">
        <v>9</v>
      </c>
      <c r="C18" s="21" t="s">
        <v>33</v>
      </c>
      <c r="D18" s="22">
        <v>17</v>
      </c>
      <c r="E18" s="1"/>
      <c r="F18" s="24" t="s">
        <v>20</v>
      </c>
      <c r="G18" s="56">
        <v>8</v>
      </c>
      <c r="H18" s="27">
        <f t="shared" si="0"/>
        <v>0</v>
      </c>
      <c r="I18" s="26"/>
    </row>
    <row r="19" spans="2:9" ht="14.25" x14ac:dyDescent="0.2">
      <c r="B19" s="20"/>
      <c r="C19" s="21"/>
      <c r="D19" s="22"/>
      <c r="E19" s="47"/>
      <c r="F19" s="24"/>
      <c r="G19" s="56"/>
      <c r="H19" s="27"/>
      <c r="I19" s="26"/>
    </row>
    <row r="20" spans="2:9" ht="14.25" x14ac:dyDescent="0.2">
      <c r="B20" s="28"/>
      <c r="C20" s="29" t="s">
        <v>56</v>
      </c>
      <c r="D20" s="30"/>
      <c r="E20" s="31"/>
      <c r="F20" s="32"/>
      <c r="G20" s="30"/>
      <c r="H20" s="33"/>
      <c r="I20" s="34">
        <f>SUM(H14:H18)</f>
        <v>0</v>
      </c>
    </row>
    <row r="21" spans="2:9" ht="14.25" x14ac:dyDescent="0.2">
      <c r="B21" s="20"/>
      <c r="C21" s="21"/>
      <c r="D21" s="22"/>
      <c r="E21" s="23"/>
      <c r="F21" s="24"/>
      <c r="G21" s="56"/>
      <c r="H21" s="25"/>
      <c r="I21" s="26"/>
    </row>
    <row r="22" spans="2:9" ht="14.25" x14ac:dyDescent="0.2">
      <c r="B22" s="20" t="s">
        <v>34</v>
      </c>
      <c r="C22" s="21" t="s">
        <v>52</v>
      </c>
      <c r="D22" s="22"/>
      <c r="E22" s="23"/>
      <c r="F22" s="24"/>
      <c r="G22" s="56"/>
      <c r="H22" s="25"/>
      <c r="I22" s="26"/>
    </row>
    <row r="23" spans="2:9" ht="14.25" x14ac:dyDescent="0.2">
      <c r="B23" s="20" t="s">
        <v>10</v>
      </c>
      <c r="C23" s="21" t="s">
        <v>44</v>
      </c>
      <c r="D23" s="22">
        <v>3</v>
      </c>
      <c r="E23" s="1"/>
      <c r="F23" s="24" t="s">
        <v>20</v>
      </c>
      <c r="G23" s="56">
        <v>7</v>
      </c>
      <c r="H23" s="27">
        <f t="shared" ref="H23:H29" si="1">+D23*E23*G23</f>
        <v>0</v>
      </c>
      <c r="I23" s="26"/>
    </row>
    <row r="24" spans="2:9" ht="14.25" x14ac:dyDescent="0.2">
      <c r="B24" s="20" t="s">
        <v>12</v>
      </c>
      <c r="C24" s="21" t="s">
        <v>45</v>
      </c>
      <c r="D24" s="22">
        <v>3</v>
      </c>
      <c r="E24" s="1"/>
      <c r="F24" s="24" t="s">
        <v>20</v>
      </c>
      <c r="G24" s="56">
        <v>6</v>
      </c>
      <c r="H24" s="27">
        <f t="shared" si="1"/>
        <v>0</v>
      </c>
      <c r="I24" s="26"/>
    </row>
    <row r="25" spans="2:9" ht="14.25" x14ac:dyDescent="0.2">
      <c r="B25" s="20" t="s">
        <v>22</v>
      </c>
      <c r="C25" s="21" t="s">
        <v>46</v>
      </c>
      <c r="D25" s="22">
        <v>2</v>
      </c>
      <c r="E25" s="1"/>
      <c r="F25" s="24" t="s">
        <v>20</v>
      </c>
      <c r="G25" s="56">
        <v>5</v>
      </c>
      <c r="H25" s="27">
        <f t="shared" si="1"/>
        <v>0</v>
      </c>
      <c r="I25" s="26"/>
    </row>
    <row r="26" spans="2:9" ht="14.25" x14ac:dyDescent="0.2">
      <c r="B26" s="20" t="s">
        <v>24</v>
      </c>
      <c r="C26" s="21" t="s">
        <v>47</v>
      </c>
      <c r="D26" s="22">
        <v>2</v>
      </c>
      <c r="E26" s="1"/>
      <c r="F26" s="24" t="s">
        <v>20</v>
      </c>
      <c r="G26" s="56">
        <v>4</v>
      </c>
      <c r="H26" s="27">
        <f t="shared" si="1"/>
        <v>0</v>
      </c>
      <c r="I26" s="26"/>
    </row>
    <row r="27" spans="2:9" ht="14.25" x14ac:dyDescent="0.2">
      <c r="B27" s="20" t="s">
        <v>26</v>
      </c>
      <c r="C27" s="21" t="s">
        <v>48</v>
      </c>
      <c r="D27" s="22">
        <v>2</v>
      </c>
      <c r="E27" s="1"/>
      <c r="F27" s="24" t="s">
        <v>20</v>
      </c>
      <c r="G27" s="56">
        <v>3</v>
      </c>
      <c r="H27" s="27">
        <f t="shared" si="1"/>
        <v>0</v>
      </c>
      <c r="I27" s="26"/>
    </row>
    <row r="28" spans="2:9" ht="14.25" x14ac:dyDescent="0.2">
      <c r="B28" s="20" t="s">
        <v>28</v>
      </c>
      <c r="C28" s="21" t="s">
        <v>49</v>
      </c>
      <c r="D28" s="22">
        <v>2</v>
      </c>
      <c r="E28" s="1"/>
      <c r="F28" s="24" t="s">
        <v>20</v>
      </c>
      <c r="G28" s="56">
        <v>2</v>
      </c>
      <c r="H28" s="27">
        <f t="shared" si="1"/>
        <v>0</v>
      </c>
      <c r="I28" s="26"/>
    </row>
    <row r="29" spans="2:9" ht="14.25" x14ac:dyDescent="0.2">
      <c r="B29" s="20" t="s">
        <v>50</v>
      </c>
      <c r="C29" s="21" t="s">
        <v>51</v>
      </c>
      <c r="D29" s="22">
        <v>1</v>
      </c>
      <c r="E29" s="1"/>
      <c r="F29" s="24" t="s">
        <v>20</v>
      </c>
      <c r="G29" s="56">
        <v>1</v>
      </c>
      <c r="H29" s="27">
        <f t="shared" si="1"/>
        <v>0</v>
      </c>
      <c r="I29" s="26"/>
    </row>
    <row r="30" spans="2:9" ht="14.25" x14ac:dyDescent="0.2">
      <c r="B30" s="20"/>
      <c r="C30" s="21"/>
      <c r="D30" s="22"/>
      <c r="E30" s="23"/>
      <c r="F30" s="24"/>
      <c r="G30" s="56"/>
      <c r="H30" s="27"/>
      <c r="I30" s="26"/>
    </row>
    <row r="31" spans="2:9" ht="14.25" x14ac:dyDescent="0.2">
      <c r="B31" s="28"/>
      <c r="C31" s="29" t="s">
        <v>56</v>
      </c>
      <c r="D31" s="30"/>
      <c r="E31" s="31"/>
      <c r="F31" s="32"/>
      <c r="G31" s="30"/>
      <c r="H31" s="33"/>
      <c r="I31" s="34">
        <f>SUM(H23:H29)</f>
        <v>0</v>
      </c>
    </row>
    <row r="32" spans="2:9" ht="14.25" x14ac:dyDescent="0.2">
      <c r="B32" s="20"/>
      <c r="C32" s="21"/>
      <c r="D32" s="22"/>
      <c r="E32" s="23"/>
      <c r="F32" s="24"/>
      <c r="G32" s="56"/>
      <c r="H32" s="25"/>
      <c r="I32" s="26"/>
    </row>
    <row r="33" spans="2:9" ht="14.25" x14ac:dyDescent="0.2">
      <c r="B33" s="20" t="s">
        <v>14</v>
      </c>
      <c r="C33" s="21" t="s">
        <v>55</v>
      </c>
      <c r="D33" s="22"/>
      <c r="E33" s="23"/>
      <c r="F33" s="24"/>
      <c r="G33" s="56"/>
      <c r="H33" s="25"/>
      <c r="I33" s="26"/>
    </row>
    <row r="34" spans="2:9" ht="14.25" x14ac:dyDescent="0.2">
      <c r="B34" s="20" t="s">
        <v>35</v>
      </c>
      <c r="C34" s="21" t="s">
        <v>31</v>
      </c>
      <c r="D34" s="22">
        <v>3</v>
      </c>
      <c r="E34" s="1"/>
      <c r="F34" s="24" t="s">
        <v>20</v>
      </c>
      <c r="G34" s="56">
        <v>8</v>
      </c>
      <c r="H34" s="27">
        <f t="shared" ref="H34:H40" si="2">+D34*E34*G34</f>
        <v>0</v>
      </c>
      <c r="I34" s="26"/>
    </row>
    <row r="35" spans="2:9" ht="14.25" x14ac:dyDescent="0.2">
      <c r="B35" s="20" t="s">
        <v>36</v>
      </c>
      <c r="C35" s="21" t="s">
        <v>21</v>
      </c>
      <c r="D35" s="22">
        <v>24</v>
      </c>
      <c r="E35" s="1"/>
      <c r="F35" s="24" t="s">
        <v>11</v>
      </c>
      <c r="G35" s="56">
        <v>8</v>
      </c>
      <c r="H35" s="27">
        <f t="shared" si="2"/>
        <v>0</v>
      </c>
      <c r="I35" s="26"/>
    </row>
    <row r="36" spans="2:9" ht="14.25" x14ac:dyDescent="0.2">
      <c r="B36" s="20" t="s">
        <v>37</v>
      </c>
      <c r="C36" s="21" t="s">
        <v>61</v>
      </c>
      <c r="D36" s="22">
        <v>66</v>
      </c>
      <c r="E36" s="1"/>
      <c r="F36" s="24" t="s">
        <v>20</v>
      </c>
      <c r="G36" s="56">
        <v>8</v>
      </c>
      <c r="H36" s="27">
        <f t="shared" si="2"/>
        <v>0</v>
      </c>
      <c r="I36" s="26"/>
    </row>
    <row r="37" spans="2:9" ht="14.25" x14ac:dyDescent="0.2">
      <c r="B37" s="20" t="s">
        <v>38</v>
      </c>
      <c r="C37" s="21" t="s">
        <v>23</v>
      </c>
      <c r="D37" s="22">
        <v>16</v>
      </c>
      <c r="E37" s="1"/>
      <c r="F37" s="24" t="s">
        <v>11</v>
      </c>
      <c r="G37" s="56">
        <v>8</v>
      </c>
      <c r="H37" s="27">
        <f t="shared" si="2"/>
        <v>0</v>
      </c>
      <c r="I37" s="26"/>
    </row>
    <row r="38" spans="2:9" ht="14.25" x14ac:dyDescent="0.2">
      <c r="B38" s="20" t="s">
        <v>39</v>
      </c>
      <c r="C38" s="21" t="s">
        <v>30</v>
      </c>
      <c r="D38" s="22">
        <v>10</v>
      </c>
      <c r="E38" s="1"/>
      <c r="F38" s="24" t="s">
        <v>20</v>
      </c>
      <c r="G38" s="56">
        <v>8</v>
      </c>
      <c r="H38" s="27">
        <f t="shared" si="2"/>
        <v>0</v>
      </c>
      <c r="I38" s="26"/>
    </row>
    <row r="39" spans="2:9" ht="14.25" x14ac:dyDescent="0.2">
      <c r="B39" s="20" t="s">
        <v>40</v>
      </c>
      <c r="C39" s="21" t="s">
        <v>27</v>
      </c>
      <c r="D39" s="22">
        <v>10</v>
      </c>
      <c r="E39" s="1"/>
      <c r="F39" s="24" t="s">
        <v>20</v>
      </c>
      <c r="G39" s="56">
        <v>8</v>
      </c>
      <c r="H39" s="27">
        <f t="shared" si="2"/>
        <v>0</v>
      </c>
      <c r="I39" s="26"/>
    </row>
    <row r="40" spans="2:9" ht="14.25" x14ac:dyDescent="0.2">
      <c r="B40" s="20" t="s">
        <v>60</v>
      </c>
      <c r="C40" s="21" t="s">
        <v>29</v>
      </c>
      <c r="D40" s="22">
        <v>2</v>
      </c>
      <c r="E40" s="1"/>
      <c r="F40" s="24" t="s">
        <v>20</v>
      </c>
      <c r="G40" s="56">
        <v>8</v>
      </c>
      <c r="H40" s="27">
        <f t="shared" si="2"/>
        <v>0</v>
      </c>
      <c r="I40" s="26"/>
    </row>
    <row r="41" spans="2:9" ht="14.25" x14ac:dyDescent="0.2">
      <c r="B41" s="20"/>
      <c r="C41" s="21"/>
      <c r="D41" s="22"/>
      <c r="E41" s="23"/>
      <c r="F41" s="24"/>
      <c r="G41" s="56"/>
      <c r="H41" s="27"/>
      <c r="I41" s="26"/>
    </row>
    <row r="42" spans="2:9" ht="14.25" x14ac:dyDescent="0.2">
      <c r="B42" s="28"/>
      <c r="C42" s="29" t="s">
        <v>13</v>
      </c>
      <c r="D42" s="30"/>
      <c r="E42" s="31"/>
      <c r="F42" s="32"/>
      <c r="G42" s="30"/>
      <c r="H42" s="33"/>
      <c r="I42" s="34">
        <f>SUM(H34:H40)</f>
        <v>0</v>
      </c>
    </row>
    <row r="43" spans="2:9" ht="15" thickBot="1" x14ac:dyDescent="0.25">
      <c r="B43" s="48"/>
      <c r="C43" s="49"/>
      <c r="D43" s="50"/>
      <c r="E43" s="51"/>
      <c r="F43" s="52"/>
      <c r="G43" s="50"/>
      <c r="H43" s="53"/>
      <c r="I43" s="54"/>
    </row>
    <row r="44" spans="2:9" ht="14.25" x14ac:dyDescent="0.2">
      <c r="B44" s="20" t="s">
        <v>14</v>
      </c>
      <c r="C44" s="21" t="s">
        <v>15</v>
      </c>
      <c r="D44" s="22"/>
      <c r="E44" s="23"/>
      <c r="F44" s="24"/>
      <c r="G44" s="56"/>
      <c r="H44" s="25"/>
      <c r="I44" s="35">
        <f>SUM(I20:I42)</f>
        <v>0</v>
      </c>
    </row>
    <row r="45" spans="2:9" ht="14.25" x14ac:dyDescent="0.2">
      <c r="B45" s="20"/>
      <c r="C45" s="21"/>
      <c r="D45" s="22"/>
      <c r="E45" s="23"/>
      <c r="F45" s="24"/>
      <c r="G45" s="56"/>
      <c r="H45" s="25"/>
      <c r="I45" s="26"/>
    </row>
    <row r="46" spans="2:9" ht="14.25" x14ac:dyDescent="0.2">
      <c r="B46" s="20" t="s">
        <v>16</v>
      </c>
      <c r="C46" s="21" t="s">
        <v>63</v>
      </c>
      <c r="D46" s="22">
        <v>21</v>
      </c>
      <c r="E46" s="23"/>
      <c r="F46" s="24" t="s">
        <v>17</v>
      </c>
      <c r="G46" s="56"/>
      <c r="H46" s="25"/>
      <c r="I46" s="36">
        <f>+I44*$D$46/100</f>
        <v>0</v>
      </c>
    </row>
    <row r="47" spans="2:9" ht="15" thickBot="1" x14ac:dyDescent="0.25">
      <c r="B47" s="37"/>
      <c r="C47" s="38"/>
      <c r="D47" s="39"/>
      <c r="E47" s="40"/>
      <c r="F47" s="41"/>
      <c r="G47" s="39"/>
      <c r="H47" s="42"/>
      <c r="I47" s="43"/>
    </row>
    <row r="48" spans="2:9" ht="15" thickBot="1" x14ac:dyDescent="0.25">
      <c r="B48" s="37" t="s">
        <v>18</v>
      </c>
      <c r="C48" s="38" t="s">
        <v>19</v>
      </c>
      <c r="D48" s="39"/>
      <c r="E48" s="39"/>
      <c r="F48" s="39"/>
      <c r="G48" s="39"/>
      <c r="H48" s="44"/>
      <c r="I48" s="45">
        <f>+I44+I46</f>
        <v>0</v>
      </c>
    </row>
  </sheetData>
  <sheetProtection algorithmName="SHA-512" hashValue="qYY/bk8CtSzqKAiNPRB8xyi0M0MIpYf1Pe980/CRDgeDCZmqVR2hci2cA3bkEnUOpOCFzAn2T5gQRImVi1fKwg==" saltValue="F3OKYCtOnDSqKWp5Mhg4qw==" spinCount="100000" sheet="1" objects="1" scenarios="1"/>
  <phoneticPr fontId="5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2021-11-15T14:56:24Z</dcterms:created>
  <dcterms:modified xsi:type="dcterms:W3CDTF">2022-01-19T15:01:42Z</dcterms:modified>
</cp:coreProperties>
</file>