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23"/>
  <workbookPr autoCompressPictures="0"/>
  <mc:AlternateContent xmlns:mc="http://schemas.openxmlformats.org/markup-compatibility/2006">
    <mc:Choice Requires="x15">
      <x15ac:absPath xmlns:x15ac="http://schemas.microsoft.com/office/spreadsheetml/2010/11/ac" url="/Library/BIC Dropbox/BiC bv Dropbox/BiC Leeuwarden/BiC/BiC_Consultancy/Gooise Scholen Federatie/2021 MFP's/aanbestedingsdocument en bijlagen/concept 2021/"/>
    </mc:Choice>
  </mc:AlternateContent>
  <xr:revisionPtr revIDLastSave="0" documentId="13_ncr:1_{0E4EAD2A-6E52-9A4A-911F-1044DDE2D724}" xr6:coauthVersionLast="46" xr6:coauthVersionMax="46" xr10:uidLastSave="{00000000-0000-0000-0000-000000000000}"/>
  <bookViews>
    <workbookView xWindow="-41920" yWindow="-3140" windowWidth="35400" windowHeight="21140" activeTab="4" xr2:uid="{00000000-000D-0000-FFFF-FFFF00000000}"/>
  </bookViews>
  <sheets>
    <sheet name="Beoordelen proefopdrachten" sheetId="20" r:id="rId1"/>
    <sheet name="Beoordelaar 1" sheetId="4" r:id="rId2"/>
    <sheet name="Beoordelaar 2" sheetId="18" r:id="rId3"/>
    <sheet name="Beoordelaar 3" sheetId="19" r:id="rId4"/>
    <sheet name="Scores per item" sheetId="21" r:id="rId5"/>
    <sheet name="Eindscore" sheetId="2" r:id="rId6"/>
  </sheets>
  <definedNames>
    <definedName name="SCORE">'Beoordelen proefopdrachten'!$A$8:$A$12</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6" i="2" l="1"/>
  <c r="C6" i="2"/>
  <c r="B6" i="2"/>
  <c r="D5" i="2"/>
  <c r="C5" i="2"/>
  <c r="B5" i="2"/>
  <c r="A6" i="2"/>
  <c r="A5" i="2"/>
  <c r="W153" i="21"/>
  <c r="N153" i="21"/>
  <c r="E153" i="21"/>
  <c r="Y150" i="21"/>
  <c r="Y149" i="21"/>
  <c r="Y148" i="21"/>
  <c r="W150" i="21"/>
  <c r="W149" i="21"/>
  <c r="W148" i="21"/>
  <c r="P150" i="21"/>
  <c r="P149" i="21"/>
  <c r="P148" i="21"/>
  <c r="N150" i="21"/>
  <c r="N149" i="21"/>
  <c r="N148" i="21"/>
  <c r="G150" i="21"/>
  <c r="G149" i="21"/>
  <c r="G148" i="21"/>
  <c r="E150" i="21"/>
  <c r="E149" i="21"/>
  <c r="E148" i="21"/>
  <c r="Y145" i="21"/>
  <c r="Y144" i="21"/>
  <c r="Y143" i="21"/>
  <c r="W145" i="21"/>
  <c r="W144" i="21"/>
  <c r="W143" i="21"/>
  <c r="P145" i="21"/>
  <c r="P144" i="21"/>
  <c r="P143" i="21"/>
  <c r="N145" i="21"/>
  <c r="N144" i="21"/>
  <c r="N143" i="21"/>
  <c r="G145" i="21"/>
  <c r="G144" i="21"/>
  <c r="G143" i="21"/>
  <c r="E145" i="21"/>
  <c r="E144" i="21"/>
  <c r="E143" i="21"/>
  <c r="Y140" i="21"/>
  <c r="Y139" i="21"/>
  <c r="Y138" i="21"/>
  <c r="W140" i="21"/>
  <c r="W139" i="21"/>
  <c r="W138" i="21"/>
  <c r="P140" i="21"/>
  <c r="P139" i="21"/>
  <c r="P138" i="21"/>
  <c r="N140" i="21"/>
  <c r="N139" i="21"/>
  <c r="N138" i="21"/>
  <c r="G140" i="21"/>
  <c r="G139" i="21"/>
  <c r="G138" i="21"/>
  <c r="E140" i="21"/>
  <c r="E139" i="21"/>
  <c r="E138" i="21"/>
  <c r="Y135" i="21"/>
  <c r="Y134" i="21"/>
  <c r="Y133" i="21"/>
  <c r="W133" i="21"/>
  <c r="W134" i="21"/>
  <c r="W135" i="21"/>
  <c r="P135" i="21"/>
  <c r="P134" i="21"/>
  <c r="P133" i="21"/>
  <c r="N135" i="21"/>
  <c r="N134" i="21"/>
  <c r="N133" i="21"/>
  <c r="G135" i="21"/>
  <c r="G134" i="21"/>
  <c r="G133" i="21"/>
  <c r="E135" i="21"/>
  <c r="E134" i="21"/>
  <c r="E133" i="21"/>
  <c r="Y130" i="21"/>
  <c r="Y129" i="21"/>
  <c r="Y128" i="21"/>
  <c r="W130" i="21"/>
  <c r="W129" i="21"/>
  <c r="W128" i="21"/>
  <c r="P130" i="21"/>
  <c r="P129" i="21"/>
  <c r="P128" i="21"/>
  <c r="N130" i="21"/>
  <c r="N129" i="21"/>
  <c r="N128" i="21"/>
  <c r="G130" i="21"/>
  <c r="G129" i="21"/>
  <c r="G128" i="21"/>
  <c r="E130" i="21"/>
  <c r="E129" i="21"/>
  <c r="E128" i="21"/>
  <c r="Y125" i="21"/>
  <c r="Y124" i="21"/>
  <c r="Y123" i="21"/>
  <c r="W125" i="21"/>
  <c r="W124" i="21"/>
  <c r="W123" i="21"/>
  <c r="P125" i="21"/>
  <c r="P124" i="21"/>
  <c r="P123" i="21"/>
  <c r="N125" i="21"/>
  <c r="N124" i="21"/>
  <c r="N123" i="21"/>
  <c r="G125" i="21"/>
  <c r="G124" i="21"/>
  <c r="G123" i="21"/>
  <c r="E125" i="21"/>
  <c r="E124" i="21"/>
  <c r="E123" i="21"/>
  <c r="Y120" i="21"/>
  <c r="Y119" i="21"/>
  <c r="Y118" i="21"/>
  <c r="W120" i="21"/>
  <c r="W119" i="21"/>
  <c r="W118" i="21"/>
  <c r="P120" i="21"/>
  <c r="P119" i="21"/>
  <c r="P118" i="21"/>
  <c r="N120" i="21"/>
  <c r="N119" i="21"/>
  <c r="N118" i="21"/>
  <c r="G120" i="21"/>
  <c r="G119" i="21"/>
  <c r="G118" i="21"/>
  <c r="E120" i="21"/>
  <c r="E119" i="21"/>
  <c r="E118" i="21"/>
  <c r="B148" i="21"/>
  <c r="B143" i="21"/>
  <c r="B138" i="21"/>
  <c r="B133" i="21"/>
  <c r="B128" i="21"/>
  <c r="B123" i="21"/>
  <c r="B118" i="21"/>
  <c r="A143" i="21"/>
  <c r="A138" i="21"/>
  <c r="A118" i="21"/>
  <c r="A117" i="21"/>
  <c r="W115" i="21"/>
  <c r="N115" i="21"/>
  <c r="E115" i="21"/>
  <c r="Y152" i="21"/>
  <c r="W152" i="21"/>
  <c r="P152" i="21"/>
  <c r="N152" i="21"/>
  <c r="G152" i="21"/>
  <c r="E152" i="21"/>
  <c r="Y147" i="21"/>
  <c r="W147" i="21"/>
  <c r="P147" i="21"/>
  <c r="N147" i="21"/>
  <c r="G147" i="21"/>
  <c r="E147" i="21"/>
  <c r="Y142" i="21"/>
  <c r="W142" i="21"/>
  <c r="P142" i="21"/>
  <c r="N142" i="21"/>
  <c r="G142" i="21"/>
  <c r="E142" i="21"/>
  <c r="C140" i="21"/>
  <c r="C139" i="21"/>
  <c r="C138" i="21"/>
  <c r="Y137" i="21"/>
  <c r="W137" i="21"/>
  <c r="P137" i="21"/>
  <c r="N137" i="21"/>
  <c r="G137" i="21"/>
  <c r="E137" i="21"/>
  <c r="Y132" i="21"/>
  <c r="W132" i="21"/>
  <c r="P132" i="21"/>
  <c r="N132" i="21"/>
  <c r="G132" i="21"/>
  <c r="E132" i="21"/>
  <c r="C130" i="21"/>
  <c r="C150" i="21" s="1"/>
  <c r="C129" i="21"/>
  <c r="C149" i="21" s="1"/>
  <c r="C128" i="21"/>
  <c r="C148" i="21" s="1"/>
  <c r="Y127" i="21"/>
  <c r="W127" i="21"/>
  <c r="P127" i="21"/>
  <c r="N127" i="21"/>
  <c r="G127" i="21"/>
  <c r="E127" i="21"/>
  <c r="C125" i="21"/>
  <c r="C135" i="21" s="1"/>
  <c r="C124" i="21"/>
  <c r="C134" i="21" s="1"/>
  <c r="C123" i="21"/>
  <c r="C143" i="21" s="1"/>
  <c r="Y122" i="21"/>
  <c r="W122" i="21"/>
  <c r="P122" i="21"/>
  <c r="N122" i="21"/>
  <c r="G122" i="21"/>
  <c r="E122" i="21"/>
  <c r="AC112" i="21"/>
  <c r="AC111" i="21"/>
  <c r="AC110" i="21"/>
  <c r="AA112" i="21"/>
  <c r="AA111" i="21"/>
  <c r="AA110" i="21"/>
  <c r="Y112" i="21"/>
  <c r="Y111" i="21"/>
  <c r="Y110" i="21"/>
  <c r="W112" i="21"/>
  <c r="W111" i="21"/>
  <c r="W110" i="21"/>
  <c r="T112" i="21"/>
  <c r="T111" i="21"/>
  <c r="T110" i="21"/>
  <c r="R112" i="21"/>
  <c r="R111" i="21"/>
  <c r="R110" i="21"/>
  <c r="P112" i="21"/>
  <c r="P111" i="21"/>
  <c r="P110" i="21"/>
  <c r="N112" i="21"/>
  <c r="N111" i="21"/>
  <c r="N110" i="21"/>
  <c r="K112" i="21"/>
  <c r="K111" i="21"/>
  <c r="K110" i="21"/>
  <c r="I112" i="21"/>
  <c r="I111" i="21"/>
  <c r="I110" i="21"/>
  <c r="G112" i="21"/>
  <c r="G111" i="21"/>
  <c r="G110" i="21"/>
  <c r="E112" i="21"/>
  <c r="E111" i="21"/>
  <c r="E110" i="21"/>
  <c r="AC107" i="21"/>
  <c r="AC106" i="21"/>
  <c r="AC105" i="21"/>
  <c r="AA107" i="21"/>
  <c r="AA106" i="21"/>
  <c r="AA105" i="21"/>
  <c r="Y107" i="21"/>
  <c r="Y106" i="21"/>
  <c r="Y105" i="21"/>
  <c r="W107" i="21"/>
  <c r="W106" i="21"/>
  <c r="W105" i="21"/>
  <c r="T107" i="21"/>
  <c r="T106" i="21"/>
  <c r="T105" i="21"/>
  <c r="R107" i="21"/>
  <c r="R106" i="21"/>
  <c r="R105" i="21"/>
  <c r="P107" i="21"/>
  <c r="P106" i="21"/>
  <c r="P105" i="21"/>
  <c r="N107" i="21"/>
  <c r="N106" i="21"/>
  <c r="N105" i="21"/>
  <c r="K107" i="21"/>
  <c r="K106" i="21"/>
  <c r="K105" i="21"/>
  <c r="I107" i="21"/>
  <c r="I106" i="21"/>
  <c r="I105" i="21"/>
  <c r="G107" i="21"/>
  <c r="G106" i="21"/>
  <c r="G105" i="21"/>
  <c r="E107" i="21"/>
  <c r="E106" i="21"/>
  <c r="E105" i="21"/>
  <c r="AC102" i="21"/>
  <c r="AC101" i="21"/>
  <c r="AC100" i="21"/>
  <c r="AA102" i="21"/>
  <c r="AA101" i="21"/>
  <c r="AA100" i="21"/>
  <c r="Y102" i="21"/>
  <c r="Y101" i="21"/>
  <c r="Y100" i="21"/>
  <c r="W102" i="21"/>
  <c r="W101" i="21"/>
  <c r="W100" i="21"/>
  <c r="T102" i="21"/>
  <c r="T101" i="21"/>
  <c r="T100" i="21"/>
  <c r="R102" i="21"/>
  <c r="R101" i="21"/>
  <c r="R100" i="21"/>
  <c r="P102" i="21"/>
  <c r="P101" i="21"/>
  <c r="P100" i="21"/>
  <c r="N102" i="21"/>
  <c r="N101" i="21"/>
  <c r="N100" i="21"/>
  <c r="K102" i="21"/>
  <c r="K101" i="21"/>
  <c r="K100" i="21"/>
  <c r="I102" i="21"/>
  <c r="I101" i="21"/>
  <c r="I100" i="21"/>
  <c r="G102" i="21"/>
  <c r="G101" i="21"/>
  <c r="G100" i="21"/>
  <c r="E102" i="21"/>
  <c r="E101" i="21"/>
  <c r="E100" i="21"/>
  <c r="AC97" i="21"/>
  <c r="AC96" i="21"/>
  <c r="AC95" i="21"/>
  <c r="AA97" i="21"/>
  <c r="AA96" i="21"/>
  <c r="AA95" i="21"/>
  <c r="Y97" i="21"/>
  <c r="Y96" i="21"/>
  <c r="Y95" i="21"/>
  <c r="W97" i="21"/>
  <c r="W96" i="21"/>
  <c r="W95" i="21"/>
  <c r="T97" i="21"/>
  <c r="T96" i="21"/>
  <c r="T95" i="21"/>
  <c r="R97" i="21"/>
  <c r="R96" i="21"/>
  <c r="R95" i="21"/>
  <c r="P97" i="21"/>
  <c r="P96" i="21"/>
  <c r="P95" i="21"/>
  <c r="N97" i="21"/>
  <c r="N96" i="21"/>
  <c r="N95" i="21"/>
  <c r="K97" i="21"/>
  <c r="K96" i="21"/>
  <c r="K95" i="21"/>
  <c r="I97" i="21"/>
  <c r="I96" i="21"/>
  <c r="I95" i="21"/>
  <c r="G97" i="21"/>
  <c r="G96" i="21"/>
  <c r="G95" i="21"/>
  <c r="E97" i="21"/>
  <c r="E96" i="21"/>
  <c r="E95" i="21"/>
  <c r="AC92" i="21"/>
  <c r="AC91" i="21"/>
  <c r="AC90" i="21"/>
  <c r="AA92" i="21"/>
  <c r="AA91" i="21"/>
  <c r="AA90" i="21"/>
  <c r="Y92" i="21"/>
  <c r="Y91" i="21"/>
  <c r="Y90" i="21"/>
  <c r="W92" i="21"/>
  <c r="W91" i="21"/>
  <c r="W90" i="21"/>
  <c r="T92" i="21"/>
  <c r="T91" i="21"/>
  <c r="T90" i="21"/>
  <c r="R92" i="21"/>
  <c r="R91" i="21"/>
  <c r="R90" i="21"/>
  <c r="P92" i="21"/>
  <c r="P91" i="21"/>
  <c r="P90" i="21"/>
  <c r="N92" i="21"/>
  <c r="N91" i="21"/>
  <c r="N90" i="21"/>
  <c r="K92" i="21"/>
  <c r="K91" i="21"/>
  <c r="K90" i="21"/>
  <c r="I92" i="21"/>
  <c r="I91" i="21"/>
  <c r="I90" i="21"/>
  <c r="G92" i="21"/>
  <c r="G91" i="21"/>
  <c r="G90" i="21"/>
  <c r="E92" i="21"/>
  <c r="E91" i="21"/>
  <c r="E90" i="21"/>
  <c r="AC87" i="21"/>
  <c r="AC86" i="21"/>
  <c r="AC85" i="21"/>
  <c r="AA87" i="21"/>
  <c r="AA86" i="21"/>
  <c r="AA85" i="21"/>
  <c r="Y87" i="21"/>
  <c r="Y86" i="21"/>
  <c r="Y85" i="21"/>
  <c r="W87" i="21"/>
  <c r="W86" i="21"/>
  <c r="W85" i="21"/>
  <c r="T87" i="21"/>
  <c r="T86" i="21"/>
  <c r="T85" i="21"/>
  <c r="R87" i="21"/>
  <c r="R86" i="21"/>
  <c r="R85" i="21"/>
  <c r="P87" i="21"/>
  <c r="P86" i="21"/>
  <c r="P85" i="21"/>
  <c r="N87" i="21"/>
  <c r="N86" i="21"/>
  <c r="N85" i="21"/>
  <c r="K87" i="21"/>
  <c r="K86" i="21"/>
  <c r="K85" i="21"/>
  <c r="I87" i="21"/>
  <c r="I86" i="21"/>
  <c r="I85" i="21"/>
  <c r="G87" i="21"/>
  <c r="G86" i="21"/>
  <c r="G85" i="21"/>
  <c r="E87" i="21"/>
  <c r="E86" i="21"/>
  <c r="E85" i="21"/>
  <c r="AC82" i="21"/>
  <c r="AC81" i="21"/>
  <c r="AC80" i="21"/>
  <c r="AA82" i="21"/>
  <c r="AA81" i="21"/>
  <c r="AA80" i="21"/>
  <c r="Y82" i="21"/>
  <c r="Y81" i="21"/>
  <c r="Y80" i="21"/>
  <c r="W82" i="21"/>
  <c r="W81" i="21"/>
  <c r="W80" i="21"/>
  <c r="T82" i="21"/>
  <c r="T81" i="21"/>
  <c r="T80" i="21"/>
  <c r="R82" i="21"/>
  <c r="R81" i="21"/>
  <c r="R80" i="21"/>
  <c r="P82" i="21"/>
  <c r="P81" i="21"/>
  <c r="P80" i="21"/>
  <c r="N82" i="21"/>
  <c r="N81" i="21"/>
  <c r="N80" i="21"/>
  <c r="K82" i="21"/>
  <c r="K81" i="21"/>
  <c r="K80" i="21"/>
  <c r="I82" i="21"/>
  <c r="I81" i="21"/>
  <c r="I80" i="21"/>
  <c r="G82" i="21"/>
  <c r="G81" i="21"/>
  <c r="G80" i="21"/>
  <c r="E81" i="21"/>
  <c r="E82" i="21"/>
  <c r="E80" i="21"/>
  <c r="B110" i="21"/>
  <c r="B105" i="21"/>
  <c r="B100" i="21"/>
  <c r="B95" i="21"/>
  <c r="B90" i="21"/>
  <c r="B85" i="21"/>
  <c r="B80" i="21"/>
  <c r="A105" i="21"/>
  <c r="A100" i="21"/>
  <c r="A80" i="21"/>
  <c r="A79" i="21"/>
  <c r="AC114" i="21"/>
  <c r="AA114" i="21"/>
  <c r="Y114" i="21"/>
  <c r="W114" i="21"/>
  <c r="T114" i="21"/>
  <c r="R114" i="21"/>
  <c r="P114" i="21"/>
  <c r="N114" i="21"/>
  <c r="K114" i="21"/>
  <c r="I114" i="21"/>
  <c r="G114" i="21"/>
  <c r="E114" i="21"/>
  <c r="AC109" i="21"/>
  <c r="AA109" i="21"/>
  <c r="Y109" i="21"/>
  <c r="W109" i="21"/>
  <c r="T109" i="21"/>
  <c r="R109" i="21"/>
  <c r="P109" i="21"/>
  <c r="N109" i="21"/>
  <c r="K109" i="21"/>
  <c r="I109" i="21"/>
  <c r="G109" i="21"/>
  <c r="E109" i="21"/>
  <c r="AC104" i="21"/>
  <c r="AA104" i="21"/>
  <c r="Y104" i="21"/>
  <c r="W104" i="21"/>
  <c r="T104" i="21"/>
  <c r="R104" i="21"/>
  <c r="P104" i="21"/>
  <c r="N104" i="21"/>
  <c r="K104" i="21"/>
  <c r="I104" i="21"/>
  <c r="G104" i="21"/>
  <c r="E104" i="21"/>
  <c r="AC99" i="21"/>
  <c r="AA99" i="21"/>
  <c r="Y99" i="21"/>
  <c r="W99" i="21"/>
  <c r="T99" i="21"/>
  <c r="R99" i="21"/>
  <c r="P99" i="21"/>
  <c r="N99" i="21"/>
  <c r="K99" i="21"/>
  <c r="I99" i="21"/>
  <c r="G99" i="21"/>
  <c r="E99" i="21"/>
  <c r="AC94" i="21"/>
  <c r="AA94" i="21"/>
  <c r="Y94" i="21"/>
  <c r="W94" i="21"/>
  <c r="T94" i="21"/>
  <c r="R94" i="21"/>
  <c r="P94" i="21"/>
  <c r="N94" i="21"/>
  <c r="K94" i="21"/>
  <c r="I94" i="21"/>
  <c r="G94" i="21"/>
  <c r="E94" i="21"/>
  <c r="AC89" i="21"/>
  <c r="AA89" i="21"/>
  <c r="Y89" i="21"/>
  <c r="W89" i="21"/>
  <c r="T89" i="21"/>
  <c r="R89" i="21"/>
  <c r="P89" i="21"/>
  <c r="N89" i="21"/>
  <c r="K89" i="21"/>
  <c r="I89" i="21"/>
  <c r="G89" i="21"/>
  <c r="E89" i="21"/>
  <c r="AC84" i="21"/>
  <c r="AA84" i="21"/>
  <c r="Y84" i="21"/>
  <c r="W84" i="21"/>
  <c r="T84" i="21"/>
  <c r="R84" i="21"/>
  <c r="P84" i="21"/>
  <c r="N84" i="21"/>
  <c r="K84" i="21"/>
  <c r="I84" i="21"/>
  <c r="G84" i="21"/>
  <c r="E84" i="21"/>
  <c r="C82" i="21"/>
  <c r="C87" i="21" s="1"/>
  <c r="C92" i="21" s="1"/>
  <c r="C97" i="21" s="1"/>
  <c r="C102" i="21" s="1"/>
  <c r="C107" i="21" s="1"/>
  <c r="C112" i="21" s="1"/>
  <c r="C81" i="21"/>
  <c r="C86" i="21" s="1"/>
  <c r="C91" i="21" s="1"/>
  <c r="C96" i="21" s="1"/>
  <c r="C101" i="21" s="1"/>
  <c r="C106" i="21" s="1"/>
  <c r="C111" i="21" s="1"/>
  <c r="C80" i="21"/>
  <c r="C85" i="21" s="1"/>
  <c r="C90" i="21" s="1"/>
  <c r="C95" i="21" s="1"/>
  <c r="C100" i="21" s="1"/>
  <c r="C105" i="21" s="1"/>
  <c r="C110" i="21" s="1"/>
  <c r="B95" i="19"/>
  <c r="B92" i="19"/>
  <c r="A91" i="19"/>
  <c r="B89" i="19"/>
  <c r="A88" i="19"/>
  <c r="B86" i="19"/>
  <c r="B83" i="19"/>
  <c r="B80" i="19"/>
  <c r="B77" i="19"/>
  <c r="A76" i="19"/>
  <c r="B71" i="19"/>
  <c r="B68" i="19"/>
  <c r="A67" i="19"/>
  <c r="B65" i="19"/>
  <c r="A64" i="19"/>
  <c r="B62" i="19"/>
  <c r="B59" i="19"/>
  <c r="B56" i="19"/>
  <c r="B53" i="19"/>
  <c r="A52" i="19"/>
  <c r="B47" i="19"/>
  <c r="B44" i="19"/>
  <c r="A43" i="19"/>
  <c r="B41" i="19"/>
  <c r="A40" i="19"/>
  <c r="B38" i="19"/>
  <c r="B35" i="19"/>
  <c r="B32" i="19"/>
  <c r="B29" i="19"/>
  <c r="A28" i="19"/>
  <c r="B23" i="19"/>
  <c r="B20" i="19"/>
  <c r="A19" i="19"/>
  <c r="B17" i="19"/>
  <c r="A16" i="19"/>
  <c r="B14" i="19"/>
  <c r="B11" i="19"/>
  <c r="B8" i="19"/>
  <c r="B5" i="19"/>
  <c r="A4" i="19"/>
  <c r="B95" i="18"/>
  <c r="B92" i="18"/>
  <c r="A91" i="18"/>
  <c r="B89" i="18"/>
  <c r="A88" i="18"/>
  <c r="B86" i="18"/>
  <c r="B83" i="18"/>
  <c r="B80" i="18"/>
  <c r="B77" i="18"/>
  <c r="A76" i="18"/>
  <c r="B71" i="18"/>
  <c r="B68" i="18"/>
  <c r="A67" i="18"/>
  <c r="B65" i="18"/>
  <c r="A64" i="18"/>
  <c r="B62" i="18"/>
  <c r="B59" i="18"/>
  <c r="B56" i="18"/>
  <c r="B53" i="18"/>
  <c r="A52" i="18"/>
  <c r="B47" i="18"/>
  <c r="B44" i="18"/>
  <c r="A43" i="18"/>
  <c r="B41" i="18"/>
  <c r="A40" i="18"/>
  <c r="B38" i="18"/>
  <c r="B35" i="18"/>
  <c r="B32" i="18"/>
  <c r="B29" i="18"/>
  <c r="A28" i="18"/>
  <c r="B23" i="18"/>
  <c r="B20" i="18"/>
  <c r="A19" i="18"/>
  <c r="B17" i="18"/>
  <c r="A16" i="18"/>
  <c r="B14" i="18"/>
  <c r="B11" i="18"/>
  <c r="B8" i="18"/>
  <c r="B5" i="18"/>
  <c r="A4" i="18"/>
  <c r="B95" i="4"/>
  <c r="B92" i="4"/>
  <c r="B89" i="4"/>
  <c r="B86" i="4"/>
  <c r="B83" i="4"/>
  <c r="B80" i="4"/>
  <c r="B77" i="4"/>
  <c r="B71" i="4"/>
  <c r="B68" i="4"/>
  <c r="B65" i="4"/>
  <c r="B62" i="4"/>
  <c r="B59" i="4"/>
  <c r="B56" i="4"/>
  <c r="B53" i="4"/>
  <c r="A91" i="4"/>
  <c r="A88" i="4"/>
  <c r="A76" i="4"/>
  <c r="A67" i="4"/>
  <c r="A64" i="4"/>
  <c r="A52" i="4"/>
  <c r="C133" i="21" l="1"/>
  <c r="C145" i="21"/>
  <c r="C144" i="21"/>
  <c r="W46" i="21" l="1"/>
  <c r="Y46" i="21"/>
  <c r="AA46" i="21"/>
  <c r="AC46" i="21"/>
  <c r="W51" i="21"/>
  <c r="Y51" i="21"/>
  <c r="AA51" i="21"/>
  <c r="AC51" i="21"/>
  <c r="W56" i="21"/>
  <c r="Y56" i="21"/>
  <c r="AA56" i="21"/>
  <c r="AC56" i="21"/>
  <c r="W61" i="21"/>
  <c r="Y61" i="21"/>
  <c r="AA61" i="21"/>
  <c r="AC61" i="21"/>
  <c r="W66" i="21"/>
  <c r="Y66" i="21"/>
  <c r="AA66" i="21"/>
  <c r="AC66" i="21"/>
  <c r="W71" i="21"/>
  <c r="Y71" i="21"/>
  <c r="AA71" i="21"/>
  <c r="AC71" i="21"/>
  <c r="W76" i="21"/>
  <c r="Y76" i="21"/>
  <c r="AA76" i="21"/>
  <c r="AC76" i="21"/>
  <c r="AC74" i="21"/>
  <c r="AA74" i="21"/>
  <c r="Y74" i="21"/>
  <c r="W74" i="21"/>
  <c r="AC73" i="21"/>
  <c r="AA73" i="21"/>
  <c r="Y73" i="21"/>
  <c r="W73" i="21"/>
  <c r="AC72" i="21"/>
  <c r="AA72" i="21"/>
  <c r="Y72" i="21"/>
  <c r="W72" i="21"/>
  <c r="AC69" i="21"/>
  <c r="AA69" i="21"/>
  <c r="Y69" i="21"/>
  <c r="W69" i="21"/>
  <c r="AC68" i="21"/>
  <c r="AA68" i="21"/>
  <c r="Y68" i="21"/>
  <c r="W68" i="21"/>
  <c r="AC67" i="21"/>
  <c r="AA67" i="21"/>
  <c r="Y67" i="21"/>
  <c r="W67" i="21"/>
  <c r="AC64" i="21"/>
  <c r="AA64" i="21"/>
  <c r="Y64" i="21"/>
  <c r="W64" i="21"/>
  <c r="AC63" i="21"/>
  <c r="AA63" i="21"/>
  <c r="Y63" i="21"/>
  <c r="W63" i="21"/>
  <c r="AC62" i="21"/>
  <c r="AA62" i="21"/>
  <c r="Y62" i="21"/>
  <c r="W62" i="21"/>
  <c r="AC59" i="21"/>
  <c r="AA59" i="21"/>
  <c r="Y59" i="21"/>
  <c r="W59" i="21"/>
  <c r="AC58" i="21"/>
  <c r="AA58" i="21"/>
  <c r="Y58" i="21"/>
  <c r="W58" i="21"/>
  <c r="AC57" i="21"/>
  <c r="AA57" i="21"/>
  <c r="Y57" i="21"/>
  <c r="W57" i="21"/>
  <c r="AC54" i="21"/>
  <c r="AA54" i="21"/>
  <c r="Y54" i="21"/>
  <c r="W54" i="21"/>
  <c r="AC53" i="21"/>
  <c r="AA53" i="21"/>
  <c r="Y53" i="21"/>
  <c r="W53" i="21"/>
  <c r="AC52" i="21"/>
  <c r="AA52" i="21"/>
  <c r="Y52" i="21"/>
  <c r="W52" i="21"/>
  <c r="AC49" i="21"/>
  <c r="AA49" i="21"/>
  <c r="Y49" i="21"/>
  <c r="W49" i="21"/>
  <c r="AC48" i="21"/>
  <c r="AA48" i="21"/>
  <c r="Y48" i="21"/>
  <c r="W48" i="21"/>
  <c r="AC47" i="21"/>
  <c r="AA47" i="21"/>
  <c r="Y47" i="21"/>
  <c r="W47" i="21"/>
  <c r="AC44" i="21"/>
  <c r="AA44" i="21"/>
  <c r="Y44" i="21"/>
  <c r="W44" i="21"/>
  <c r="AC43" i="21"/>
  <c r="AA43" i="21"/>
  <c r="Y43" i="21"/>
  <c r="W43" i="21"/>
  <c r="AC42" i="21"/>
  <c r="AA42" i="21"/>
  <c r="Y42" i="21"/>
  <c r="W42" i="21"/>
  <c r="W8" i="21"/>
  <c r="Y8" i="21"/>
  <c r="W13" i="21"/>
  <c r="Y13" i="21"/>
  <c r="W18" i="21"/>
  <c r="Y18" i="21"/>
  <c r="W23" i="21"/>
  <c r="Y23" i="21"/>
  <c r="W28" i="21"/>
  <c r="Y28" i="21"/>
  <c r="W33" i="21"/>
  <c r="Y33" i="21"/>
  <c r="W38" i="21"/>
  <c r="Y38" i="21"/>
  <c r="Y36" i="21"/>
  <c r="W36" i="21"/>
  <c r="Y35" i="21"/>
  <c r="W35" i="21"/>
  <c r="Y34" i="21"/>
  <c r="W34" i="21"/>
  <c r="Y31" i="21"/>
  <c r="W31" i="21"/>
  <c r="Y30" i="21"/>
  <c r="W30" i="21"/>
  <c r="Y29" i="21"/>
  <c r="W29" i="21"/>
  <c r="Y26" i="21"/>
  <c r="W26" i="21"/>
  <c r="Y25" i="21"/>
  <c r="W25" i="21"/>
  <c r="Y24" i="21"/>
  <c r="W24" i="21"/>
  <c r="Y21" i="21"/>
  <c r="W21" i="21"/>
  <c r="Y20" i="21"/>
  <c r="W20" i="21"/>
  <c r="Y19" i="21"/>
  <c r="W19" i="21"/>
  <c r="Y16" i="21"/>
  <c r="W16" i="21"/>
  <c r="Y15" i="21"/>
  <c r="W15" i="21"/>
  <c r="Y14" i="21"/>
  <c r="W14" i="21"/>
  <c r="Y11" i="21"/>
  <c r="W11" i="21"/>
  <c r="Y10" i="21"/>
  <c r="W10" i="21"/>
  <c r="Y9" i="21"/>
  <c r="W9" i="21"/>
  <c r="Y6" i="21"/>
  <c r="W6" i="21"/>
  <c r="Y5" i="21"/>
  <c r="W5" i="21"/>
  <c r="Y4" i="21"/>
  <c r="W4" i="21"/>
  <c r="W1" i="21"/>
  <c r="N46" i="21"/>
  <c r="P46" i="21"/>
  <c r="R46" i="21"/>
  <c r="T46" i="21"/>
  <c r="N51" i="21"/>
  <c r="P51" i="21"/>
  <c r="R51" i="21"/>
  <c r="T51" i="21"/>
  <c r="N56" i="21"/>
  <c r="P56" i="21"/>
  <c r="R56" i="21"/>
  <c r="T56" i="21"/>
  <c r="N61" i="21"/>
  <c r="P61" i="21"/>
  <c r="R61" i="21"/>
  <c r="T61" i="21"/>
  <c r="N66" i="21"/>
  <c r="P66" i="21"/>
  <c r="R66" i="21"/>
  <c r="T66" i="21"/>
  <c r="N71" i="21"/>
  <c r="P71" i="21"/>
  <c r="R71" i="21"/>
  <c r="T71" i="21"/>
  <c r="N76" i="21"/>
  <c r="P76" i="21"/>
  <c r="R76" i="21"/>
  <c r="T76" i="21"/>
  <c r="T74" i="21"/>
  <c r="R74" i="21"/>
  <c r="P74" i="21"/>
  <c r="N74" i="21"/>
  <c r="T73" i="21"/>
  <c r="R73" i="21"/>
  <c r="P73" i="21"/>
  <c r="N73" i="21"/>
  <c r="T72" i="21"/>
  <c r="R72" i="21"/>
  <c r="P72" i="21"/>
  <c r="N72" i="21"/>
  <c r="T69" i="21"/>
  <c r="R69" i="21"/>
  <c r="P69" i="21"/>
  <c r="N69" i="21"/>
  <c r="T68" i="21"/>
  <c r="R68" i="21"/>
  <c r="P68" i="21"/>
  <c r="N68" i="21"/>
  <c r="T67" i="21"/>
  <c r="R67" i="21"/>
  <c r="P67" i="21"/>
  <c r="N67" i="21"/>
  <c r="T64" i="21"/>
  <c r="R64" i="21"/>
  <c r="P64" i="21"/>
  <c r="N64" i="21"/>
  <c r="T63" i="21"/>
  <c r="R63" i="21"/>
  <c r="P63" i="21"/>
  <c r="N63" i="21"/>
  <c r="T62" i="21"/>
  <c r="R62" i="21"/>
  <c r="P62" i="21"/>
  <c r="N62" i="21"/>
  <c r="T59" i="21"/>
  <c r="R59" i="21"/>
  <c r="P59" i="21"/>
  <c r="N59" i="21"/>
  <c r="T58" i="21"/>
  <c r="R58" i="21"/>
  <c r="P58" i="21"/>
  <c r="N58" i="21"/>
  <c r="T57" i="21"/>
  <c r="R57" i="21"/>
  <c r="P57" i="21"/>
  <c r="N57" i="21"/>
  <c r="T54" i="21"/>
  <c r="R54" i="21"/>
  <c r="P54" i="21"/>
  <c r="N54" i="21"/>
  <c r="T53" i="21"/>
  <c r="R53" i="21"/>
  <c r="P53" i="21"/>
  <c r="N53" i="21"/>
  <c r="T52" i="21"/>
  <c r="R52" i="21"/>
  <c r="P52" i="21"/>
  <c r="N52" i="21"/>
  <c r="T49" i="21"/>
  <c r="R49" i="21"/>
  <c r="P49" i="21"/>
  <c r="N49" i="21"/>
  <c r="T48" i="21"/>
  <c r="R48" i="21"/>
  <c r="P48" i="21"/>
  <c r="N48" i="21"/>
  <c r="T47" i="21"/>
  <c r="R47" i="21"/>
  <c r="P47" i="21"/>
  <c r="N47" i="21"/>
  <c r="T44" i="21"/>
  <c r="R44" i="21"/>
  <c r="P44" i="21"/>
  <c r="N44" i="21"/>
  <c r="T43" i="21"/>
  <c r="R43" i="21"/>
  <c r="P43" i="21"/>
  <c r="N43" i="21"/>
  <c r="T42" i="21"/>
  <c r="R42" i="21"/>
  <c r="P42" i="21"/>
  <c r="N42" i="21"/>
  <c r="N8" i="21"/>
  <c r="P8" i="21"/>
  <c r="N13" i="21"/>
  <c r="P13" i="21"/>
  <c r="N18" i="21"/>
  <c r="P18" i="21"/>
  <c r="N23" i="21"/>
  <c r="P23" i="21"/>
  <c r="N28" i="21"/>
  <c r="P28" i="21"/>
  <c r="N33" i="21"/>
  <c r="P33" i="21"/>
  <c r="N38" i="21"/>
  <c r="P38" i="21"/>
  <c r="P36" i="21"/>
  <c r="N36" i="21"/>
  <c r="P35" i="21"/>
  <c r="N35" i="21"/>
  <c r="P34" i="21"/>
  <c r="N34" i="21"/>
  <c r="P31" i="21"/>
  <c r="N31" i="21"/>
  <c r="P30" i="21"/>
  <c r="N30" i="21"/>
  <c r="P29" i="21"/>
  <c r="N29" i="21"/>
  <c r="P26" i="21"/>
  <c r="N26" i="21"/>
  <c r="P25" i="21"/>
  <c r="N25" i="21"/>
  <c r="P24" i="21"/>
  <c r="N24" i="21"/>
  <c r="P21" i="21"/>
  <c r="N21" i="21"/>
  <c r="P20" i="21"/>
  <c r="N20" i="21"/>
  <c r="P19" i="21"/>
  <c r="N19" i="21"/>
  <c r="P16" i="21"/>
  <c r="N16" i="21"/>
  <c r="P15" i="21"/>
  <c r="N15" i="21"/>
  <c r="P14" i="21"/>
  <c r="N14" i="21"/>
  <c r="P11" i="21"/>
  <c r="N11" i="21"/>
  <c r="P10" i="21"/>
  <c r="N10" i="21"/>
  <c r="P9" i="21"/>
  <c r="N9" i="21"/>
  <c r="P6" i="21"/>
  <c r="N6" i="21"/>
  <c r="P5" i="21"/>
  <c r="N5" i="21"/>
  <c r="P4" i="21"/>
  <c r="N4" i="21"/>
  <c r="N1" i="21"/>
  <c r="C2" i="2" s="1"/>
  <c r="E8" i="21"/>
  <c r="G8" i="21"/>
  <c r="E13" i="21"/>
  <c r="G13" i="21"/>
  <c r="E18" i="21"/>
  <c r="G18" i="21"/>
  <c r="E23" i="21"/>
  <c r="G23" i="21"/>
  <c r="E28" i="21"/>
  <c r="G28" i="21"/>
  <c r="E33" i="21"/>
  <c r="G33" i="21"/>
  <c r="E38" i="21"/>
  <c r="G38" i="21"/>
  <c r="E46" i="21"/>
  <c r="G46" i="21"/>
  <c r="I46" i="21"/>
  <c r="K46" i="21"/>
  <c r="E51" i="21"/>
  <c r="G51" i="21"/>
  <c r="I51" i="21"/>
  <c r="K51" i="21"/>
  <c r="E56" i="21"/>
  <c r="G56" i="21"/>
  <c r="I56" i="21"/>
  <c r="K56" i="21"/>
  <c r="E61" i="21"/>
  <c r="G61" i="21"/>
  <c r="I61" i="21"/>
  <c r="K61" i="21"/>
  <c r="E66" i="21"/>
  <c r="G66" i="21"/>
  <c r="I66" i="21"/>
  <c r="K66" i="21"/>
  <c r="E71" i="21"/>
  <c r="G71" i="21"/>
  <c r="I71" i="21"/>
  <c r="K71" i="21"/>
  <c r="E76" i="21"/>
  <c r="G76" i="21"/>
  <c r="I76" i="21"/>
  <c r="K76" i="21"/>
  <c r="B47" i="4"/>
  <c r="B44" i="4"/>
  <c r="B41" i="4"/>
  <c r="B38" i="4"/>
  <c r="B35" i="4"/>
  <c r="B32" i="4"/>
  <c r="B29" i="4"/>
  <c r="A43" i="4"/>
  <c r="A28" i="4"/>
  <c r="A40" i="4"/>
  <c r="B23" i="4"/>
  <c r="B20" i="4"/>
  <c r="B17" i="4"/>
  <c r="B14" i="4"/>
  <c r="B11" i="4"/>
  <c r="B8" i="4"/>
  <c r="B5" i="4"/>
  <c r="A19" i="4"/>
  <c r="A4" i="4"/>
  <c r="A16" i="4"/>
  <c r="C15" i="21"/>
  <c r="C35" i="21" s="1"/>
  <c r="C43" i="21" s="1"/>
  <c r="C48" i="21" s="1"/>
  <c r="C53" i="21" s="1"/>
  <c r="C58" i="21" s="1"/>
  <c r="C63" i="21" s="1"/>
  <c r="C68" i="21" s="1"/>
  <c r="C73" i="21" s="1"/>
  <c r="C16" i="21"/>
  <c r="C36" i="21" s="1"/>
  <c r="C44" i="21" s="1"/>
  <c r="C49" i="21" s="1"/>
  <c r="C54" i="21" s="1"/>
  <c r="C59" i="21" s="1"/>
  <c r="C64" i="21" s="1"/>
  <c r="C69" i="21" s="1"/>
  <c r="C74" i="21" s="1"/>
  <c r="C14" i="21"/>
  <c r="C34" i="21" s="1"/>
  <c r="C42" i="21" s="1"/>
  <c r="C47" i="21" s="1"/>
  <c r="C52" i="21" s="1"/>
  <c r="C57" i="21" s="1"/>
  <c r="C62" i="21" s="1"/>
  <c r="C67" i="21" s="1"/>
  <c r="C72" i="21" s="1"/>
  <c r="K74" i="21"/>
  <c r="K73" i="21"/>
  <c r="K72" i="21"/>
  <c r="I74" i="21"/>
  <c r="I73" i="21"/>
  <c r="I72" i="21"/>
  <c r="G74" i="21"/>
  <c r="G73" i="21"/>
  <c r="G72" i="21"/>
  <c r="E74" i="21"/>
  <c r="E73" i="21"/>
  <c r="E72" i="21"/>
  <c r="K69" i="21"/>
  <c r="K68" i="21"/>
  <c r="K67" i="21"/>
  <c r="I69" i="21"/>
  <c r="I68" i="21"/>
  <c r="I67" i="21"/>
  <c r="G69" i="21"/>
  <c r="G68" i="21"/>
  <c r="G67" i="21"/>
  <c r="E69" i="21"/>
  <c r="E68" i="21"/>
  <c r="E67" i="21"/>
  <c r="K64" i="21"/>
  <c r="K63" i="21"/>
  <c r="K62" i="21"/>
  <c r="I64" i="21"/>
  <c r="I63" i="21"/>
  <c r="I62" i="21"/>
  <c r="G64" i="21"/>
  <c r="G63" i="21"/>
  <c r="G62" i="21"/>
  <c r="E64" i="21"/>
  <c r="E63" i="21"/>
  <c r="E62" i="21"/>
  <c r="K59" i="21"/>
  <c r="K58" i="21"/>
  <c r="K57" i="21"/>
  <c r="I59" i="21"/>
  <c r="I58" i="21"/>
  <c r="I57" i="21"/>
  <c r="G59" i="21"/>
  <c r="G58" i="21"/>
  <c r="G57" i="21"/>
  <c r="E59" i="21"/>
  <c r="E58" i="21"/>
  <c r="E57" i="21"/>
  <c r="K54" i="21"/>
  <c r="K53" i="21"/>
  <c r="K52" i="21"/>
  <c r="I54" i="21"/>
  <c r="I53" i="21"/>
  <c r="I52" i="21"/>
  <c r="G54" i="21"/>
  <c r="G53" i="21"/>
  <c r="G52" i="21"/>
  <c r="E54" i="21"/>
  <c r="E53" i="21"/>
  <c r="E52" i="21"/>
  <c r="K49" i="21"/>
  <c r="K48" i="21"/>
  <c r="K47" i="21"/>
  <c r="I49" i="21"/>
  <c r="I48" i="21"/>
  <c r="I47" i="21"/>
  <c r="G49" i="21"/>
  <c r="G48" i="21"/>
  <c r="G47" i="21"/>
  <c r="E49" i="21"/>
  <c r="E48" i="21"/>
  <c r="E47" i="21"/>
  <c r="K44" i="21"/>
  <c r="K43" i="21"/>
  <c r="K42" i="21"/>
  <c r="I44" i="21"/>
  <c r="I43" i="21"/>
  <c r="I42" i="21"/>
  <c r="G44" i="21"/>
  <c r="G43" i="21"/>
  <c r="G42" i="21"/>
  <c r="E44" i="21"/>
  <c r="E43" i="21"/>
  <c r="E42" i="21"/>
  <c r="B72" i="21"/>
  <c r="A67" i="21"/>
  <c r="B67" i="21"/>
  <c r="A42" i="21"/>
  <c r="B62" i="21"/>
  <c r="A62" i="21"/>
  <c r="B57" i="21"/>
  <c r="B52" i="21"/>
  <c r="B47" i="21"/>
  <c r="B42" i="21"/>
  <c r="G36" i="21"/>
  <c r="G35" i="21"/>
  <c r="G34" i="21"/>
  <c r="E36" i="21"/>
  <c r="E35" i="21"/>
  <c r="E34" i="21"/>
  <c r="G31" i="21"/>
  <c r="G30" i="21"/>
  <c r="G29" i="21"/>
  <c r="E31" i="21"/>
  <c r="E30" i="21"/>
  <c r="E29" i="21"/>
  <c r="G26" i="21"/>
  <c r="G25" i="21"/>
  <c r="G24" i="21"/>
  <c r="E26" i="21"/>
  <c r="E25" i="21"/>
  <c r="E24" i="21"/>
  <c r="G21" i="21"/>
  <c r="G20" i="21"/>
  <c r="G19" i="21"/>
  <c r="E21" i="21"/>
  <c r="E20" i="21"/>
  <c r="E19" i="21"/>
  <c r="G16" i="21"/>
  <c r="G15" i="21"/>
  <c r="G14" i="21"/>
  <c r="E16" i="21"/>
  <c r="E15" i="21"/>
  <c r="E14" i="21"/>
  <c r="G11" i="21"/>
  <c r="G10" i="21"/>
  <c r="G9" i="21"/>
  <c r="E11" i="21"/>
  <c r="E10" i="21"/>
  <c r="E9" i="21"/>
  <c r="G6" i="21"/>
  <c r="G5" i="21"/>
  <c r="E6" i="21"/>
  <c r="E5" i="21"/>
  <c r="G4" i="21"/>
  <c r="E4" i="21"/>
  <c r="B24" i="21"/>
  <c r="A24" i="21"/>
  <c r="B19" i="21"/>
  <c r="B14" i="21"/>
  <c r="B4" i="21"/>
  <c r="B9" i="21"/>
  <c r="C25" i="21"/>
  <c r="C26" i="21"/>
  <c r="C24" i="21"/>
  <c r="C11" i="21"/>
  <c r="C21" i="21" s="1"/>
  <c r="C10" i="21"/>
  <c r="C30" i="21" s="1"/>
  <c r="C9" i="21"/>
  <c r="C29" i="21" s="1"/>
  <c r="A4" i="2"/>
  <c r="A3" i="2"/>
  <c r="A29" i="21"/>
  <c r="A4" i="21"/>
  <c r="A41" i="21"/>
  <c r="B2" i="2"/>
  <c r="E1" i="21"/>
  <c r="B29" i="21"/>
  <c r="B34" i="21"/>
  <c r="A3" i="21"/>
  <c r="E39" i="21" l="1"/>
  <c r="B3" i="2" s="1"/>
  <c r="N39" i="21"/>
  <c r="W39" i="21"/>
  <c r="C19" i="21"/>
  <c r="C20" i="21"/>
  <c r="D3" i="2"/>
  <c r="D7" i="2" s="1"/>
  <c r="C3" i="2"/>
  <c r="N77" i="21"/>
  <c r="C4" i="2" s="1"/>
  <c r="E77" i="21"/>
  <c r="B4" i="2" s="1"/>
  <c r="W77" i="21"/>
  <c r="D4" i="2" s="1"/>
  <c r="C31" i="21"/>
  <c r="C7" i="2" l="1"/>
  <c r="B7" i="2"/>
</calcChain>
</file>

<file path=xl/sharedStrings.xml><?xml version="1.0" encoding="utf-8"?>
<sst xmlns="http://schemas.openxmlformats.org/spreadsheetml/2006/main" count="3298" uniqueCount="49">
  <si>
    <t xml:space="preserve">Code inschrijver: </t>
  </si>
  <si>
    <t>Beoordeling</t>
  </si>
  <si>
    <t>&lt;MOTIVATIE&gt;</t>
  </si>
  <si>
    <t>PRINT:</t>
  </si>
  <si>
    <t>KOPIE:</t>
  </si>
  <si>
    <t>Behaalde punten zwart-wit</t>
  </si>
  <si>
    <t>Behaalde punten full color</t>
  </si>
  <si>
    <t>KO</t>
  </si>
  <si>
    <t>Balken en teksten</t>
  </si>
  <si>
    <t>Grijswaarden</t>
  </si>
  <si>
    <t>Lichte tinten</t>
  </si>
  <si>
    <t>Felle tinten</t>
  </si>
  <si>
    <t>Teksten in kleur</t>
  </si>
  <si>
    <t>Algemeen</t>
  </si>
  <si>
    <t>Strepen</t>
  </si>
  <si>
    <t>dan eigen afdrukken</t>
  </si>
  <si>
    <t>met eigen afdrukken</t>
  </si>
  <si>
    <t>SCORE:</t>
  </si>
  <si>
    <t>Beter</t>
  </si>
  <si>
    <t>Vergelijkbaar</t>
  </si>
  <si>
    <t>Onacceptabel</t>
  </si>
  <si>
    <t>Behaalde waarde:</t>
  </si>
  <si>
    <t>Recht</t>
  </si>
  <si>
    <t>Kleur/contrast</t>
  </si>
  <si>
    <t>Logo</t>
  </si>
  <si>
    <t>&lt;&lt;motivatie PRINT FC&gt;&gt;</t>
  </si>
  <si>
    <t>&lt;&lt;motivatie KOPIE FC&gt;&gt;</t>
  </si>
  <si>
    <t>&lt;&lt;motivatie PRINT ZW&gt;&gt;</t>
  </si>
  <si>
    <t>&lt;&lt;motivatie KOPIE ZW&gt;&gt;</t>
  </si>
  <si>
    <t xml:space="preserve">Consensus </t>
  </si>
  <si>
    <t>Print ZW</t>
  </si>
  <si>
    <t>Kopie ZW</t>
  </si>
  <si>
    <t>Print FC</t>
  </si>
  <si>
    <t>Kopie FC</t>
  </si>
  <si>
    <t>Totaal waarde:</t>
  </si>
  <si>
    <t>Naam beoordelaar: &lt;&lt;&gt;&gt;</t>
  </si>
  <si>
    <t>Matig</t>
  </si>
  <si>
    <t>Beoordelaar 1</t>
  </si>
  <si>
    <t>Beoordelaar 2</t>
  </si>
  <si>
    <t>Beoordelaar 3</t>
  </si>
  <si>
    <t>Inschrijver 1</t>
  </si>
  <si>
    <t>Inschrijver  2</t>
  </si>
  <si>
    <t>Inschrijver  3</t>
  </si>
  <si>
    <t>Inschrijver 3</t>
  </si>
  <si>
    <t>Beoordeling Type 3: 
zwart wit MFP minimaal 40 PPM</t>
  </si>
  <si>
    <t>Beoordeling Type 4: 
Full color MFP minimaal 40 PPM</t>
  </si>
  <si>
    <t>Beoordeling Type 6: 
Full color repromachine minimaal 75 PPM</t>
  </si>
  <si>
    <t>Beoordeling Type 7: 
zwart wit repromachine minimaal 90 PPM</t>
  </si>
  <si>
    <t xml:space="preserve">Totaal behaalde waarde "proefafdrukken"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</si>
</sst>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8"/>
      <color indexed="8"/>
      <name val="Verdana"/>
      <family val="2"/>
    </font>
    <font>
      <sz val="8"/>
      <color indexed="8"/>
      <name val="Verdana"/>
      <family val="2"/>
    </font>
    <font>
      <b/>
      <sz val="10"/>
      <color indexed="9"/>
      <name val="Verdana"/>
      <family val="2"/>
    </font>
    <font>
      <b/>
      <sz val="14"/>
      <color indexed="9"/>
      <name val="Verdana"/>
      <family val="2"/>
    </font>
    <font>
      <sz val="10"/>
      <color indexed="8"/>
      <name val="Verdana"/>
      <family val="2"/>
    </font>
    <font>
      <sz val="8"/>
      <name val="Calibri"/>
      <family val="2"/>
    </font>
    <font>
      <sz val="8"/>
      <color theme="1"/>
      <name val="Verdana"/>
      <family val="2"/>
    </font>
    <font>
      <b/>
      <sz val="8"/>
      <name val="Verdana"/>
      <family val="2"/>
    </font>
    <font>
      <u/>
      <sz val="11"/>
      <color theme="10"/>
      <name val="Calibri"/>
      <family val="2"/>
      <scheme val="minor"/>
    </font>
    <font>
      <u/>
      <sz val="11"/>
      <color theme="11"/>
      <name val="Calibri"/>
      <family val="2"/>
      <scheme val="minor"/>
    </font>
    <font>
      <b/>
      <sz val="10"/>
      <name val="Verdana"/>
      <family val="2"/>
    </font>
    <font>
      <sz val="10"/>
      <name val="Verdana"/>
      <family val="2"/>
    </font>
    <font>
      <sz val="11"/>
      <color theme="0"/>
      <name val="Calibri"/>
      <family val="2"/>
      <scheme val="minor"/>
    </font>
    <font>
      <sz val="8"/>
      <name val="Verdana"/>
      <family val="2"/>
    </font>
    <font>
      <sz val="9"/>
      <color theme="1"/>
      <name val="Verdana"/>
      <family val="2"/>
    </font>
    <font>
      <b/>
      <sz val="11"/>
      <color indexed="8"/>
      <name val="Verdana"/>
      <family val="2"/>
    </font>
    <font>
      <b/>
      <sz val="12"/>
      <color theme="0"/>
      <name val="Verdana"/>
      <family val="2"/>
    </font>
    <font>
      <b/>
      <sz val="16"/>
      <color theme="1"/>
      <name val="Calibri"/>
      <family val="2"/>
      <scheme val="minor"/>
    </font>
    <font>
      <b/>
      <sz val="10"/>
      <color theme="1"/>
      <name val="Verdana"/>
      <family val="2"/>
    </font>
    <font>
      <sz val="8"/>
      <name val="Calibri"/>
      <family val="2"/>
      <scheme val="minor"/>
    </font>
    <font>
      <b/>
      <sz val="12"/>
      <color theme="1"/>
      <name val="Verdana"/>
      <family val="2"/>
    </font>
    <font>
      <sz val="11"/>
      <color theme="1"/>
      <name val="Verdana"/>
      <family val="2"/>
    </font>
    <font>
      <b/>
      <sz val="14"/>
      <color theme="1"/>
      <name val="Verdana"/>
      <family val="2"/>
    </font>
    <font>
      <b/>
      <i/>
      <sz val="8"/>
      <color theme="1"/>
      <name val="Verdana"/>
      <family val="2"/>
    </font>
    <font>
      <b/>
      <sz val="8"/>
      <color theme="1"/>
      <name val="Verdana"/>
      <family val="2"/>
    </font>
    <font>
      <b/>
      <sz val="11"/>
      <color theme="1"/>
      <name val="Calibri"/>
      <family val="2"/>
      <scheme val="minor"/>
    </font>
    <font>
      <b/>
      <sz val="14"/>
      <color theme="0"/>
      <name val="Verdana"/>
      <family val="2"/>
    </font>
    <font>
      <b/>
      <sz val="10"/>
      <color theme="0"/>
      <name val="Verdana"/>
      <family val="2"/>
    </font>
    <font>
      <b/>
      <sz val="10"/>
      <color indexed="8"/>
      <name val="Verdana"/>
      <family val="2"/>
    </font>
    <font>
      <b/>
      <sz val="18"/>
      <name val="Verdana"/>
      <family val="2"/>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2"/>
        <bgColor indexed="64"/>
      </patternFill>
    </fill>
    <fill>
      <patternFill patternType="solid">
        <fgColor theme="6"/>
        <bgColor indexed="64"/>
      </patternFill>
    </fill>
    <fill>
      <patternFill patternType="solid">
        <fgColor theme="6" tint="0.39997558519241921"/>
        <bgColor indexed="64"/>
      </patternFill>
    </fill>
  </fills>
  <borders count="5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indexed="8"/>
      </right>
      <top style="thin">
        <color indexed="8"/>
      </top>
      <bottom style="thin">
        <color indexed="8"/>
      </bottom>
      <diagonal/>
    </border>
    <border>
      <left/>
      <right/>
      <top style="thin">
        <color indexed="8"/>
      </top>
      <bottom style="thin">
        <color indexed="8"/>
      </bottom>
      <diagonal/>
    </border>
    <border>
      <left style="thin">
        <color auto="1"/>
      </left>
      <right/>
      <top/>
      <bottom style="thin">
        <color indexed="8"/>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auto="1"/>
      </left>
      <right style="thin">
        <color auto="1"/>
      </right>
      <top style="thin">
        <color auto="1"/>
      </top>
      <bottom style="medium">
        <color auto="1"/>
      </bottom>
      <diagonal/>
    </border>
    <border>
      <left/>
      <right style="thin">
        <color auto="1"/>
      </right>
      <top/>
      <bottom style="thin">
        <color auto="1"/>
      </bottom>
      <diagonal/>
    </border>
    <border>
      <left/>
      <right style="thin">
        <color auto="1"/>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top style="thin">
        <color auto="1"/>
      </top>
      <bottom style="medium">
        <color auto="1"/>
      </bottom>
      <diagonal/>
    </border>
    <border>
      <left style="thin">
        <color indexed="64"/>
      </left>
      <right/>
      <top/>
      <bottom style="thin">
        <color indexed="64"/>
      </bottom>
      <diagonal/>
    </border>
    <border>
      <left style="medium">
        <color indexed="64"/>
      </left>
      <right/>
      <top style="thin">
        <color indexed="8"/>
      </top>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style="thin">
        <color auto="1"/>
      </right>
      <top style="thin">
        <color auto="1"/>
      </top>
      <bottom style="medium">
        <color indexed="64"/>
      </bottom>
      <diagonal/>
    </border>
    <border>
      <left/>
      <right style="thin">
        <color indexed="64"/>
      </right>
      <top/>
      <bottom style="thin">
        <color indexed="64"/>
      </bottom>
      <diagonal/>
    </border>
    <border>
      <left/>
      <right/>
      <top/>
      <bottom style="thin">
        <color indexed="64"/>
      </bottom>
      <diagonal/>
    </border>
    <border>
      <left style="thin">
        <color auto="1"/>
      </left>
      <right/>
      <top style="thin">
        <color indexed="8"/>
      </top>
      <bottom/>
      <diagonal/>
    </border>
    <border>
      <left style="thin">
        <color indexed="64"/>
      </left>
      <right style="thin">
        <color indexed="64"/>
      </right>
      <top style="thin">
        <color indexed="64"/>
      </top>
      <bottom style="thin">
        <color indexed="64"/>
      </bottom>
      <diagonal/>
    </border>
    <border>
      <left style="thin">
        <color auto="1"/>
      </left>
      <right/>
      <top style="thin">
        <color indexed="64"/>
      </top>
      <bottom/>
      <diagonal/>
    </border>
    <border>
      <left style="thin">
        <color auto="1"/>
      </left>
      <right/>
      <top style="thin">
        <color auto="1"/>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indexed="8"/>
      </top>
      <bottom style="thin">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8"/>
      </top>
      <bottom style="thin">
        <color indexed="8"/>
      </bottom>
      <diagonal/>
    </border>
    <border>
      <left/>
      <right/>
      <top style="thin">
        <color indexed="8"/>
      </top>
      <bottom/>
      <diagonal/>
    </border>
    <border>
      <left style="thin">
        <color indexed="64"/>
      </left>
      <right/>
      <top style="thin">
        <color auto="1"/>
      </top>
      <bottom style="thin">
        <color indexed="8"/>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indexed="64"/>
      </right>
      <top style="medium">
        <color indexed="64"/>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style="thin">
        <color indexed="64"/>
      </top>
      <bottom/>
      <diagonal/>
    </border>
    <border>
      <left style="medium">
        <color indexed="64"/>
      </left>
      <right/>
      <top style="thin">
        <color auto="1"/>
      </top>
      <bottom/>
      <diagonal/>
    </border>
  </borders>
  <cellStyleXfs count="95">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182">
    <xf numFmtId="0" fontId="0" fillId="0" borderId="0" xfId="0"/>
    <xf numFmtId="0" fontId="13" fillId="0" borderId="0" xfId="0" quotePrefix="1" applyFont="1"/>
    <xf numFmtId="0" fontId="8" fillId="3" borderId="8" xfId="0" applyFont="1" applyFill="1" applyBorder="1" applyAlignment="1" applyProtection="1">
      <alignment horizontal="center" vertical="center" wrapText="1"/>
    </xf>
    <xf numFmtId="0" fontId="0" fillId="0" borderId="0" xfId="0" applyFont="1"/>
    <xf numFmtId="0" fontId="0" fillId="0" borderId="0" xfId="0" applyAlignment="1">
      <alignment wrapText="1"/>
    </xf>
    <xf numFmtId="0" fontId="4" fillId="3" borderId="8" xfId="0" applyFont="1" applyFill="1" applyBorder="1" applyAlignment="1" applyProtection="1">
      <alignment vertical="center" wrapText="1"/>
    </xf>
    <xf numFmtId="0" fontId="0" fillId="3" borderId="0" xfId="0" applyFill="1" applyAlignment="1" applyProtection="1">
      <alignment wrapText="1"/>
    </xf>
    <xf numFmtId="0" fontId="2" fillId="3" borderId="8" xfId="0" applyFont="1" applyFill="1" applyBorder="1" applyAlignment="1" applyProtection="1">
      <alignment horizontal="center" vertical="center" wrapText="1"/>
    </xf>
    <xf numFmtId="0" fontId="18" fillId="3" borderId="16" xfId="0" applyFont="1" applyFill="1" applyBorder="1" applyAlignment="1">
      <alignment vertical="center" wrapText="1"/>
    </xf>
    <xf numFmtId="0" fontId="19" fillId="3" borderId="6" xfId="0" applyFont="1" applyFill="1" applyBorder="1" applyAlignment="1">
      <alignment vertical="center" textRotation="255" wrapText="1"/>
    </xf>
    <xf numFmtId="0" fontId="21" fillId="4" borderId="14" xfId="0" applyFont="1" applyFill="1" applyBorder="1" applyAlignment="1">
      <alignment horizontal="center" vertical="center"/>
    </xf>
    <xf numFmtId="0" fontId="7" fillId="6" borderId="19" xfId="0" applyFont="1" applyFill="1" applyBorder="1" applyAlignment="1">
      <alignment vertical="center" wrapText="1"/>
    </xf>
    <xf numFmtId="0" fontId="22" fillId="6" borderId="1" xfId="0" applyFont="1" applyFill="1" applyBorder="1"/>
    <xf numFmtId="0" fontId="7" fillId="7" borderId="1" xfId="0" applyFont="1" applyFill="1" applyBorder="1" applyAlignment="1">
      <alignment vertical="center" wrapText="1"/>
    </xf>
    <xf numFmtId="0" fontId="7" fillId="7" borderId="19" xfId="0" applyFont="1" applyFill="1" applyBorder="1" applyAlignment="1">
      <alignment vertical="center" wrapText="1"/>
    </xf>
    <xf numFmtId="0" fontId="0" fillId="7" borderId="1" xfId="0" applyFill="1" applyBorder="1" applyAlignment="1">
      <alignment horizontal="center"/>
    </xf>
    <xf numFmtId="3" fontId="0" fillId="7" borderId="1" xfId="0" applyNumberFormat="1" applyFill="1" applyBorder="1" applyAlignment="1">
      <alignment horizontal="center"/>
    </xf>
    <xf numFmtId="4" fontId="14" fillId="4" borderId="1" xfId="0" applyNumberFormat="1" applyFont="1" applyFill="1" applyBorder="1" applyAlignment="1">
      <alignment horizontal="center" vertical="center" wrapText="1"/>
    </xf>
    <xf numFmtId="0" fontId="0" fillId="3" borderId="0" xfId="0" applyFill="1" applyAlignment="1">
      <alignment wrapText="1"/>
    </xf>
    <xf numFmtId="0" fontId="0" fillId="0" borderId="0" xfId="0" applyAlignment="1">
      <alignment horizontal="center" wrapText="1"/>
    </xf>
    <xf numFmtId="0" fontId="5" fillId="0" borderId="0" xfId="0" applyFont="1" applyAlignment="1">
      <alignment wrapText="1"/>
    </xf>
    <xf numFmtId="3" fontId="5" fillId="7" borderId="6" xfId="0" applyNumberFormat="1" applyFont="1" applyFill="1" applyBorder="1" applyAlignment="1">
      <alignment horizontal="center" vertical="center" wrapText="1"/>
    </xf>
    <xf numFmtId="0" fontId="8" fillId="2" borderId="23" xfId="0" applyFont="1" applyFill="1" applyBorder="1" applyAlignment="1" applyProtection="1">
      <alignment horizontal="center" vertical="center" wrapText="1"/>
      <protection locked="0"/>
    </xf>
    <xf numFmtId="0" fontId="8" fillId="6" borderId="26" xfId="0" applyFont="1" applyFill="1" applyBorder="1" applyAlignment="1" applyProtection="1">
      <alignment horizontal="center" vertical="center" wrapText="1"/>
      <protection locked="0"/>
    </xf>
    <xf numFmtId="0" fontId="1" fillId="4" borderId="27" xfId="0" applyFont="1" applyFill="1" applyBorder="1" applyAlignment="1">
      <alignment horizontal="left" vertical="center" wrapText="1"/>
    </xf>
    <xf numFmtId="0" fontId="25" fillId="4" borderId="21" xfId="0" applyFont="1" applyFill="1" applyBorder="1" applyAlignment="1">
      <alignment horizontal="center" vertical="center" wrapText="1"/>
    </xf>
    <xf numFmtId="0" fontId="12" fillId="9" borderId="28" xfId="0" applyFont="1" applyFill="1" applyBorder="1" applyAlignment="1">
      <alignment horizontal="left" vertical="center" wrapText="1"/>
    </xf>
    <xf numFmtId="0" fontId="19" fillId="6" borderId="29" xfId="0" applyFont="1" applyFill="1" applyBorder="1" applyAlignment="1">
      <alignment horizontal="left" vertical="center" wrapText="1"/>
    </xf>
    <xf numFmtId="3" fontId="11" fillId="6" borderId="30" xfId="0" applyNumberFormat="1" applyFont="1" applyFill="1" applyBorder="1" applyAlignment="1">
      <alignment horizontal="center" vertical="center" wrapText="1"/>
    </xf>
    <xf numFmtId="0" fontId="1" fillId="3" borderId="0" xfId="0" applyFont="1" applyFill="1" applyBorder="1" applyAlignment="1">
      <alignment horizontal="center" vertical="center" wrapText="1"/>
    </xf>
    <xf numFmtId="4" fontId="14" fillId="4" borderId="10" xfId="0" applyNumberFormat="1" applyFont="1" applyFill="1" applyBorder="1" applyAlignment="1">
      <alignment horizontal="center" vertical="center" wrapText="1"/>
    </xf>
    <xf numFmtId="0" fontId="8" fillId="6" borderId="24" xfId="0" applyFont="1" applyFill="1" applyBorder="1" applyAlignment="1" applyProtection="1">
      <alignment horizontal="center" vertical="center" wrapText="1"/>
      <protection locked="0"/>
    </xf>
    <xf numFmtId="0" fontId="17" fillId="8" borderId="21" xfId="0" applyFont="1" applyFill="1" applyBorder="1" applyAlignment="1">
      <alignment horizontal="center" vertical="center" wrapText="1"/>
    </xf>
    <xf numFmtId="0" fontId="26" fillId="0" borderId="0" xfId="0" applyFont="1" applyAlignment="1">
      <alignment horizontal="center" wrapText="1"/>
    </xf>
    <xf numFmtId="0" fontId="19" fillId="0" borderId="0" xfId="0" applyFont="1" applyAlignment="1">
      <alignment textRotation="255" wrapText="1"/>
    </xf>
    <xf numFmtId="0" fontId="19" fillId="3" borderId="0" xfId="0" applyFont="1" applyFill="1" applyAlignment="1">
      <alignment textRotation="255" wrapText="1"/>
    </xf>
    <xf numFmtId="0" fontId="7" fillId="4"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4" fontId="14" fillId="5" borderId="1" xfId="0" applyNumberFormat="1" applyFont="1" applyFill="1" applyBorder="1" applyAlignment="1">
      <alignment horizontal="center" vertical="center" wrapText="1"/>
    </xf>
    <xf numFmtId="4" fontId="14" fillId="5" borderId="10" xfId="0" applyNumberFormat="1" applyFont="1" applyFill="1" applyBorder="1" applyAlignment="1">
      <alignment horizontal="center" vertical="center" wrapText="1"/>
    </xf>
    <xf numFmtId="0" fontId="19" fillId="0" borderId="0" xfId="0" applyFont="1" applyFill="1" applyAlignment="1">
      <alignment textRotation="255" wrapText="1"/>
    </xf>
    <xf numFmtId="0" fontId="26" fillId="0" borderId="0" xfId="0" applyFont="1" applyFill="1" applyAlignment="1">
      <alignment horizontal="center" wrapText="1"/>
    </xf>
    <xf numFmtId="0" fontId="0" fillId="0" borderId="0" xfId="0" applyFill="1" applyAlignment="1">
      <alignment horizontal="center" wrapText="1"/>
    </xf>
    <xf numFmtId="0" fontId="0" fillId="0" borderId="0" xfId="0" applyFill="1" applyAlignment="1" applyProtection="1">
      <alignment wrapText="1"/>
    </xf>
    <xf numFmtId="0" fontId="0" fillId="0" borderId="0" xfId="0" applyFill="1" applyAlignment="1">
      <alignment wrapText="1"/>
    </xf>
    <xf numFmtId="0" fontId="0" fillId="0" borderId="0" xfId="0" applyAlignment="1">
      <alignment horizontal="left" wrapText="1"/>
    </xf>
    <xf numFmtId="0" fontId="28" fillId="6" borderId="3" xfId="0" applyFont="1" applyFill="1" applyBorder="1" applyAlignment="1" applyProtection="1">
      <alignment horizontal="left" vertical="center" wrapText="1"/>
      <protection locked="0"/>
    </xf>
    <xf numFmtId="0" fontId="29" fillId="3" borderId="0" xfId="0" applyFont="1" applyFill="1" applyAlignment="1">
      <alignment horizontal="left" vertical="center" wrapText="1"/>
    </xf>
    <xf numFmtId="0" fontId="4" fillId="3" borderId="13" xfId="0" applyFont="1" applyFill="1" applyBorder="1" applyAlignment="1">
      <alignment vertical="center" wrapText="1"/>
    </xf>
    <xf numFmtId="0" fontId="4" fillId="3" borderId="0" xfId="0" applyFont="1" applyFill="1" applyAlignment="1">
      <alignment vertical="center" wrapText="1"/>
    </xf>
    <xf numFmtId="0" fontId="23" fillId="4" borderId="23" xfId="0" applyFont="1" applyFill="1" applyBorder="1" applyAlignment="1">
      <alignment vertical="center" wrapText="1"/>
    </xf>
    <xf numFmtId="0" fontId="4" fillId="3" borderId="8" xfId="0" applyFont="1" applyFill="1" applyBorder="1" applyAlignment="1">
      <alignment vertical="center" wrapText="1"/>
    </xf>
    <xf numFmtId="0" fontId="4" fillId="4" borderId="13" xfId="0" applyFont="1" applyFill="1" applyBorder="1" applyAlignment="1">
      <alignment vertical="center" wrapText="1"/>
    </xf>
    <xf numFmtId="0" fontId="1" fillId="8" borderId="5" xfId="0" applyFont="1" applyFill="1" applyBorder="1" applyAlignment="1">
      <alignment horizontal="left" vertical="center" wrapText="1"/>
    </xf>
    <xf numFmtId="0" fontId="8" fillId="6" borderId="23" xfId="0" applyFont="1" applyFill="1" applyBorder="1" applyAlignment="1">
      <alignment horizontal="center" vertical="center" wrapText="1"/>
    </xf>
    <xf numFmtId="0" fontId="8" fillId="2" borderId="18" xfId="0" applyFont="1" applyFill="1" applyBorder="1" applyAlignment="1" applyProtection="1">
      <alignment horizontal="center" vertical="center" wrapText="1"/>
      <protection locked="0"/>
    </xf>
    <xf numFmtId="0" fontId="1" fillId="8" borderId="7" xfId="0" applyFont="1" applyFill="1" applyBorder="1" applyAlignment="1">
      <alignment horizontal="left" vertical="center" wrapText="1"/>
    </xf>
    <xf numFmtId="0" fontId="1" fillId="8" borderId="4" xfId="0" applyFont="1" applyFill="1" applyBorder="1" applyAlignment="1">
      <alignment vertical="center" wrapText="1"/>
    </xf>
    <xf numFmtId="0" fontId="0" fillId="3" borderId="0" xfId="0" applyFill="1" applyAlignment="1">
      <alignment horizontal="left" wrapText="1"/>
    </xf>
    <xf numFmtId="0" fontId="4" fillId="4" borderId="15" xfId="0" applyFont="1" applyFill="1" applyBorder="1" applyAlignment="1">
      <alignment vertical="center" wrapText="1"/>
    </xf>
    <xf numFmtId="0" fontId="1" fillId="8" borderId="34" xfId="0" applyFont="1" applyFill="1" applyBorder="1" applyAlignment="1">
      <alignment horizontal="left" vertical="center" wrapText="1"/>
    </xf>
    <xf numFmtId="0" fontId="1" fillId="8" borderId="23" xfId="0" applyFont="1" applyFill="1" applyBorder="1" applyAlignment="1">
      <alignment horizontal="left" vertical="center" wrapText="1"/>
    </xf>
    <xf numFmtId="0" fontId="0" fillId="0" borderId="0" xfId="0" applyBorder="1" applyAlignment="1">
      <alignment wrapText="1"/>
    </xf>
    <xf numFmtId="0" fontId="8" fillId="2" borderId="37" xfId="0" applyFont="1" applyFill="1" applyBorder="1" applyAlignment="1" applyProtection="1">
      <alignment horizontal="center" vertical="center" wrapText="1"/>
      <protection locked="0"/>
    </xf>
    <xf numFmtId="0" fontId="1" fillId="8" borderId="39" xfId="0" applyFont="1" applyFill="1" applyBorder="1" applyAlignment="1">
      <alignment vertical="center" wrapText="1"/>
    </xf>
    <xf numFmtId="0" fontId="8" fillId="6" borderId="34" xfId="0" applyFont="1" applyFill="1" applyBorder="1" applyAlignment="1">
      <alignment horizontal="center" vertical="center" wrapText="1"/>
    </xf>
    <xf numFmtId="0" fontId="8" fillId="2" borderId="34" xfId="0" applyFont="1" applyFill="1" applyBorder="1" applyAlignment="1" applyProtection="1">
      <alignment horizontal="center" vertical="center" wrapText="1"/>
      <protection locked="0"/>
    </xf>
    <xf numFmtId="0" fontId="1" fillId="8" borderId="34" xfId="0" applyFont="1" applyFill="1" applyBorder="1" applyAlignment="1">
      <alignment vertical="center" wrapText="1"/>
    </xf>
    <xf numFmtId="0" fontId="1" fillId="8" borderId="20" xfId="0" applyFont="1" applyFill="1" applyBorder="1" applyAlignment="1">
      <alignment vertical="center" wrapText="1"/>
    </xf>
    <xf numFmtId="0" fontId="1" fillId="8" borderId="40" xfId="0" applyFont="1" applyFill="1" applyBorder="1" applyAlignment="1">
      <alignment vertical="center" wrapText="1"/>
    </xf>
    <xf numFmtId="0" fontId="1" fillId="8" borderId="38" xfId="0" applyFont="1" applyFill="1" applyBorder="1" applyAlignment="1">
      <alignment vertical="center" wrapText="1"/>
    </xf>
    <xf numFmtId="0" fontId="4" fillId="4" borderId="38" xfId="0" applyFont="1" applyFill="1" applyBorder="1" applyAlignment="1">
      <alignment vertical="center" wrapText="1"/>
    </xf>
    <xf numFmtId="0" fontId="4" fillId="4" borderId="40" xfId="0" applyFont="1" applyFill="1" applyBorder="1" applyAlignment="1">
      <alignment vertical="center" wrapText="1"/>
    </xf>
    <xf numFmtId="0" fontId="1" fillId="8" borderId="42" xfId="0" applyFont="1" applyFill="1" applyBorder="1" applyAlignment="1">
      <alignment vertical="center" wrapText="1"/>
    </xf>
    <xf numFmtId="0" fontId="1" fillId="8" borderId="44" xfId="0" applyFont="1" applyFill="1" applyBorder="1" applyAlignment="1">
      <alignment vertical="center" wrapText="1"/>
    </xf>
    <xf numFmtId="0" fontId="1" fillId="8" borderId="45" xfId="0" applyFont="1" applyFill="1" applyBorder="1" applyAlignment="1">
      <alignment vertical="center" wrapText="1"/>
    </xf>
    <xf numFmtId="0" fontId="1" fillId="8" borderId="36" xfId="0" applyFont="1" applyFill="1" applyBorder="1" applyAlignment="1">
      <alignment vertical="center" wrapText="1"/>
    </xf>
    <xf numFmtId="0" fontId="16" fillId="6" borderId="21" xfId="0" applyFont="1" applyFill="1" applyBorder="1" applyAlignment="1">
      <alignment horizontal="center" vertical="center" wrapText="1"/>
    </xf>
    <xf numFmtId="0" fontId="24" fillId="6" borderId="21" xfId="0" applyFont="1" applyFill="1" applyBorder="1" applyAlignment="1">
      <alignment horizontal="center" vertical="center" wrapText="1"/>
    </xf>
    <xf numFmtId="0" fontId="24" fillId="6" borderId="18" xfId="0" applyFont="1" applyFill="1" applyBorder="1" applyAlignment="1">
      <alignment horizontal="center" vertical="center" wrapText="1"/>
    </xf>
    <xf numFmtId="0" fontId="8" fillId="3" borderId="0" xfId="0" applyFont="1" applyFill="1" applyBorder="1" applyAlignment="1" applyProtection="1">
      <alignment horizontal="center" vertical="center" wrapText="1"/>
    </xf>
    <xf numFmtId="0" fontId="8" fillId="3" borderId="0" xfId="0" applyNumberFormat="1" applyFont="1" applyFill="1" applyBorder="1" applyAlignment="1" applyProtection="1">
      <alignment horizontal="center" vertical="center" wrapText="1"/>
    </xf>
    <xf numFmtId="4" fontId="14" fillId="4" borderId="22" xfId="0" applyNumberFormat="1" applyFont="1" applyFill="1" applyBorder="1" applyAlignment="1">
      <alignment horizontal="center" vertical="center" wrapText="1"/>
    </xf>
    <xf numFmtId="0" fontId="8" fillId="3" borderId="7" xfId="0" applyFont="1" applyFill="1" applyBorder="1" applyAlignment="1" applyProtection="1">
      <alignment horizontal="center" vertical="center" wrapText="1"/>
    </xf>
    <xf numFmtId="4" fontId="14" fillId="3" borderId="0" xfId="0" applyNumberFormat="1" applyFont="1" applyFill="1" applyBorder="1" applyAlignment="1">
      <alignment horizontal="center" vertical="center" wrapText="1"/>
    </xf>
    <xf numFmtId="4" fontId="14" fillId="5" borderId="22" xfId="0" applyNumberFormat="1" applyFont="1" applyFill="1" applyBorder="1" applyAlignment="1">
      <alignment horizontal="center" vertical="center" wrapText="1"/>
    </xf>
    <xf numFmtId="0" fontId="24" fillId="8" borderId="21" xfId="0" applyFont="1" applyFill="1" applyBorder="1" applyAlignment="1">
      <alignment horizontal="center" vertical="center" wrapText="1"/>
    </xf>
    <xf numFmtId="2" fontId="8" fillId="6" borderId="25" xfId="0" applyNumberFormat="1" applyFont="1" applyFill="1" applyBorder="1" applyAlignment="1" applyProtection="1">
      <alignment horizontal="center" vertical="center" wrapText="1"/>
    </xf>
    <xf numFmtId="0" fontId="1" fillId="8" borderId="45" xfId="0" applyFont="1" applyFill="1" applyBorder="1" applyAlignment="1">
      <alignment horizontal="left" vertical="center" wrapText="1"/>
    </xf>
    <xf numFmtId="0" fontId="3" fillId="6" borderId="50" xfId="0" applyFont="1" applyFill="1" applyBorder="1" applyAlignment="1">
      <alignment vertical="center" wrapText="1"/>
    </xf>
    <xf numFmtId="0" fontId="8" fillId="6" borderId="7" xfId="0" applyFont="1" applyFill="1" applyBorder="1" applyAlignment="1" applyProtection="1">
      <alignment horizontal="center" vertical="center" wrapText="1"/>
      <protection locked="0"/>
    </xf>
    <xf numFmtId="0" fontId="8" fillId="6" borderId="52" xfId="0" applyFont="1" applyFill="1" applyBorder="1" applyAlignment="1" applyProtection="1">
      <alignment horizontal="center" vertical="center" wrapText="1"/>
      <protection locked="0"/>
    </xf>
    <xf numFmtId="4" fontId="14" fillId="5" borderId="49" xfId="0" applyNumberFormat="1" applyFont="1" applyFill="1" applyBorder="1" applyAlignment="1">
      <alignment horizontal="center" vertical="center" wrapText="1"/>
    </xf>
    <xf numFmtId="4" fontId="14" fillId="4" borderId="49" xfId="0" applyNumberFormat="1" applyFont="1" applyFill="1" applyBorder="1" applyAlignment="1">
      <alignment horizontal="center" vertical="center" wrapText="1"/>
    </xf>
    <xf numFmtId="2" fontId="8" fillId="6" borderId="51" xfId="0" applyNumberFormat="1" applyFont="1" applyFill="1" applyBorder="1" applyAlignment="1" applyProtection="1">
      <alignment horizontal="center" vertical="center" wrapText="1"/>
    </xf>
    <xf numFmtId="0" fontId="8" fillId="6" borderId="51" xfId="0" applyNumberFormat="1" applyFont="1" applyFill="1" applyBorder="1" applyAlignment="1" applyProtection="1">
      <alignment horizontal="center" vertical="center" wrapText="1"/>
    </xf>
    <xf numFmtId="0" fontId="8" fillId="6" borderId="51" xfId="0" applyNumberFormat="1" applyFont="1" applyFill="1" applyBorder="1" applyAlignment="1" applyProtection="1">
      <alignment vertical="center" wrapText="1"/>
    </xf>
    <xf numFmtId="0" fontId="4" fillId="4" borderId="46" xfId="0" applyFont="1" applyFill="1" applyBorder="1" applyAlignment="1">
      <alignment vertical="center" wrapText="1"/>
    </xf>
    <xf numFmtId="0" fontId="8" fillId="6" borderId="7" xfId="0" applyNumberFormat="1" applyFont="1" applyFill="1" applyBorder="1" applyAlignment="1" applyProtection="1">
      <alignment horizontal="center" vertical="center" wrapText="1"/>
    </xf>
    <xf numFmtId="0" fontId="12" fillId="9" borderId="54" xfId="0" applyFont="1" applyFill="1" applyBorder="1" applyAlignment="1">
      <alignment horizontal="left" vertical="center" wrapText="1"/>
    </xf>
    <xf numFmtId="3" fontId="5" fillId="7" borderId="53" xfId="0" applyNumberFormat="1" applyFont="1" applyFill="1" applyBorder="1" applyAlignment="1">
      <alignment horizontal="center" vertical="center" wrapText="1"/>
    </xf>
    <xf numFmtId="0" fontId="0" fillId="0" borderId="0" xfId="0" applyFont="1" applyAlignment="1">
      <alignment horizontal="center" vertical="center" wrapText="1"/>
    </xf>
    <xf numFmtId="0" fontId="7" fillId="5" borderId="46" xfId="0" applyFont="1" applyFill="1" applyBorder="1" applyAlignment="1">
      <alignment horizontal="left" vertical="center" wrapText="1"/>
    </xf>
    <xf numFmtId="0" fontId="7" fillId="5" borderId="45" xfId="0" applyFont="1" applyFill="1" applyBorder="1" applyAlignment="1">
      <alignment horizontal="left" vertical="center" wrapText="1"/>
    </xf>
    <xf numFmtId="0" fontId="21" fillId="4" borderId="9" xfId="0" applyFont="1" applyFill="1" applyBorder="1" applyAlignment="1">
      <alignment horizontal="center" vertical="center" wrapText="1"/>
    </xf>
    <xf numFmtId="0" fontId="21" fillId="4" borderId="11" xfId="0" applyFont="1" applyFill="1" applyBorder="1" applyAlignment="1">
      <alignment horizontal="center" vertical="center" wrapText="1"/>
    </xf>
    <xf numFmtId="0" fontId="21" fillId="4" borderId="12" xfId="0" applyFont="1" applyFill="1" applyBorder="1" applyAlignment="1">
      <alignment horizontal="center" vertical="center"/>
    </xf>
    <xf numFmtId="0" fontId="21" fillId="4" borderId="11" xfId="0" applyFont="1" applyFill="1" applyBorder="1" applyAlignment="1">
      <alignment horizontal="center" vertical="center"/>
    </xf>
    <xf numFmtId="0" fontId="2" fillId="7" borderId="23" xfId="0" applyFont="1" applyFill="1" applyBorder="1" applyAlignment="1" applyProtection="1">
      <alignment horizontal="center" vertical="center" wrapText="1"/>
      <protection locked="0"/>
    </xf>
    <xf numFmtId="0" fontId="2" fillId="7" borderId="18" xfId="0" applyFont="1" applyFill="1" applyBorder="1" applyAlignment="1" applyProtection="1">
      <alignment horizontal="center" vertical="center" wrapText="1"/>
      <protection locked="0"/>
    </xf>
    <xf numFmtId="0" fontId="8" fillId="6" borderId="52" xfId="0" applyFont="1" applyFill="1" applyBorder="1" applyAlignment="1">
      <alignment horizontal="center" vertical="center" wrapText="1"/>
    </xf>
    <xf numFmtId="0" fontId="8" fillId="6" borderId="13" xfId="0" applyFont="1" applyFill="1" applyBorder="1" applyAlignment="1">
      <alignment horizontal="center" vertical="center" wrapText="1"/>
    </xf>
    <xf numFmtId="0" fontId="8" fillId="6" borderId="14"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0"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18" fillId="8" borderId="48" xfId="0" applyFont="1" applyFill="1" applyBorder="1" applyAlignment="1">
      <alignment horizontal="center" vertical="center" wrapText="1"/>
    </xf>
    <xf numFmtId="0" fontId="18" fillId="8" borderId="8" xfId="0" applyFont="1" applyFill="1" applyBorder="1" applyAlignment="1">
      <alignment horizontal="center" vertical="center" wrapText="1"/>
    </xf>
    <xf numFmtId="0" fontId="18" fillId="8" borderId="49" xfId="0" applyFont="1" applyFill="1" applyBorder="1" applyAlignment="1">
      <alignment horizontal="center" vertical="center" wrapText="1"/>
    </xf>
    <xf numFmtId="0" fontId="8" fillId="8" borderId="18" xfId="0" applyFont="1" applyFill="1" applyBorder="1" applyAlignment="1">
      <alignment horizontal="center" vertical="center" wrapText="1"/>
    </xf>
    <xf numFmtId="0" fontId="8" fillId="8" borderId="17" xfId="0" applyFont="1" applyFill="1" applyBorder="1" applyAlignment="1">
      <alignment horizontal="center" vertical="center" wrapText="1"/>
    </xf>
    <xf numFmtId="0" fontId="15" fillId="9" borderId="13" xfId="0" applyFont="1" applyFill="1" applyBorder="1" applyAlignment="1">
      <alignment horizontal="center" vertical="center"/>
    </xf>
    <xf numFmtId="0" fontId="15" fillId="9" borderId="20" xfId="0" applyFont="1" applyFill="1" applyBorder="1" applyAlignment="1">
      <alignment horizontal="center" vertical="center"/>
    </xf>
    <xf numFmtId="0" fontId="15" fillId="9" borderId="43" xfId="0" applyFont="1" applyFill="1" applyBorder="1" applyAlignment="1">
      <alignment horizontal="center" vertical="center"/>
    </xf>
    <xf numFmtId="0" fontId="15" fillId="9" borderId="0" xfId="0" applyFont="1" applyFill="1" applyBorder="1" applyAlignment="1">
      <alignment horizontal="center" vertical="center"/>
    </xf>
    <xf numFmtId="0" fontId="18" fillId="8" borderId="6" xfId="0" applyFont="1" applyFill="1" applyBorder="1" applyAlignment="1">
      <alignment horizontal="center" vertical="center"/>
    </xf>
    <xf numFmtId="0" fontId="18" fillId="8" borderId="8" xfId="0" applyFont="1" applyFill="1" applyBorder="1" applyAlignment="1">
      <alignment horizontal="center" vertical="center"/>
    </xf>
    <xf numFmtId="0" fontId="18" fillId="8" borderId="22" xfId="0" applyFont="1" applyFill="1" applyBorder="1" applyAlignment="1">
      <alignment horizontal="center" vertical="center"/>
    </xf>
    <xf numFmtId="0" fontId="15" fillId="9" borderId="33" xfId="0" applyFont="1" applyFill="1" applyBorder="1" applyAlignment="1">
      <alignment horizontal="center" vertical="center" wrapText="1"/>
    </xf>
    <xf numFmtId="0" fontId="15" fillId="9" borderId="7" xfId="0" applyFont="1" applyFill="1" applyBorder="1" applyAlignment="1">
      <alignment horizontal="center" vertical="center" wrapText="1"/>
    </xf>
    <xf numFmtId="0" fontId="15" fillId="9" borderId="2" xfId="0" applyFont="1" applyFill="1" applyBorder="1" applyAlignment="1">
      <alignment horizontal="center" vertical="center"/>
    </xf>
    <xf numFmtId="0" fontId="15" fillId="9" borderId="26" xfId="0" applyFont="1" applyFill="1" applyBorder="1" applyAlignment="1">
      <alignment horizontal="center" vertical="center"/>
    </xf>
    <xf numFmtId="0" fontId="15" fillId="9" borderId="35" xfId="0" applyFont="1" applyFill="1" applyBorder="1" applyAlignment="1">
      <alignment horizontal="center" vertical="center"/>
    </xf>
    <xf numFmtId="0" fontId="18" fillId="8" borderId="14" xfId="0" applyFont="1" applyFill="1" applyBorder="1" applyAlignment="1">
      <alignment horizontal="center" vertical="center" wrapText="1"/>
    </xf>
    <xf numFmtId="0" fontId="18" fillId="8" borderId="9" xfId="0" applyFont="1" applyFill="1" applyBorder="1" applyAlignment="1">
      <alignment horizontal="center" vertical="center" wrapText="1"/>
    </xf>
    <xf numFmtId="0" fontId="15" fillId="9" borderId="33" xfId="0" applyFont="1" applyFill="1" applyBorder="1" applyAlignment="1">
      <alignment horizontal="center" vertical="center"/>
    </xf>
    <xf numFmtId="0" fontId="15" fillId="9" borderId="7" xfId="0" applyFont="1" applyFill="1" applyBorder="1" applyAlignment="1">
      <alignment horizontal="center" vertical="center"/>
    </xf>
    <xf numFmtId="0" fontId="8" fillId="8" borderId="15" xfId="0" applyFont="1" applyFill="1" applyBorder="1" applyAlignment="1">
      <alignment horizontal="center" vertical="center" wrapText="1"/>
    </xf>
    <xf numFmtId="0" fontId="15" fillId="9" borderId="34" xfId="0" applyFont="1" applyFill="1" applyBorder="1" applyAlignment="1">
      <alignment horizontal="center" vertical="center" wrapText="1"/>
    </xf>
    <xf numFmtId="0" fontId="2" fillId="7" borderId="37" xfId="0" applyFont="1" applyFill="1" applyBorder="1" applyAlignment="1" applyProtection="1">
      <alignment horizontal="center" vertical="center" wrapText="1"/>
      <protection locked="0"/>
    </xf>
    <xf numFmtId="0" fontId="2" fillId="7" borderId="41" xfId="0" applyFont="1" applyFill="1" applyBorder="1" applyAlignment="1" applyProtection="1">
      <alignment horizontal="center" vertical="center" wrapText="1"/>
      <protection locked="0"/>
    </xf>
    <xf numFmtId="0" fontId="2" fillId="7" borderId="34" xfId="0" applyFont="1" applyFill="1" applyBorder="1" applyAlignment="1" applyProtection="1">
      <alignment horizontal="center" vertical="center" wrapText="1"/>
      <protection locked="0"/>
    </xf>
    <xf numFmtId="0" fontId="18" fillId="8" borderId="22" xfId="0" applyFont="1" applyFill="1" applyBorder="1" applyAlignment="1">
      <alignment horizontal="center" vertical="center" wrapText="1"/>
    </xf>
    <xf numFmtId="0" fontId="15" fillId="9" borderId="35" xfId="0" applyFont="1" applyFill="1" applyBorder="1" applyAlignment="1">
      <alignment horizontal="center" vertical="center" wrapText="1"/>
    </xf>
    <xf numFmtId="0" fontId="15" fillId="9" borderId="26" xfId="0" applyFont="1" applyFill="1" applyBorder="1" applyAlignment="1">
      <alignment horizontal="center" vertical="center" wrapText="1"/>
    </xf>
    <xf numFmtId="0" fontId="18" fillId="8" borderId="31" xfId="0" applyFont="1" applyFill="1" applyBorder="1" applyAlignment="1">
      <alignment horizontal="center" vertical="center" wrapText="1"/>
    </xf>
    <xf numFmtId="0" fontId="28" fillId="6" borderId="17" xfId="0" applyFont="1" applyFill="1" applyBorder="1" applyAlignment="1" applyProtection="1">
      <alignment horizontal="center" vertical="center"/>
      <protection locked="0"/>
    </xf>
    <xf numFmtId="3" fontId="30" fillId="8" borderId="26" xfId="0" applyNumberFormat="1" applyFont="1" applyFill="1" applyBorder="1" applyAlignment="1" applyProtection="1">
      <alignment horizontal="center" vertical="center" wrapText="1"/>
    </xf>
    <xf numFmtId="3" fontId="30" fillId="8" borderId="32" xfId="0" applyNumberFormat="1" applyFont="1" applyFill="1" applyBorder="1" applyAlignment="1" applyProtection="1">
      <alignment horizontal="center" vertical="center" wrapText="1"/>
    </xf>
    <xf numFmtId="3" fontId="30" fillId="8" borderId="31" xfId="0" applyNumberFormat="1" applyFont="1" applyFill="1" applyBorder="1" applyAlignment="1" applyProtection="1">
      <alignment horizontal="center" vertical="center" wrapText="1"/>
    </xf>
    <xf numFmtId="0" fontId="19" fillId="8" borderId="6" xfId="0" applyFont="1" applyFill="1" applyBorder="1" applyAlignment="1">
      <alignment horizontal="center" vertical="center" textRotation="255" wrapText="1"/>
    </xf>
    <xf numFmtId="0" fontId="19" fillId="8" borderId="8" xfId="0" applyFont="1" applyFill="1" applyBorder="1" applyAlignment="1">
      <alignment horizontal="center" vertical="center" textRotation="255" wrapText="1"/>
    </xf>
    <xf numFmtId="0" fontId="19" fillId="8" borderId="22" xfId="0" applyFont="1" applyFill="1" applyBorder="1" applyAlignment="1">
      <alignment horizontal="center" vertical="center" textRotation="255" wrapText="1"/>
    </xf>
    <xf numFmtId="0" fontId="25" fillId="9" borderId="6" xfId="0" applyFont="1" applyFill="1" applyBorder="1" applyAlignment="1">
      <alignment horizontal="center" vertical="center" wrapText="1"/>
    </xf>
    <xf numFmtId="0" fontId="25" fillId="9" borderId="8" xfId="0" applyFont="1" applyFill="1" applyBorder="1" applyAlignment="1">
      <alignment horizontal="center" vertical="center" wrapText="1"/>
    </xf>
    <xf numFmtId="0" fontId="25" fillId="9" borderId="22" xfId="0" applyFont="1" applyFill="1" applyBorder="1" applyAlignment="1">
      <alignment horizontal="center" vertical="center" wrapText="1"/>
    </xf>
    <xf numFmtId="4" fontId="14" fillId="5" borderId="8" xfId="0" applyNumberFormat="1" applyFont="1" applyFill="1" applyBorder="1" applyAlignment="1" applyProtection="1">
      <alignment horizontal="center" vertical="center" wrapText="1"/>
      <protection locked="0"/>
    </xf>
    <xf numFmtId="0" fontId="27" fillId="6" borderId="46" xfId="0" applyFont="1" applyFill="1" applyBorder="1" applyAlignment="1">
      <alignment horizontal="left" vertical="center" wrapText="1"/>
    </xf>
    <xf numFmtId="0" fontId="27" fillId="6" borderId="47" xfId="0" applyFont="1" applyFill="1" applyBorder="1" applyAlignment="1">
      <alignment horizontal="left" vertical="center" wrapText="1"/>
    </xf>
    <xf numFmtId="0" fontId="3" fillId="6" borderId="26" xfId="0" applyFont="1" applyFill="1" applyBorder="1" applyAlignment="1">
      <alignment horizontal="center" vertical="center" wrapText="1"/>
    </xf>
    <xf numFmtId="0" fontId="3" fillId="6" borderId="45" xfId="0" applyFont="1" applyFill="1" applyBorder="1" applyAlignment="1">
      <alignment horizontal="center" vertical="center" wrapText="1"/>
    </xf>
    <xf numFmtId="0" fontId="3" fillId="6" borderId="46" xfId="0" applyFont="1" applyFill="1" applyBorder="1" applyAlignment="1">
      <alignment horizontal="center" vertical="center" wrapText="1"/>
    </xf>
    <xf numFmtId="0" fontId="3" fillId="6" borderId="52"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31" xfId="0" applyFont="1" applyFill="1" applyBorder="1" applyAlignment="1">
      <alignment horizontal="center" vertical="center" wrapText="1"/>
    </xf>
    <xf numFmtId="0" fontId="25" fillId="9" borderId="6" xfId="0" applyFont="1" applyFill="1" applyBorder="1" applyAlignment="1">
      <alignment horizontal="center" vertical="center"/>
    </xf>
    <xf numFmtId="0" fontId="25" fillId="9" borderId="8" xfId="0" applyFont="1" applyFill="1" applyBorder="1" applyAlignment="1">
      <alignment horizontal="center" vertical="center"/>
    </xf>
    <xf numFmtId="0" fontId="25" fillId="9" borderId="22" xfId="0" applyFont="1" applyFill="1" applyBorder="1" applyAlignment="1">
      <alignment horizontal="center" vertical="center"/>
    </xf>
    <xf numFmtId="4" fontId="14" fillId="5" borderId="53" xfId="0" applyNumberFormat="1" applyFont="1" applyFill="1" applyBorder="1" applyAlignment="1" applyProtection="1">
      <alignment horizontal="center" vertical="center" wrapText="1"/>
      <protection locked="0"/>
    </xf>
    <xf numFmtId="4" fontId="14" fillId="5" borderId="49" xfId="0" applyNumberFormat="1" applyFont="1" applyFill="1" applyBorder="1" applyAlignment="1" applyProtection="1">
      <alignment horizontal="center" vertical="center" wrapText="1"/>
      <protection locked="0"/>
    </xf>
    <xf numFmtId="4" fontId="14" fillId="4" borderId="8" xfId="0" applyNumberFormat="1" applyFont="1" applyFill="1" applyBorder="1" applyAlignment="1" applyProtection="1">
      <alignment horizontal="center" vertical="center" wrapText="1"/>
      <protection locked="0"/>
    </xf>
    <xf numFmtId="0" fontId="8" fillId="4" borderId="46" xfId="0" applyFont="1" applyFill="1" applyBorder="1" applyAlignment="1" applyProtection="1">
      <alignment horizontal="center" vertical="center" wrapText="1"/>
    </xf>
    <xf numFmtId="0" fontId="8" fillId="4" borderId="47" xfId="0" applyFont="1" applyFill="1" applyBorder="1" applyAlignment="1" applyProtection="1">
      <alignment horizontal="center" vertical="center" wrapText="1"/>
    </xf>
    <xf numFmtId="0" fontId="8" fillId="4" borderId="45" xfId="0" applyFont="1" applyFill="1" applyBorder="1" applyAlignment="1" applyProtection="1">
      <alignment horizontal="center" vertical="center" wrapText="1"/>
    </xf>
    <xf numFmtId="0" fontId="1" fillId="4" borderId="46" xfId="0" applyFont="1" applyFill="1" applyBorder="1" applyAlignment="1">
      <alignment horizontal="center" vertical="center" wrapText="1"/>
    </xf>
    <xf numFmtId="0" fontId="1" fillId="4" borderId="47" xfId="0" applyFont="1" applyFill="1" applyBorder="1" applyAlignment="1">
      <alignment horizontal="center" vertical="center" wrapText="1"/>
    </xf>
    <xf numFmtId="0" fontId="1" fillId="4" borderId="45" xfId="0" applyFont="1" applyFill="1" applyBorder="1" applyAlignment="1">
      <alignment horizontal="center" vertical="center" wrapText="1"/>
    </xf>
  </cellXfs>
  <cellStyles count="95">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Standaard" xfId="0" builtinId="0"/>
  </cellStyles>
  <dxfs count="125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U38"/>
  <sheetViews>
    <sheetView showGridLines="0" workbookViewId="0">
      <selection activeCell="C9" sqref="C9:C11"/>
    </sheetView>
  </sheetViews>
  <sheetFormatPr baseColWidth="10" defaultColWidth="11.5" defaultRowHeight="15" x14ac:dyDescent="0.2"/>
  <cols>
    <col min="1" max="1" width="20.83203125" customWidth="1"/>
    <col min="2" max="3" width="21.83203125" customWidth="1"/>
  </cols>
  <sheetData>
    <row r="1" spans="1:21" ht="38.25" customHeight="1" x14ac:dyDescent="0.2">
      <c r="A1" s="104" t="s">
        <v>8</v>
      </c>
      <c r="B1" s="102" t="s">
        <v>9</v>
      </c>
      <c r="C1" s="103"/>
      <c r="D1" s="3"/>
      <c r="E1" s="101"/>
      <c r="F1" s="3"/>
      <c r="G1" s="3"/>
      <c r="H1" s="3"/>
      <c r="I1" s="3"/>
      <c r="J1" s="3"/>
      <c r="K1" s="3"/>
      <c r="L1" s="3"/>
      <c r="M1" s="3"/>
      <c r="N1" s="3"/>
      <c r="O1" s="3"/>
      <c r="P1" s="3"/>
      <c r="Q1" s="3"/>
      <c r="R1" s="3"/>
      <c r="S1" s="3"/>
      <c r="T1" s="3"/>
      <c r="U1" s="3"/>
    </row>
    <row r="2" spans="1:21" ht="39.75" customHeight="1" x14ac:dyDescent="0.2">
      <c r="A2" s="104"/>
      <c r="B2" s="102" t="s">
        <v>10</v>
      </c>
      <c r="C2" s="103"/>
      <c r="D2" s="3"/>
      <c r="E2" s="101"/>
      <c r="F2" s="3"/>
      <c r="G2" s="3"/>
      <c r="H2" s="3"/>
      <c r="I2" s="3"/>
      <c r="J2" s="3"/>
      <c r="K2" s="3"/>
      <c r="L2" s="3"/>
      <c r="M2" s="3"/>
      <c r="N2" s="3"/>
      <c r="O2" s="3"/>
      <c r="P2" s="3"/>
      <c r="Q2" s="3"/>
      <c r="R2" s="3"/>
      <c r="S2" s="3"/>
      <c r="T2" s="3"/>
      <c r="U2" s="3"/>
    </row>
    <row r="3" spans="1:21" ht="36.75" customHeight="1" x14ac:dyDescent="0.2">
      <c r="A3" s="104"/>
      <c r="B3" s="102" t="s">
        <v>11</v>
      </c>
      <c r="C3" s="103"/>
      <c r="D3" s="3"/>
      <c r="E3" s="101"/>
      <c r="F3" s="3"/>
      <c r="G3" s="3"/>
      <c r="H3" s="3"/>
      <c r="I3" s="3"/>
      <c r="J3" s="3"/>
      <c r="K3" s="3"/>
      <c r="L3" s="3"/>
      <c r="M3" s="3"/>
      <c r="N3" s="3"/>
      <c r="O3" s="3"/>
      <c r="P3" s="3"/>
      <c r="Q3" s="3"/>
      <c r="R3" s="3"/>
      <c r="S3" s="3"/>
      <c r="T3" s="3"/>
      <c r="U3" s="3"/>
    </row>
    <row r="4" spans="1:21" ht="35.25" customHeight="1" x14ac:dyDescent="0.2">
      <c r="A4" s="105"/>
      <c r="B4" s="102" t="s">
        <v>12</v>
      </c>
      <c r="C4" s="103"/>
      <c r="D4" s="3"/>
      <c r="E4" s="101"/>
      <c r="F4" s="3"/>
      <c r="G4" s="3"/>
      <c r="H4" s="3"/>
      <c r="I4" s="3"/>
      <c r="J4" s="3"/>
      <c r="K4" s="3"/>
      <c r="L4" s="3"/>
      <c r="M4" s="3"/>
      <c r="N4" s="3"/>
      <c r="O4" s="3"/>
      <c r="P4" s="3"/>
      <c r="Q4" s="3"/>
      <c r="R4" s="3"/>
      <c r="S4" s="3"/>
      <c r="T4" s="3"/>
      <c r="U4" s="3"/>
    </row>
    <row r="5" spans="1:21" ht="50" customHeight="1" x14ac:dyDescent="0.2">
      <c r="A5" s="10" t="s">
        <v>24</v>
      </c>
      <c r="B5" s="102" t="s">
        <v>23</v>
      </c>
      <c r="C5" s="103"/>
      <c r="D5" s="3"/>
      <c r="E5" s="3"/>
      <c r="F5" s="3"/>
      <c r="G5" s="3"/>
      <c r="H5" s="3"/>
      <c r="I5" s="3"/>
      <c r="J5" s="3"/>
      <c r="K5" s="3"/>
      <c r="L5" s="3"/>
      <c r="M5" s="3"/>
      <c r="N5" s="3"/>
      <c r="O5" s="3"/>
      <c r="P5" s="3"/>
      <c r="Q5" s="3"/>
      <c r="R5" s="3"/>
    </row>
    <row r="6" spans="1:21" ht="40" customHeight="1" x14ac:dyDescent="0.2">
      <c r="A6" s="106" t="s">
        <v>13</v>
      </c>
      <c r="B6" s="102" t="s">
        <v>14</v>
      </c>
      <c r="C6" s="103"/>
      <c r="D6" s="3"/>
      <c r="E6" s="3"/>
      <c r="F6" s="3"/>
      <c r="G6" s="3"/>
      <c r="H6" s="3"/>
      <c r="I6" s="3"/>
      <c r="J6" s="3"/>
      <c r="K6" s="3"/>
      <c r="L6" s="3"/>
      <c r="M6" s="3"/>
      <c r="N6" s="3"/>
      <c r="O6" s="3"/>
      <c r="P6" s="3"/>
      <c r="Q6" s="3"/>
      <c r="R6" s="3"/>
    </row>
    <row r="7" spans="1:21" ht="39" customHeight="1" x14ac:dyDescent="0.2">
      <c r="A7" s="107"/>
      <c r="B7" s="102" t="s">
        <v>22</v>
      </c>
      <c r="C7" s="103"/>
      <c r="D7" s="3"/>
      <c r="E7" s="3"/>
      <c r="F7" s="3"/>
      <c r="G7" s="3"/>
      <c r="H7" s="3"/>
      <c r="I7" s="3"/>
      <c r="J7" s="3"/>
      <c r="K7" s="3"/>
      <c r="L7" s="3"/>
      <c r="M7" s="3"/>
      <c r="N7" s="3"/>
      <c r="O7" s="3"/>
      <c r="P7" s="3"/>
      <c r="Q7" s="3"/>
      <c r="R7" s="3"/>
      <c r="S7" s="3"/>
      <c r="T7" s="3"/>
      <c r="U7" s="3"/>
    </row>
    <row r="8" spans="1:21" ht="20" customHeight="1" x14ac:dyDescent="0.2">
      <c r="A8" s="11" t="s">
        <v>17</v>
      </c>
      <c r="B8" s="11"/>
      <c r="C8" s="12"/>
      <c r="D8" s="3"/>
      <c r="E8" s="3"/>
      <c r="F8" s="3"/>
      <c r="G8" s="3"/>
      <c r="H8" s="3"/>
      <c r="I8" s="3"/>
      <c r="J8" s="3"/>
      <c r="K8" s="3"/>
      <c r="L8" s="3"/>
      <c r="M8" s="3"/>
      <c r="N8" s="3"/>
      <c r="O8" s="3"/>
      <c r="P8" s="3"/>
      <c r="Q8" s="3"/>
      <c r="R8" s="3"/>
      <c r="S8" s="3"/>
      <c r="T8" s="3"/>
      <c r="U8" s="3"/>
    </row>
    <row r="9" spans="1:21" x14ac:dyDescent="0.2">
      <c r="A9" s="13" t="s">
        <v>18</v>
      </c>
      <c r="B9" s="14" t="s">
        <v>15</v>
      </c>
      <c r="C9" s="15">
        <v>1000</v>
      </c>
      <c r="D9" s="3"/>
      <c r="E9" s="3"/>
      <c r="F9" s="3"/>
      <c r="G9" s="3"/>
      <c r="H9" s="3"/>
      <c r="I9" s="3"/>
      <c r="J9" s="3"/>
      <c r="K9" s="3"/>
      <c r="L9" s="3"/>
      <c r="M9" s="3"/>
      <c r="N9" s="3"/>
      <c r="O9" s="3"/>
      <c r="P9" s="3"/>
      <c r="Q9" s="3"/>
      <c r="R9" s="3"/>
      <c r="S9" s="3"/>
      <c r="T9" s="3"/>
      <c r="U9" s="3"/>
    </row>
    <row r="10" spans="1:21" x14ac:dyDescent="0.2">
      <c r="A10" s="14" t="s">
        <v>19</v>
      </c>
      <c r="B10" s="14" t="s">
        <v>16</v>
      </c>
      <c r="C10" s="15">
        <v>500</v>
      </c>
      <c r="D10" s="3"/>
      <c r="E10" s="3"/>
      <c r="F10" s="3"/>
      <c r="G10" s="3"/>
      <c r="H10" s="3"/>
      <c r="I10" s="3"/>
      <c r="J10" s="3"/>
      <c r="K10" s="3"/>
      <c r="L10" s="3"/>
      <c r="M10" s="3"/>
      <c r="N10" s="3"/>
      <c r="O10" s="3"/>
      <c r="P10" s="3"/>
      <c r="Q10" s="3"/>
      <c r="R10" s="3"/>
      <c r="S10" s="3"/>
      <c r="T10" s="3"/>
      <c r="U10" s="3"/>
    </row>
    <row r="11" spans="1:21" x14ac:dyDescent="0.2">
      <c r="A11" s="14" t="s">
        <v>36</v>
      </c>
      <c r="B11" s="14"/>
      <c r="C11" s="16">
        <v>0</v>
      </c>
      <c r="D11" s="3"/>
      <c r="E11" s="3"/>
      <c r="F11" s="3"/>
      <c r="G11" s="3"/>
      <c r="H11" s="3"/>
      <c r="I11" s="3"/>
      <c r="J11" s="3"/>
      <c r="K11" s="3"/>
      <c r="L11" s="3"/>
      <c r="M11" s="3"/>
      <c r="N11" s="3"/>
      <c r="O11" s="3"/>
      <c r="P11" s="3"/>
      <c r="Q11" s="3"/>
      <c r="R11" s="3"/>
      <c r="S11" s="3"/>
      <c r="T11" s="3"/>
      <c r="U11" s="3"/>
    </row>
    <row r="12" spans="1:21" x14ac:dyDescent="0.2">
      <c r="A12" s="14" t="s">
        <v>20</v>
      </c>
      <c r="B12" s="14"/>
      <c r="C12" s="15" t="s">
        <v>7</v>
      </c>
      <c r="D12" s="3"/>
      <c r="E12" s="3"/>
      <c r="F12" s="3"/>
      <c r="G12" s="3"/>
      <c r="H12" s="3"/>
      <c r="I12" s="3"/>
      <c r="J12" s="3"/>
      <c r="K12" s="3"/>
      <c r="L12" s="3"/>
      <c r="M12" s="3"/>
      <c r="N12" s="3"/>
      <c r="O12" s="3"/>
      <c r="P12" s="3"/>
      <c r="Q12" s="3"/>
      <c r="R12" s="3"/>
      <c r="S12" s="3"/>
      <c r="T12" s="3"/>
      <c r="U12" s="3"/>
    </row>
    <row r="13" spans="1:21" x14ac:dyDescent="0.2">
      <c r="C13" s="1">
        <v>0</v>
      </c>
      <c r="D13" s="3"/>
      <c r="E13" s="3"/>
      <c r="F13" s="3"/>
      <c r="G13" s="3"/>
      <c r="H13" s="3"/>
      <c r="I13" s="3"/>
      <c r="J13" s="3"/>
      <c r="K13" s="3"/>
      <c r="L13" s="3"/>
      <c r="M13" s="3"/>
      <c r="N13" s="3"/>
      <c r="O13" s="3"/>
      <c r="P13" s="3"/>
      <c r="Q13" s="3"/>
      <c r="R13" s="3"/>
      <c r="S13" s="3"/>
      <c r="T13" s="3"/>
      <c r="U13" s="3"/>
    </row>
    <row r="14" spans="1:21" x14ac:dyDescent="0.2">
      <c r="B14" s="3"/>
      <c r="C14" s="3"/>
      <c r="D14" s="3"/>
      <c r="E14" s="3"/>
      <c r="F14" s="3"/>
      <c r="G14" s="3"/>
      <c r="H14" s="3"/>
      <c r="I14" s="3"/>
      <c r="J14" s="3"/>
      <c r="K14" s="3"/>
      <c r="L14" s="3"/>
      <c r="M14" s="3"/>
      <c r="N14" s="3"/>
      <c r="O14" s="3"/>
      <c r="P14" s="3"/>
      <c r="Q14" s="3"/>
      <c r="R14" s="3"/>
      <c r="S14" s="3"/>
      <c r="T14" s="3"/>
      <c r="U14" s="3"/>
    </row>
    <row r="15" spans="1:21" x14ac:dyDescent="0.2">
      <c r="B15" s="3"/>
      <c r="C15" s="3"/>
      <c r="D15" s="3"/>
      <c r="E15" s="3"/>
      <c r="F15" s="3"/>
      <c r="G15" s="3"/>
      <c r="H15" s="3"/>
      <c r="I15" s="3"/>
      <c r="J15" s="3"/>
      <c r="K15" s="3"/>
      <c r="L15" s="3"/>
      <c r="M15" s="3"/>
      <c r="N15" s="3"/>
      <c r="O15" s="3"/>
      <c r="P15" s="3"/>
      <c r="Q15" s="3"/>
      <c r="R15" s="3"/>
      <c r="S15" s="3"/>
      <c r="T15" s="3"/>
      <c r="U15" s="3"/>
    </row>
    <row r="16" spans="1:21" x14ac:dyDescent="0.2">
      <c r="B16" s="3"/>
      <c r="C16" s="3"/>
      <c r="D16" s="3"/>
      <c r="E16" s="3"/>
      <c r="F16" s="3"/>
      <c r="G16" s="3"/>
      <c r="H16" s="3"/>
      <c r="I16" s="3"/>
      <c r="J16" s="3"/>
      <c r="K16" s="3"/>
      <c r="L16" s="3"/>
      <c r="M16" s="3"/>
      <c r="N16" s="3"/>
      <c r="O16" s="3"/>
      <c r="P16" s="3"/>
      <c r="Q16" s="3"/>
      <c r="R16" s="3"/>
      <c r="S16" s="3"/>
      <c r="T16" s="3"/>
      <c r="U16" s="3"/>
    </row>
    <row r="17" spans="2:21" x14ac:dyDescent="0.2">
      <c r="B17" s="3"/>
      <c r="C17" s="3"/>
      <c r="D17" s="3"/>
      <c r="E17" s="3"/>
      <c r="F17" s="3"/>
      <c r="G17" s="3"/>
      <c r="H17" s="3"/>
      <c r="I17" s="3"/>
      <c r="J17" s="3"/>
      <c r="K17" s="3"/>
      <c r="L17" s="3"/>
      <c r="M17" s="3"/>
      <c r="N17" s="3"/>
      <c r="O17" s="3"/>
      <c r="P17" s="3"/>
      <c r="Q17" s="3"/>
      <c r="R17" s="3"/>
      <c r="S17" s="3"/>
      <c r="T17" s="3"/>
      <c r="U17" s="3"/>
    </row>
    <row r="18" spans="2:21" x14ac:dyDescent="0.2">
      <c r="B18" s="3"/>
      <c r="C18" s="3"/>
      <c r="D18" s="3"/>
      <c r="E18" s="3"/>
      <c r="F18" s="3"/>
      <c r="G18" s="3"/>
      <c r="H18" s="3"/>
      <c r="I18" s="3"/>
      <c r="J18" s="3"/>
      <c r="K18" s="3"/>
      <c r="L18" s="3"/>
      <c r="M18" s="3"/>
      <c r="N18" s="3"/>
      <c r="O18" s="3"/>
      <c r="P18" s="3"/>
      <c r="Q18" s="3"/>
      <c r="R18" s="3"/>
      <c r="S18" s="3"/>
      <c r="T18" s="3"/>
      <c r="U18" s="3"/>
    </row>
    <row r="19" spans="2:21" x14ac:dyDescent="0.2">
      <c r="B19" s="3"/>
      <c r="C19" s="3"/>
      <c r="D19" s="3"/>
      <c r="E19" s="3"/>
      <c r="F19" s="3"/>
      <c r="G19" s="3"/>
      <c r="H19" s="3"/>
      <c r="I19" s="3"/>
      <c r="J19" s="3"/>
      <c r="K19" s="3"/>
      <c r="L19" s="3"/>
      <c r="M19" s="3"/>
      <c r="N19" s="3"/>
      <c r="O19" s="3"/>
      <c r="P19" s="3"/>
      <c r="Q19" s="3"/>
      <c r="R19" s="3"/>
      <c r="S19" s="3"/>
      <c r="T19" s="3"/>
      <c r="U19" s="3"/>
    </row>
    <row r="20" spans="2:21" x14ac:dyDescent="0.2">
      <c r="B20" s="3"/>
      <c r="C20" s="3"/>
      <c r="D20" s="3"/>
      <c r="E20" s="3"/>
      <c r="F20" s="3"/>
      <c r="G20" s="3"/>
      <c r="H20" s="3"/>
      <c r="I20" s="3"/>
      <c r="J20" s="3"/>
      <c r="K20" s="3"/>
      <c r="L20" s="3"/>
      <c r="M20" s="3"/>
      <c r="N20" s="3"/>
      <c r="O20" s="3"/>
      <c r="P20" s="3"/>
      <c r="Q20" s="3"/>
      <c r="R20" s="3"/>
      <c r="S20" s="3"/>
      <c r="T20" s="3"/>
      <c r="U20" s="3"/>
    </row>
    <row r="21" spans="2:21" x14ac:dyDescent="0.2">
      <c r="B21" s="3"/>
      <c r="C21" s="3"/>
      <c r="D21" s="3"/>
      <c r="E21" s="3"/>
      <c r="F21" s="3"/>
      <c r="G21" s="3"/>
      <c r="H21" s="3"/>
      <c r="I21" s="3"/>
      <c r="J21" s="3"/>
      <c r="K21" s="3"/>
      <c r="L21" s="3"/>
      <c r="M21" s="3"/>
      <c r="N21" s="3"/>
      <c r="O21" s="3"/>
      <c r="P21" s="3"/>
      <c r="Q21" s="3"/>
      <c r="R21" s="3"/>
      <c r="S21" s="3"/>
      <c r="T21" s="3"/>
      <c r="U21" s="3"/>
    </row>
    <row r="22" spans="2:21" x14ac:dyDescent="0.2">
      <c r="B22" s="3"/>
      <c r="C22" s="3"/>
      <c r="D22" s="3"/>
      <c r="E22" s="3"/>
      <c r="F22" s="3"/>
      <c r="G22" s="3"/>
      <c r="H22" s="3"/>
      <c r="I22" s="3"/>
      <c r="J22" s="3"/>
      <c r="K22" s="3"/>
      <c r="L22" s="3"/>
      <c r="M22" s="3"/>
      <c r="N22" s="3"/>
      <c r="O22" s="3"/>
      <c r="P22" s="3"/>
      <c r="Q22" s="3"/>
      <c r="R22" s="3"/>
      <c r="S22" s="3"/>
      <c r="T22" s="3"/>
      <c r="U22" s="3"/>
    </row>
    <row r="23" spans="2:21" x14ac:dyDescent="0.2">
      <c r="B23" s="3"/>
      <c r="C23" s="3"/>
      <c r="D23" s="3"/>
      <c r="E23" s="3"/>
      <c r="F23" s="3"/>
      <c r="G23" s="3"/>
      <c r="H23" s="3"/>
      <c r="I23" s="3"/>
      <c r="J23" s="3"/>
      <c r="K23" s="3"/>
      <c r="L23" s="3"/>
      <c r="M23" s="3"/>
      <c r="N23" s="3"/>
      <c r="O23" s="3"/>
      <c r="P23" s="3"/>
      <c r="Q23" s="3"/>
      <c r="R23" s="3"/>
      <c r="S23" s="3"/>
      <c r="T23" s="3"/>
      <c r="U23" s="3"/>
    </row>
    <row r="24" spans="2:21" x14ac:dyDescent="0.2">
      <c r="B24" s="3"/>
      <c r="C24" s="3"/>
      <c r="D24" s="3"/>
      <c r="E24" s="3"/>
      <c r="F24" s="3"/>
      <c r="G24" s="3"/>
      <c r="H24" s="3"/>
      <c r="I24" s="3"/>
      <c r="J24" s="3"/>
      <c r="K24" s="3"/>
      <c r="L24" s="3"/>
      <c r="M24" s="3"/>
      <c r="N24" s="3"/>
      <c r="O24" s="3"/>
      <c r="P24" s="3"/>
      <c r="Q24" s="3"/>
      <c r="R24" s="3"/>
      <c r="S24" s="3"/>
      <c r="T24" s="3"/>
      <c r="U24" s="3"/>
    </row>
    <row r="25" spans="2:21" x14ac:dyDescent="0.2">
      <c r="B25" s="3"/>
      <c r="C25" s="3"/>
      <c r="D25" s="3"/>
      <c r="E25" s="3"/>
      <c r="F25" s="3"/>
      <c r="G25" s="3"/>
      <c r="H25" s="3"/>
      <c r="I25" s="3"/>
      <c r="J25" s="3"/>
      <c r="K25" s="3"/>
      <c r="L25" s="3"/>
      <c r="M25" s="3"/>
      <c r="N25" s="3"/>
      <c r="O25" s="3"/>
      <c r="P25" s="3"/>
      <c r="Q25" s="3"/>
      <c r="R25" s="3"/>
      <c r="S25" s="3"/>
      <c r="T25" s="3"/>
      <c r="U25" s="3"/>
    </row>
    <row r="26" spans="2:21" x14ac:dyDescent="0.2">
      <c r="B26" s="3"/>
      <c r="C26" s="3"/>
      <c r="D26" s="3"/>
      <c r="E26" s="3"/>
      <c r="F26" s="3"/>
      <c r="G26" s="3"/>
      <c r="H26" s="3"/>
      <c r="I26" s="3"/>
      <c r="J26" s="3"/>
      <c r="K26" s="3"/>
      <c r="L26" s="3"/>
      <c r="M26" s="3"/>
      <c r="N26" s="3"/>
      <c r="O26" s="3"/>
      <c r="P26" s="3"/>
      <c r="Q26" s="3"/>
      <c r="R26" s="3"/>
      <c r="S26" s="3"/>
      <c r="T26" s="3"/>
      <c r="U26" s="3"/>
    </row>
    <row r="27" spans="2:21" x14ac:dyDescent="0.2">
      <c r="B27" s="3"/>
      <c r="C27" s="3"/>
      <c r="D27" s="3"/>
      <c r="E27" s="3"/>
      <c r="F27" s="3"/>
      <c r="G27" s="3"/>
      <c r="H27" s="3"/>
      <c r="I27" s="3"/>
      <c r="J27" s="3"/>
      <c r="K27" s="3"/>
      <c r="L27" s="3"/>
      <c r="M27" s="3"/>
      <c r="N27" s="3"/>
      <c r="O27" s="3"/>
      <c r="P27" s="3"/>
      <c r="Q27" s="3"/>
      <c r="R27" s="3"/>
      <c r="S27" s="3"/>
      <c r="T27" s="3"/>
      <c r="U27" s="3"/>
    </row>
    <row r="28" spans="2:21" x14ac:dyDescent="0.2">
      <c r="B28" s="3"/>
      <c r="C28" s="3"/>
      <c r="D28" s="3"/>
      <c r="E28" s="3"/>
      <c r="F28" s="3"/>
      <c r="G28" s="3"/>
      <c r="H28" s="3"/>
      <c r="I28" s="3"/>
      <c r="J28" s="3"/>
      <c r="K28" s="3"/>
      <c r="L28" s="3"/>
      <c r="M28" s="3"/>
      <c r="N28" s="3"/>
      <c r="O28" s="3"/>
      <c r="P28" s="3"/>
      <c r="Q28" s="3"/>
      <c r="R28" s="3"/>
      <c r="S28" s="3"/>
      <c r="T28" s="3"/>
      <c r="U28" s="3"/>
    </row>
    <row r="29" spans="2:21" x14ac:dyDescent="0.2">
      <c r="B29" s="3"/>
      <c r="C29" s="3"/>
      <c r="D29" s="3"/>
      <c r="E29" s="3"/>
      <c r="F29" s="3"/>
      <c r="G29" s="3"/>
      <c r="H29" s="3"/>
      <c r="I29" s="3"/>
      <c r="J29" s="3"/>
      <c r="K29" s="3"/>
      <c r="L29" s="3"/>
      <c r="M29" s="3"/>
      <c r="N29" s="3"/>
      <c r="O29" s="3"/>
      <c r="P29" s="3"/>
    </row>
    <row r="30" spans="2:21" x14ac:dyDescent="0.2">
      <c r="B30" s="3"/>
      <c r="C30" s="3"/>
      <c r="D30" s="3"/>
      <c r="E30" s="3"/>
      <c r="F30" s="3"/>
      <c r="G30" s="3"/>
      <c r="H30" s="3"/>
      <c r="I30" s="3"/>
      <c r="J30" s="3"/>
      <c r="K30" s="3"/>
      <c r="L30" s="3"/>
      <c r="M30" s="3"/>
      <c r="N30" s="3"/>
      <c r="O30" s="3"/>
      <c r="P30" s="3"/>
    </row>
    <row r="31" spans="2:21" x14ac:dyDescent="0.2">
      <c r="B31" s="3"/>
      <c r="C31" s="3"/>
      <c r="D31" s="3"/>
      <c r="E31" s="3"/>
      <c r="F31" s="3"/>
      <c r="G31" s="3"/>
      <c r="H31" s="3"/>
      <c r="I31" s="3"/>
      <c r="J31" s="3"/>
      <c r="K31" s="3"/>
      <c r="L31" s="3"/>
      <c r="M31" s="3"/>
      <c r="N31" s="3"/>
      <c r="O31" s="3"/>
      <c r="P31" s="3"/>
    </row>
    <row r="32" spans="2:21" x14ac:dyDescent="0.2">
      <c r="B32" s="3"/>
      <c r="C32" s="3"/>
      <c r="D32" s="3"/>
      <c r="E32" s="3"/>
      <c r="F32" s="3"/>
      <c r="G32" s="3"/>
      <c r="H32" s="3"/>
      <c r="I32" s="3"/>
      <c r="J32" s="3"/>
      <c r="K32" s="3"/>
      <c r="L32" s="3"/>
      <c r="M32" s="3"/>
      <c r="N32" s="3"/>
      <c r="O32" s="3"/>
      <c r="P32" s="3"/>
    </row>
    <row r="33" spans="2:16" x14ac:dyDescent="0.2">
      <c r="B33" s="3"/>
      <c r="C33" s="3"/>
      <c r="D33" s="3"/>
      <c r="E33" s="3"/>
      <c r="F33" s="3"/>
      <c r="G33" s="3"/>
      <c r="H33" s="3"/>
      <c r="I33" s="3"/>
      <c r="J33" s="3"/>
      <c r="K33" s="3"/>
      <c r="L33" s="3"/>
      <c r="M33" s="3"/>
      <c r="N33" s="3"/>
      <c r="O33" s="3"/>
      <c r="P33" s="3"/>
    </row>
    <row r="34" spans="2:16" x14ac:dyDescent="0.2">
      <c r="B34" s="3"/>
      <c r="C34" s="3"/>
      <c r="D34" s="3"/>
      <c r="E34" s="3"/>
      <c r="F34" s="3"/>
      <c r="G34" s="3"/>
      <c r="H34" s="3"/>
      <c r="I34" s="3"/>
      <c r="J34" s="3"/>
      <c r="K34" s="3"/>
      <c r="L34" s="3"/>
      <c r="M34" s="3"/>
      <c r="N34" s="3"/>
      <c r="O34" s="3"/>
      <c r="P34" s="3"/>
    </row>
    <row r="35" spans="2:16" x14ac:dyDescent="0.2">
      <c r="B35" s="3"/>
      <c r="C35" s="3"/>
      <c r="D35" s="3"/>
      <c r="E35" s="3"/>
      <c r="F35" s="3"/>
      <c r="G35" s="3"/>
      <c r="H35" s="3"/>
      <c r="I35" s="3"/>
      <c r="J35" s="3"/>
      <c r="K35" s="3"/>
      <c r="L35" s="3"/>
      <c r="M35" s="3"/>
      <c r="N35" s="3"/>
      <c r="O35" s="3"/>
      <c r="P35" s="3"/>
    </row>
    <row r="36" spans="2:16" x14ac:dyDescent="0.2">
      <c r="B36" s="3"/>
      <c r="C36" s="3"/>
      <c r="D36" s="3"/>
      <c r="E36" s="3"/>
      <c r="F36" s="3"/>
      <c r="G36" s="3"/>
      <c r="H36" s="3"/>
      <c r="I36" s="3"/>
      <c r="J36" s="3"/>
      <c r="K36" s="3"/>
      <c r="L36" s="3"/>
      <c r="M36" s="3"/>
      <c r="N36" s="3"/>
      <c r="O36" s="3"/>
      <c r="P36" s="3"/>
    </row>
    <row r="37" spans="2:16" x14ac:dyDescent="0.2">
      <c r="B37" s="3"/>
      <c r="C37" s="3"/>
      <c r="D37" s="3"/>
      <c r="E37" s="3"/>
      <c r="F37" s="3"/>
      <c r="G37" s="3"/>
      <c r="H37" s="3"/>
      <c r="I37" s="3"/>
      <c r="J37" s="3"/>
      <c r="K37" s="3"/>
      <c r="L37" s="3"/>
      <c r="M37" s="3"/>
      <c r="N37" s="3"/>
      <c r="O37" s="3"/>
      <c r="P37" s="3"/>
    </row>
    <row r="38" spans="2:16" x14ac:dyDescent="0.2">
      <c r="B38" s="3"/>
      <c r="C38" s="3"/>
      <c r="D38" s="3"/>
      <c r="E38" s="3"/>
      <c r="F38" s="3"/>
      <c r="G38" s="3"/>
      <c r="H38" s="3"/>
      <c r="I38" s="3"/>
      <c r="J38" s="3"/>
      <c r="K38" s="3"/>
      <c r="L38" s="3"/>
      <c r="M38" s="3"/>
      <c r="N38" s="3"/>
      <c r="O38" s="3"/>
      <c r="P38" s="3"/>
    </row>
  </sheetData>
  <sheetProtection algorithmName="SHA-512" hashValue="KQbhxL6zO8ZdoEud9LA0eLwTOSmOAU7RM1cnF9kOpAv0vMDnwU3enpQb+U6OFHF3+bKNpfQPARNoVY7UWBSG0A==" saltValue="QKHwFHDUt2ipUSuhrBKC1w==" spinCount="100000" sheet="1" objects="1" scenarios="1"/>
  <mergeCells count="10">
    <mergeCell ref="E1:E4"/>
    <mergeCell ref="B7:C7"/>
    <mergeCell ref="B5:C5"/>
    <mergeCell ref="A1:A4"/>
    <mergeCell ref="A6:A7"/>
    <mergeCell ref="B1:C1"/>
    <mergeCell ref="B2:C2"/>
    <mergeCell ref="B3:C3"/>
    <mergeCell ref="B4:C4"/>
    <mergeCell ref="B6:C6"/>
  </mergeCell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pageSetUpPr fitToPage="1"/>
  </sheetPr>
  <dimension ref="A1:AC97"/>
  <sheetViews>
    <sheetView showGridLines="0" zoomScaleNormal="100" workbookViewId="0">
      <pane xSplit="2" ySplit="1" topLeftCell="T81" activePane="bottomRight" state="frozen"/>
      <selection pane="topRight" activeCell="B1" sqref="B1"/>
      <selection pane="bottomLeft" activeCell="A2" sqref="A2"/>
      <selection pane="bottomRight" activeCell="Y95" sqref="Y95"/>
    </sheetView>
  </sheetViews>
  <sheetFormatPr baseColWidth="10" defaultColWidth="8.83203125" defaultRowHeight="35" customHeight="1" x14ac:dyDescent="0.2"/>
  <cols>
    <col min="1" max="1" width="14.6640625" style="4" customWidth="1"/>
    <col min="2" max="2" width="65.83203125" style="45" customWidth="1"/>
    <col min="3" max="3" width="2.6640625" style="58" customWidth="1"/>
    <col min="4" max="4" width="10.6640625" style="45" customWidth="1"/>
    <col min="5" max="5" width="14.6640625" style="45" customWidth="1"/>
    <col min="6" max="6" width="10.6640625" style="4" customWidth="1"/>
    <col min="7" max="7" width="14.6640625" style="4" customWidth="1"/>
    <col min="8" max="8" width="10.6640625" style="18" customWidth="1"/>
    <col min="9" max="9" width="14.6640625" style="4" customWidth="1"/>
    <col min="10" max="10" width="10.6640625" style="4" customWidth="1"/>
    <col min="11" max="11" width="14.5" style="4" customWidth="1"/>
    <col min="12" max="12" width="8.83203125" style="4"/>
    <col min="13" max="13" width="10.6640625" style="45" customWidth="1"/>
    <col min="14" max="14" width="14.6640625" style="45" customWidth="1"/>
    <col min="15" max="15" width="10.6640625" style="4" customWidth="1"/>
    <col min="16" max="16" width="14.6640625" style="4" customWidth="1"/>
    <col min="17" max="17" width="10.6640625" style="18" customWidth="1"/>
    <col min="18" max="18" width="14.6640625" style="4" customWidth="1"/>
    <col min="19" max="19" width="10.6640625" style="4" customWidth="1"/>
    <col min="20" max="20" width="14.5" style="4" customWidth="1"/>
    <col min="21" max="21" width="8.83203125" style="4"/>
    <col min="22" max="22" width="10.6640625" style="45" customWidth="1"/>
    <col min="23" max="23" width="14.6640625" style="45" customWidth="1"/>
    <col min="24" max="24" width="10.6640625" style="4" customWidth="1"/>
    <col min="25" max="25" width="14.6640625" style="4" customWidth="1"/>
    <col min="26" max="26" width="10.6640625" style="18" customWidth="1"/>
    <col min="27" max="27" width="14.6640625" style="4" customWidth="1"/>
    <col min="28" max="28" width="10.6640625" style="4" customWidth="1"/>
    <col min="29" max="29" width="14.5" style="4" customWidth="1"/>
    <col min="30" max="16384" width="8.83203125" style="4"/>
  </cols>
  <sheetData>
    <row r="1" spans="1:29" ht="25.25" customHeight="1" x14ac:dyDescent="0.2">
      <c r="B1" s="46" t="s">
        <v>35</v>
      </c>
      <c r="C1" s="47"/>
      <c r="D1" s="146" t="s">
        <v>40</v>
      </c>
      <c r="E1" s="146"/>
      <c r="F1" s="146"/>
      <c r="G1" s="146"/>
      <c r="H1" s="146"/>
      <c r="I1" s="146"/>
      <c r="J1" s="146"/>
      <c r="K1" s="146"/>
      <c r="M1" s="146" t="s">
        <v>41</v>
      </c>
      <c r="N1" s="146"/>
      <c r="O1" s="146"/>
      <c r="P1" s="146"/>
      <c r="Q1" s="146"/>
      <c r="R1" s="146"/>
      <c r="S1" s="146"/>
      <c r="T1" s="146"/>
      <c r="V1" s="146" t="s">
        <v>42</v>
      </c>
      <c r="W1" s="146"/>
      <c r="X1" s="146"/>
      <c r="Y1" s="146"/>
      <c r="Z1" s="146"/>
      <c r="AA1" s="146"/>
      <c r="AB1" s="146"/>
      <c r="AC1" s="146"/>
    </row>
    <row r="2" spans="1:29" s="18" customFormat="1" ht="10.25" customHeight="1" x14ac:dyDescent="0.2">
      <c r="B2" s="48"/>
      <c r="C2" s="49"/>
      <c r="D2" s="48"/>
      <c r="E2" s="48"/>
      <c r="F2" s="48"/>
      <c r="G2" s="48"/>
      <c r="H2" s="49"/>
      <c r="M2" s="48"/>
      <c r="N2" s="48"/>
      <c r="O2" s="48"/>
      <c r="P2" s="48"/>
      <c r="Q2" s="49"/>
      <c r="V2" s="48"/>
      <c r="W2" s="48"/>
      <c r="X2" s="48"/>
      <c r="Y2" s="48"/>
      <c r="Z2" s="49"/>
    </row>
    <row r="3" spans="1:29" ht="38" customHeight="1" x14ac:dyDescent="0.2">
      <c r="A3" s="8"/>
      <c r="B3" s="50" t="s">
        <v>44</v>
      </c>
      <c r="C3" s="51"/>
      <c r="D3" s="52"/>
      <c r="E3" s="52"/>
      <c r="F3" s="52"/>
      <c r="G3" s="52"/>
      <c r="H3" s="52"/>
      <c r="I3" s="52"/>
      <c r="J3" s="52"/>
      <c r="K3" s="59"/>
      <c r="M3" s="97"/>
      <c r="N3" s="52"/>
      <c r="O3" s="52"/>
      <c r="P3" s="52"/>
      <c r="Q3" s="52"/>
      <c r="R3" s="52"/>
      <c r="S3" s="52"/>
      <c r="T3" s="59"/>
      <c r="V3" s="97"/>
      <c r="W3" s="52"/>
      <c r="X3" s="52"/>
      <c r="Y3" s="52"/>
      <c r="Z3" s="52"/>
      <c r="AA3" s="52"/>
      <c r="AB3" s="52"/>
      <c r="AC3" s="59"/>
    </row>
    <row r="4" spans="1:29" ht="15" customHeight="1" x14ac:dyDescent="0.2">
      <c r="A4" s="133" t="str">
        <f>'Beoordelen proefopdrachten'!A1</f>
        <v>Balken en teksten</v>
      </c>
      <c r="B4" s="53"/>
      <c r="C4" s="49"/>
      <c r="D4" s="119" t="s">
        <v>5</v>
      </c>
      <c r="E4" s="120"/>
      <c r="F4" s="120"/>
      <c r="G4" s="120"/>
      <c r="H4" s="110"/>
      <c r="I4" s="111"/>
      <c r="J4" s="111"/>
      <c r="K4" s="112"/>
      <c r="M4" s="119" t="s">
        <v>5</v>
      </c>
      <c r="N4" s="120"/>
      <c r="O4" s="120"/>
      <c r="P4" s="120"/>
      <c r="Q4" s="110"/>
      <c r="R4" s="111"/>
      <c r="S4" s="111"/>
      <c r="T4" s="112"/>
      <c r="V4" s="119" t="s">
        <v>5</v>
      </c>
      <c r="W4" s="120"/>
      <c r="X4" s="120"/>
      <c r="Y4" s="120"/>
      <c r="Z4" s="110"/>
      <c r="AA4" s="111"/>
      <c r="AB4" s="111"/>
      <c r="AC4" s="112"/>
    </row>
    <row r="5" spans="1:29" ht="12" customHeight="1" x14ac:dyDescent="0.2">
      <c r="A5" s="134"/>
      <c r="B5" s="135" t="str">
        <f>'Beoordelen proefopdrachten'!B1</f>
        <v>Grijswaarden</v>
      </c>
      <c r="C5" s="49"/>
      <c r="D5" s="54" t="s">
        <v>3</v>
      </c>
      <c r="E5" s="22" t="s">
        <v>17</v>
      </c>
      <c r="F5" s="54" t="s">
        <v>4</v>
      </c>
      <c r="G5" s="55" t="s">
        <v>17</v>
      </c>
      <c r="H5" s="113"/>
      <c r="I5" s="114"/>
      <c r="J5" s="114"/>
      <c r="K5" s="115"/>
      <c r="M5" s="54" t="s">
        <v>3</v>
      </c>
      <c r="N5" s="22" t="s">
        <v>17</v>
      </c>
      <c r="O5" s="54" t="s">
        <v>4</v>
      </c>
      <c r="P5" s="55" t="s">
        <v>17</v>
      </c>
      <c r="Q5" s="113"/>
      <c r="R5" s="114"/>
      <c r="S5" s="114"/>
      <c r="T5" s="115"/>
      <c r="V5" s="54" t="s">
        <v>3</v>
      </c>
      <c r="W5" s="22" t="s">
        <v>17</v>
      </c>
      <c r="X5" s="54" t="s">
        <v>4</v>
      </c>
      <c r="Y5" s="55" t="s">
        <v>17</v>
      </c>
      <c r="Z5" s="113"/>
      <c r="AA5" s="114"/>
      <c r="AB5" s="114"/>
      <c r="AC5" s="115"/>
    </row>
    <row r="6" spans="1:29" ht="80" customHeight="1" x14ac:dyDescent="0.2">
      <c r="A6" s="134"/>
      <c r="B6" s="136"/>
      <c r="C6" s="49"/>
      <c r="D6" s="108" t="s">
        <v>2</v>
      </c>
      <c r="E6" s="109"/>
      <c r="F6" s="108" t="s">
        <v>2</v>
      </c>
      <c r="G6" s="109"/>
      <c r="H6" s="113"/>
      <c r="I6" s="114"/>
      <c r="J6" s="114"/>
      <c r="K6" s="115"/>
      <c r="M6" s="108" t="s">
        <v>2</v>
      </c>
      <c r="N6" s="109"/>
      <c r="O6" s="108" t="s">
        <v>2</v>
      </c>
      <c r="P6" s="109"/>
      <c r="Q6" s="113"/>
      <c r="R6" s="114"/>
      <c r="S6" s="114"/>
      <c r="T6" s="115"/>
      <c r="V6" s="108" t="s">
        <v>2</v>
      </c>
      <c r="W6" s="109"/>
      <c r="X6" s="108" t="s">
        <v>2</v>
      </c>
      <c r="Y6" s="109"/>
      <c r="Z6" s="113"/>
      <c r="AA6" s="114"/>
      <c r="AB6" s="114"/>
      <c r="AC6" s="115"/>
    </row>
    <row r="7" spans="1:29" ht="15" customHeight="1" x14ac:dyDescent="0.2">
      <c r="A7" s="134"/>
      <c r="B7" s="60"/>
      <c r="C7" s="49"/>
      <c r="D7" s="119" t="s">
        <v>5</v>
      </c>
      <c r="E7" s="120"/>
      <c r="F7" s="120"/>
      <c r="G7" s="120"/>
      <c r="H7" s="113"/>
      <c r="I7" s="114"/>
      <c r="J7" s="114"/>
      <c r="K7" s="115"/>
      <c r="M7" s="119" t="s">
        <v>5</v>
      </c>
      <c r="N7" s="120"/>
      <c r="O7" s="120"/>
      <c r="P7" s="120"/>
      <c r="Q7" s="113"/>
      <c r="R7" s="114"/>
      <c r="S7" s="114"/>
      <c r="T7" s="115"/>
      <c r="V7" s="119" t="s">
        <v>5</v>
      </c>
      <c r="W7" s="120"/>
      <c r="X7" s="120"/>
      <c r="Y7" s="120"/>
      <c r="Z7" s="113"/>
      <c r="AA7" s="114"/>
      <c r="AB7" s="114"/>
      <c r="AC7" s="115"/>
    </row>
    <row r="8" spans="1:29" ht="12" customHeight="1" x14ac:dyDescent="0.2">
      <c r="A8" s="134"/>
      <c r="B8" s="132" t="str">
        <f>'Beoordelen proefopdrachten'!B2</f>
        <v>Lichte tinten</v>
      </c>
      <c r="C8" s="49"/>
      <c r="D8" s="54" t="s">
        <v>3</v>
      </c>
      <c r="E8" s="22" t="s">
        <v>17</v>
      </c>
      <c r="F8" s="54" t="s">
        <v>4</v>
      </c>
      <c r="G8" s="55" t="s">
        <v>17</v>
      </c>
      <c r="H8" s="113"/>
      <c r="I8" s="114"/>
      <c r="J8" s="114"/>
      <c r="K8" s="115"/>
      <c r="M8" s="54" t="s">
        <v>3</v>
      </c>
      <c r="N8" s="22" t="s">
        <v>17</v>
      </c>
      <c r="O8" s="54" t="s">
        <v>4</v>
      </c>
      <c r="P8" s="55" t="s">
        <v>17</v>
      </c>
      <c r="Q8" s="113"/>
      <c r="R8" s="114"/>
      <c r="S8" s="114"/>
      <c r="T8" s="115"/>
      <c r="V8" s="54" t="s">
        <v>3</v>
      </c>
      <c r="W8" s="22" t="s">
        <v>17</v>
      </c>
      <c r="X8" s="54" t="s">
        <v>4</v>
      </c>
      <c r="Y8" s="55" t="s">
        <v>17</v>
      </c>
      <c r="Z8" s="113"/>
      <c r="AA8" s="114"/>
      <c r="AB8" s="114"/>
      <c r="AC8" s="115"/>
    </row>
    <row r="9" spans="1:29" ht="80" customHeight="1" x14ac:dyDescent="0.2">
      <c r="A9" s="134"/>
      <c r="B9" s="131"/>
      <c r="C9" s="49"/>
      <c r="D9" s="108" t="s">
        <v>2</v>
      </c>
      <c r="E9" s="109"/>
      <c r="F9" s="108" t="s">
        <v>2</v>
      </c>
      <c r="G9" s="109"/>
      <c r="H9" s="113"/>
      <c r="I9" s="114"/>
      <c r="J9" s="114"/>
      <c r="K9" s="115"/>
      <c r="M9" s="108" t="s">
        <v>2</v>
      </c>
      <c r="N9" s="109"/>
      <c r="O9" s="108" t="s">
        <v>2</v>
      </c>
      <c r="P9" s="109"/>
      <c r="Q9" s="113"/>
      <c r="R9" s="114"/>
      <c r="S9" s="114"/>
      <c r="T9" s="115"/>
      <c r="V9" s="108" t="s">
        <v>2</v>
      </c>
      <c r="W9" s="109"/>
      <c r="X9" s="108" t="s">
        <v>2</v>
      </c>
      <c r="Y9" s="109"/>
      <c r="Z9" s="113"/>
      <c r="AA9" s="114"/>
      <c r="AB9" s="114"/>
      <c r="AC9" s="115"/>
    </row>
    <row r="10" spans="1:29" ht="15" customHeight="1" x14ac:dyDescent="0.2">
      <c r="A10" s="134"/>
      <c r="B10" s="56"/>
      <c r="C10" s="49"/>
      <c r="D10" s="119" t="s">
        <v>5</v>
      </c>
      <c r="E10" s="120"/>
      <c r="F10" s="120"/>
      <c r="G10" s="120"/>
      <c r="H10" s="113"/>
      <c r="I10" s="114"/>
      <c r="J10" s="114"/>
      <c r="K10" s="115"/>
      <c r="M10" s="119" t="s">
        <v>5</v>
      </c>
      <c r="N10" s="120"/>
      <c r="O10" s="120"/>
      <c r="P10" s="120"/>
      <c r="Q10" s="113"/>
      <c r="R10" s="114"/>
      <c r="S10" s="114"/>
      <c r="T10" s="115"/>
      <c r="V10" s="119" t="s">
        <v>5</v>
      </c>
      <c r="W10" s="120"/>
      <c r="X10" s="120"/>
      <c r="Y10" s="120"/>
      <c r="Z10" s="113"/>
      <c r="AA10" s="114"/>
      <c r="AB10" s="114"/>
      <c r="AC10" s="115"/>
    </row>
    <row r="11" spans="1:29" ht="12" customHeight="1" x14ac:dyDescent="0.2">
      <c r="A11" s="134"/>
      <c r="B11" s="135" t="str">
        <f>'Beoordelen proefopdrachten'!B3</f>
        <v>Felle tinten</v>
      </c>
      <c r="C11" s="49"/>
      <c r="D11" s="54" t="s">
        <v>3</v>
      </c>
      <c r="E11" s="22" t="s">
        <v>17</v>
      </c>
      <c r="F11" s="54" t="s">
        <v>4</v>
      </c>
      <c r="G11" s="55" t="s">
        <v>17</v>
      </c>
      <c r="H11" s="113"/>
      <c r="I11" s="114"/>
      <c r="J11" s="114"/>
      <c r="K11" s="115"/>
      <c r="M11" s="54" t="s">
        <v>3</v>
      </c>
      <c r="N11" s="22" t="s">
        <v>17</v>
      </c>
      <c r="O11" s="54" t="s">
        <v>4</v>
      </c>
      <c r="P11" s="55" t="s">
        <v>17</v>
      </c>
      <c r="Q11" s="113"/>
      <c r="R11" s="114"/>
      <c r="S11" s="114"/>
      <c r="T11" s="115"/>
      <c r="V11" s="54" t="s">
        <v>3</v>
      </c>
      <c r="W11" s="22" t="s">
        <v>17</v>
      </c>
      <c r="X11" s="54" t="s">
        <v>4</v>
      </c>
      <c r="Y11" s="55" t="s">
        <v>17</v>
      </c>
      <c r="Z11" s="113"/>
      <c r="AA11" s="114"/>
      <c r="AB11" s="114"/>
      <c r="AC11" s="115"/>
    </row>
    <row r="12" spans="1:29" ht="80" customHeight="1" x14ac:dyDescent="0.2">
      <c r="A12" s="134"/>
      <c r="B12" s="136"/>
      <c r="C12" s="49"/>
      <c r="D12" s="108" t="s">
        <v>2</v>
      </c>
      <c r="E12" s="109"/>
      <c r="F12" s="108" t="s">
        <v>2</v>
      </c>
      <c r="G12" s="109"/>
      <c r="H12" s="113"/>
      <c r="I12" s="114"/>
      <c r="J12" s="114"/>
      <c r="K12" s="115"/>
      <c r="M12" s="108" t="s">
        <v>2</v>
      </c>
      <c r="N12" s="109"/>
      <c r="O12" s="108" t="s">
        <v>2</v>
      </c>
      <c r="P12" s="109"/>
      <c r="Q12" s="113"/>
      <c r="R12" s="114"/>
      <c r="S12" s="114"/>
      <c r="T12" s="115"/>
      <c r="V12" s="108" t="s">
        <v>2</v>
      </c>
      <c r="W12" s="109"/>
      <c r="X12" s="108" t="s">
        <v>2</v>
      </c>
      <c r="Y12" s="109"/>
      <c r="Z12" s="113"/>
      <c r="AA12" s="114"/>
      <c r="AB12" s="114"/>
      <c r="AC12" s="115"/>
    </row>
    <row r="13" spans="1:29" ht="15" customHeight="1" x14ac:dyDescent="0.2">
      <c r="A13" s="134"/>
      <c r="B13" s="61"/>
      <c r="C13" s="49"/>
      <c r="D13" s="119" t="s">
        <v>5</v>
      </c>
      <c r="E13" s="120"/>
      <c r="F13" s="120"/>
      <c r="G13" s="120"/>
      <c r="H13" s="113"/>
      <c r="I13" s="114"/>
      <c r="J13" s="114"/>
      <c r="K13" s="115"/>
      <c r="M13" s="119" t="s">
        <v>5</v>
      </c>
      <c r="N13" s="120"/>
      <c r="O13" s="120"/>
      <c r="P13" s="120"/>
      <c r="Q13" s="113"/>
      <c r="R13" s="114"/>
      <c r="S13" s="114"/>
      <c r="T13" s="115"/>
      <c r="V13" s="119" t="s">
        <v>5</v>
      </c>
      <c r="W13" s="120"/>
      <c r="X13" s="120"/>
      <c r="Y13" s="120"/>
      <c r="Z13" s="113"/>
      <c r="AA13" s="114"/>
      <c r="AB13" s="114"/>
      <c r="AC13" s="115"/>
    </row>
    <row r="14" spans="1:29" ht="12" customHeight="1" x14ac:dyDescent="0.2">
      <c r="A14" s="134"/>
      <c r="B14" s="130" t="str">
        <f>'Beoordelen proefopdrachten'!B4</f>
        <v>Teksten in kleur</v>
      </c>
      <c r="C14" s="49"/>
      <c r="D14" s="54" t="s">
        <v>3</v>
      </c>
      <c r="E14" s="22" t="s">
        <v>17</v>
      </c>
      <c r="F14" s="54" t="s">
        <v>4</v>
      </c>
      <c r="G14" s="55" t="s">
        <v>17</v>
      </c>
      <c r="H14" s="113"/>
      <c r="I14" s="114"/>
      <c r="J14" s="114"/>
      <c r="K14" s="115"/>
      <c r="M14" s="54" t="s">
        <v>3</v>
      </c>
      <c r="N14" s="22" t="s">
        <v>17</v>
      </c>
      <c r="O14" s="54" t="s">
        <v>4</v>
      </c>
      <c r="P14" s="55" t="s">
        <v>17</v>
      </c>
      <c r="Q14" s="113"/>
      <c r="R14" s="114"/>
      <c r="S14" s="114"/>
      <c r="T14" s="115"/>
      <c r="V14" s="54" t="s">
        <v>3</v>
      </c>
      <c r="W14" s="22" t="s">
        <v>17</v>
      </c>
      <c r="X14" s="54" t="s">
        <v>4</v>
      </c>
      <c r="Y14" s="55" t="s">
        <v>17</v>
      </c>
      <c r="Z14" s="113"/>
      <c r="AA14" s="114"/>
      <c r="AB14" s="114"/>
      <c r="AC14" s="115"/>
    </row>
    <row r="15" spans="1:29" ht="80" customHeight="1" x14ac:dyDescent="0.2">
      <c r="A15" s="134"/>
      <c r="B15" s="131"/>
      <c r="C15" s="49"/>
      <c r="D15" s="108" t="s">
        <v>2</v>
      </c>
      <c r="E15" s="109"/>
      <c r="F15" s="108" t="s">
        <v>2</v>
      </c>
      <c r="G15" s="109"/>
      <c r="H15" s="113"/>
      <c r="I15" s="114"/>
      <c r="J15" s="114"/>
      <c r="K15" s="115"/>
      <c r="M15" s="108" t="s">
        <v>2</v>
      </c>
      <c r="N15" s="109"/>
      <c r="O15" s="108" t="s">
        <v>2</v>
      </c>
      <c r="P15" s="109"/>
      <c r="Q15" s="113"/>
      <c r="R15" s="114"/>
      <c r="S15" s="114"/>
      <c r="T15" s="115"/>
      <c r="V15" s="108" t="s">
        <v>2</v>
      </c>
      <c r="W15" s="109"/>
      <c r="X15" s="108" t="s">
        <v>2</v>
      </c>
      <c r="Y15" s="109"/>
      <c r="Z15" s="113"/>
      <c r="AA15" s="114"/>
      <c r="AB15" s="114"/>
      <c r="AC15" s="115"/>
    </row>
    <row r="16" spans="1:29" ht="15" customHeight="1" x14ac:dyDescent="0.2">
      <c r="A16" s="125" t="str">
        <f>'Beoordelen proefopdrachten'!A5</f>
        <v>Logo</v>
      </c>
      <c r="B16" s="56"/>
      <c r="C16" s="49"/>
      <c r="D16" s="119" t="s">
        <v>5</v>
      </c>
      <c r="E16" s="120"/>
      <c r="F16" s="120"/>
      <c r="G16" s="120"/>
      <c r="H16" s="113"/>
      <c r="I16" s="114"/>
      <c r="J16" s="114"/>
      <c r="K16" s="115"/>
      <c r="M16" s="119" t="s">
        <v>5</v>
      </c>
      <c r="N16" s="120"/>
      <c r="O16" s="120"/>
      <c r="P16" s="120"/>
      <c r="Q16" s="113"/>
      <c r="R16" s="114"/>
      <c r="S16" s="114"/>
      <c r="T16" s="115"/>
      <c r="V16" s="119" t="s">
        <v>5</v>
      </c>
      <c r="W16" s="120"/>
      <c r="X16" s="120"/>
      <c r="Y16" s="120"/>
      <c r="Z16" s="113"/>
      <c r="AA16" s="114"/>
      <c r="AB16" s="114"/>
      <c r="AC16" s="115"/>
    </row>
    <row r="17" spans="1:29" ht="12" customHeight="1" x14ac:dyDescent="0.2">
      <c r="A17" s="126"/>
      <c r="B17" s="128" t="str">
        <f>'Beoordelen proefopdrachten'!B5</f>
        <v>Kleur/contrast</v>
      </c>
      <c r="C17" s="49"/>
      <c r="D17" s="54" t="s">
        <v>3</v>
      </c>
      <c r="E17" s="22" t="s">
        <v>17</v>
      </c>
      <c r="F17" s="54" t="s">
        <v>4</v>
      </c>
      <c r="G17" s="55" t="s">
        <v>17</v>
      </c>
      <c r="H17" s="113"/>
      <c r="I17" s="114"/>
      <c r="J17" s="114"/>
      <c r="K17" s="115"/>
      <c r="M17" s="54" t="s">
        <v>3</v>
      </c>
      <c r="N17" s="22" t="s">
        <v>17</v>
      </c>
      <c r="O17" s="54" t="s">
        <v>4</v>
      </c>
      <c r="P17" s="55" t="s">
        <v>17</v>
      </c>
      <c r="Q17" s="113"/>
      <c r="R17" s="114"/>
      <c r="S17" s="114"/>
      <c r="T17" s="115"/>
      <c r="V17" s="54" t="s">
        <v>3</v>
      </c>
      <c r="W17" s="22" t="s">
        <v>17</v>
      </c>
      <c r="X17" s="54" t="s">
        <v>4</v>
      </c>
      <c r="Y17" s="55" t="s">
        <v>17</v>
      </c>
      <c r="Z17" s="113"/>
      <c r="AA17" s="114"/>
      <c r="AB17" s="114"/>
      <c r="AC17" s="115"/>
    </row>
    <row r="18" spans="1:29" ht="80" customHeight="1" x14ac:dyDescent="0.2">
      <c r="A18" s="127"/>
      <c r="B18" s="129"/>
      <c r="C18" s="49"/>
      <c r="D18" s="108" t="s">
        <v>2</v>
      </c>
      <c r="E18" s="109"/>
      <c r="F18" s="108" t="s">
        <v>2</v>
      </c>
      <c r="G18" s="109"/>
      <c r="H18" s="113"/>
      <c r="I18" s="114"/>
      <c r="J18" s="114"/>
      <c r="K18" s="115"/>
      <c r="M18" s="108" t="s">
        <v>2</v>
      </c>
      <c r="N18" s="109"/>
      <c r="O18" s="108" t="s">
        <v>2</v>
      </c>
      <c r="P18" s="109"/>
      <c r="Q18" s="113"/>
      <c r="R18" s="114"/>
      <c r="S18" s="114"/>
      <c r="T18" s="115"/>
      <c r="V18" s="108" t="s">
        <v>2</v>
      </c>
      <c r="W18" s="109"/>
      <c r="X18" s="108" t="s">
        <v>2</v>
      </c>
      <c r="Y18" s="109"/>
      <c r="Z18" s="113"/>
      <c r="AA18" s="114"/>
      <c r="AB18" s="114"/>
      <c r="AC18" s="115"/>
    </row>
    <row r="19" spans="1:29" ht="15" customHeight="1" x14ac:dyDescent="0.2">
      <c r="A19" s="116" t="str">
        <f>'Beoordelen proefopdrachten'!A6</f>
        <v>Algemeen</v>
      </c>
      <c r="B19" s="88"/>
      <c r="C19" s="49"/>
      <c r="D19" s="119" t="s">
        <v>5</v>
      </c>
      <c r="E19" s="120"/>
      <c r="F19" s="120"/>
      <c r="G19" s="120"/>
      <c r="H19" s="113"/>
      <c r="I19" s="114"/>
      <c r="J19" s="114"/>
      <c r="K19" s="115"/>
      <c r="M19" s="119" t="s">
        <v>5</v>
      </c>
      <c r="N19" s="120"/>
      <c r="O19" s="120"/>
      <c r="P19" s="120"/>
      <c r="Q19" s="113"/>
      <c r="R19" s="114"/>
      <c r="S19" s="114"/>
      <c r="T19" s="115"/>
      <c r="V19" s="119" t="s">
        <v>5</v>
      </c>
      <c r="W19" s="120"/>
      <c r="X19" s="120"/>
      <c r="Y19" s="120"/>
      <c r="Z19" s="113"/>
      <c r="AA19" s="114"/>
      <c r="AB19" s="114"/>
      <c r="AC19" s="115"/>
    </row>
    <row r="20" spans="1:29" ht="12" customHeight="1" x14ac:dyDescent="0.2">
      <c r="A20" s="117"/>
      <c r="B20" s="121" t="str">
        <f>'Beoordelen proefopdrachten'!B6</f>
        <v>Strepen</v>
      </c>
      <c r="C20" s="49"/>
      <c r="D20" s="54" t="s">
        <v>3</v>
      </c>
      <c r="E20" s="22" t="s">
        <v>17</v>
      </c>
      <c r="F20" s="54" t="s">
        <v>4</v>
      </c>
      <c r="G20" s="22" t="s">
        <v>17</v>
      </c>
      <c r="H20" s="113"/>
      <c r="I20" s="114"/>
      <c r="J20" s="114"/>
      <c r="K20" s="115"/>
      <c r="M20" s="54" t="s">
        <v>3</v>
      </c>
      <c r="N20" s="22" t="s">
        <v>17</v>
      </c>
      <c r="O20" s="54" t="s">
        <v>4</v>
      </c>
      <c r="P20" s="22" t="s">
        <v>17</v>
      </c>
      <c r="Q20" s="113"/>
      <c r="R20" s="114"/>
      <c r="S20" s="114"/>
      <c r="T20" s="115"/>
      <c r="V20" s="54" t="s">
        <v>3</v>
      </c>
      <c r="W20" s="22" t="s">
        <v>17</v>
      </c>
      <c r="X20" s="54" t="s">
        <v>4</v>
      </c>
      <c r="Y20" s="22" t="s">
        <v>17</v>
      </c>
      <c r="Z20" s="113"/>
      <c r="AA20" s="114"/>
      <c r="AB20" s="114"/>
      <c r="AC20" s="115"/>
    </row>
    <row r="21" spans="1:29" ht="80" customHeight="1" x14ac:dyDescent="0.2">
      <c r="A21" s="117"/>
      <c r="B21" s="122"/>
      <c r="C21" s="49"/>
      <c r="D21" s="108" t="s">
        <v>2</v>
      </c>
      <c r="E21" s="109"/>
      <c r="F21" s="108" t="s">
        <v>2</v>
      </c>
      <c r="G21" s="109"/>
      <c r="H21" s="113"/>
      <c r="I21" s="114"/>
      <c r="J21" s="114"/>
      <c r="K21" s="115"/>
      <c r="M21" s="108" t="s">
        <v>2</v>
      </c>
      <c r="N21" s="109"/>
      <c r="O21" s="108" t="s">
        <v>2</v>
      </c>
      <c r="P21" s="109"/>
      <c r="Q21" s="113"/>
      <c r="R21" s="114"/>
      <c r="S21" s="114"/>
      <c r="T21" s="115"/>
      <c r="V21" s="108" t="s">
        <v>2</v>
      </c>
      <c r="W21" s="109"/>
      <c r="X21" s="108" t="s">
        <v>2</v>
      </c>
      <c r="Y21" s="109"/>
      <c r="Z21" s="113"/>
      <c r="AA21" s="114"/>
      <c r="AB21" s="114"/>
      <c r="AC21" s="115"/>
    </row>
    <row r="22" spans="1:29" ht="15" customHeight="1" x14ac:dyDescent="0.2">
      <c r="A22" s="117"/>
      <c r="B22" s="73"/>
      <c r="C22" s="49"/>
      <c r="D22" s="119" t="s">
        <v>5</v>
      </c>
      <c r="E22" s="120"/>
      <c r="F22" s="120"/>
      <c r="G22" s="120"/>
      <c r="H22" s="113"/>
      <c r="I22" s="114"/>
      <c r="J22" s="114"/>
      <c r="K22" s="115"/>
      <c r="M22" s="119" t="s">
        <v>5</v>
      </c>
      <c r="N22" s="120"/>
      <c r="O22" s="120"/>
      <c r="P22" s="120"/>
      <c r="Q22" s="113"/>
      <c r="R22" s="114"/>
      <c r="S22" s="114"/>
      <c r="T22" s="115"/>
      <c r="V22" s="119" t="s">
        <v>5</v>
      </c>
      <c r="W22" s="120"/>
      <c r="X22" s="120"/>
      <c r="Y22" s="120"/>
      <c r="Z22" s="113"/>
      <c r="AA22" s="114"/>
      <c r="AB22" s="114"/>
      <c r="AC22" s="115"/>
    </row>
    <row r="23" spans="1:29" ht="12" customHeight="1" x14ac:dyDescent="0.2">
      <c r="A23" s="117"/>
      <c r="B23" s="123" t="str">
        <f>'Beoordelen proefopdrachten'!B7</f>
        <v>Recht</v>
      </c>
      <c r="C23" s="49"/>
      <c r="D23" s="54" t="s">
        <v>3</v>
      </c>
      <c r="E23" s="22" t="s">
        <v>17</v>
      </c>
      <c r="F23" s="54" t="s">
        <v>4</v>
      </c>
      <c r="G23" s="55" t="s">
        <v>17</v>
      </c>
      <c r="H23" s="113"/>
      <c r="I23" s="114"/>
      <c r="J23" s="114"/>
      <c r="K23" s="115"/>
      <c r="M23" s="54" t="s">
        <v>3</v>
      </c>
      <c r="N23" s="22" t="s">
        <v>17</v>
      </c>
      <c r="O23" s="54" t="s">
        <v>4</v>
      </c>
      <c r="P23" s="55" t="s">
        <v>17</v>
      </c>
      <c r="Q23" s="113"/>
      <c r="R23" s="114"/>
      <c r="S23" s="114"/>
      <c r="T23" s="115"/>
      <c r="V23" s="54" t="s">
        <v>3</v>
      </c>
      <c r="W23" s="22" t="s">
        <v>17</v>
      </c>
      <c r="X23" s="54" t="s">
        <v>4</v>
      </c>
      <c r="Y23" s="55" t="s">
        <v>17</v>
      </c>
      <c r="Z23" s="113"/>
      <c r="AA23" s="114"/>
      <c r="AB23" s="114"/>
      <c r="AC23" s="115"/>
    </row>
    <row r="24" spans="1:29" ht="80" customHeight="1" x14ac:dyDescent="0.2">
      <c r="A24" s="117"/>
      <c r="B24" s="124"/>
      <c r="C24" s="49"/>
      <c r="D24" s="108" t="s">
        <v>2</v>
      </c>
      <c r="E24" s="109"/>
      <c r="F24" s="108" t="s">
        <v>2</v>
      </c>
      <c r="G24" s="109"/>
      <c r="H24" s="113"/>
      <c r="I24" s="114"/>
      <c r="J24" s="114"/>
      <c r="K24" s="115"/>
      <c r="M24" s="108" t="s">
        <v>2</v>
      </c>
      <c r="N24" s="109"/>
      <c r="O24" s="108" t="s">
        <v>2</v>
      </c>
      <c r="P24" s="109"/>
      <c r="Q24" s="113"/>
      <c r="R24" s="114"/>
      <c r="S24" s="114"/>
      <c r="T24" s="115"/>
      <c r="V24" s="108" t="s">
        <v>2</v>
      </c>
      <c r="W24" s="109"/>
      <c r="X24" s="108" t="s">
        <v>2</v>
      </c>
      <c r="Y24" s="109"/>
      <c r="Z24" s="113"/>
      <c r="AA24" s="114"/>
      <c r="AB24" s="114"/>
      <c r="AC24" s="115"/>
    </row>
    <row r="25" spans="1:29" ht="15" customHeight="1" x14ac:dyDescent="0.2">
      <c r="A25" s="118"/>
      <c r="B25" s="73"/>
      <c r="C25" s="49"/>
      <c r="D25" s="74"/>
      <c r="E25" s="57"/>
      <c r="F25" s="57"/>
      <c r="G25" s="57"/>
      <c r="H25" s="57"/>
      <c r="I25" s="57"/>
      <c r="J25" s="57"/>
      <c r="K25" s="75"/>
      <c r="M25" s="74"/>
      <c r="N25" s="57"/>
      <c r="O25" s="57"/>
      <c r="P25" s="57"/>
      <c r="Q25" s="57"/>
      <c r="R25" s="57"/>
      <c r="S25" s="57"/>
      <c r="T25" s="75"/>
      <c r="V25" s="74"/>
      <c r="W25" s="57"/>
      <c r="X25" s="57"/>
      <c r="Y25" s="57"/>
      <c r="Z25" s="57"/>
      <c r="AA25" s="57"/>
      <c r="AB25" s="57"/>
      <c r="AC25" s="75"/>
    </row>
    <row r="26" spans="1:29" ht="12" customHeight="1" x14ac:dyDescent="0.2">
      <c r="A26" s="18"/>
      <c r="H26" s="4"/>
      <c r="Q26" s="4"/>
      <c r="Z26" s="4"/>
    </row>
    <row r="27" spans="1:29" ht="38" customHeight="1" x14ac:dyDescent="0.2">
      <c r="A27" s="8"/>
      <c r="B27" s="50" t="s">
        <v>45</v>
      </c>
      <c r="C27" s="51"/>
      <c r="D27" s="52"/>
      <c r="E27" s="52"/>
      <c r="F27" s="52"/>
      <c r="G27" s="71"/>
      <c r="H27" s="71"/>
      <c r="I27" s="71"/>
      <c r="J27" s="71"/>
      <c r="K27" s="72"/>
      <c r="L27" s="62"/>
      <c r="M27" s="52"/>
      <c r="N27" s="52"/>
      <c r="O27" s="52"/>
      <c r="P27" s="71"/>
      <c r="Q27" s="71"/>
      <c r="R27" s="71"/>
      <c r="S27" s="71"/>
      <c r="T27" s="72"/>
      <c r="V27" s="52"/>
      <c r="W27" s="52"/>
      <c r="X27" s="52"/>
      <c r="Y27" s="71"/>
      <c r="Z27" s="71"/>
      <c r="AA27" s="71"/>
      <c r="AB27" s="71"/>
      <c r="AC27" s="72"/>
    </row>
    <row r="28" spans="1:29" ht="15" customHeight="1" x14ac:dyDescent="0.2">
      <c r="A28" s="133" t="str">
        <f>'Beoordelen proefopdrachten'!A1</f>
        <v>Balken en teksten</v>
      </c>
      <c r="B28" s="53"/>
      <c r="C28" s="49"/>
      <c r="D28" s="119" t="s">
        <v>5</v>
      </c>
      <c r="E28" s="120"/>
      <c r="F28" s="120"/>
      <c r="G28" s="120"/>
      <c r="H28" s="119" t="s">
        <v>6</v>
      </c>
      <c r="I28" s="120"/>
      <c r="J28" s="120"/>
      <c r="K28" s="137"/>
      <c r="L28" s="62"/>
      <c r="M28" s="119" t="s">
        <v>5</v>
      </c>
      <c r="N28" s="120"/>
      <c r="O28" s="120"/>
      <c r="P28" s="120"/>
      <c r="Q28" s="119" t="s">
        <v>6</v>
      </c>
      <c r="R28" s="120"/>
      <c r="S28" s="120"/>
      <c r="T28" s="137"/>
      <c r="V28" s="119" t="s">
        <v>5</v>
      </c>
      <c r="W28" s="120"/>
      <c r="X28" s="120"/>
      <c r="Y28" s="120"/>
      <c r="Z28" s="119" t="s">
        <v>6</v>
      </c>
      <c r="AA28" s="120"/>
      <c r="AB28" s="120"/>
      <c r="AC28" s="137"/>
    </row>
    <row r="29" spans="1:29" ht="12" customHeight="1" x14ac:dyDescent="0.2">
      <c r="A29" s="134"/>
      <c r="B29" s="128" t="str">
        <f>'Beoordelen proefopdrachten'!B1</f>
        <v>Grijswaarden</v>
      </c>
      <c r="C29" s="49"/>
      <c r="D29" s="54" t="s">
        <v>3</v>
      </c>
      <c r="E29" s="22" t="s">
        <v>17</v>
      </c>
      <c r="F29" s="54" t="s">
        <v>4</v>
      </c>
      <c r="G29" s="55" t="s">
        <v>17</v>
      </c>
      <c r="H29" s="54" t="s">
        <v>3</v>
      </c>
      <c r="I29" s="22" t="s">
        <v>17</v>
      </c>
      <c r="J29" s="54" t="s">
        <v>4</v>
      </c>
      <c r="K29" s="66" t="s">
        <v>17</v>
      </c>
      <c r="M29" s="54" t="s">
        <v>3</v>
      </c>
      <c r="N29" s="22" t="s">
        <v>17</v>
      </c>
      <c r="O29" s="54" t="s">
        <v>4</v>
      </c>
      <c r="P29" s="55" t="s">
        <v>17</v>
      </c>
      <c r="Q29" s="54" t="s">
        <v>3</v>
      </c>
      <c r="R29" s="22" t="s">
        <v>17</v>
      </c>
      <c r="S29" s="54" t="s">
        <v>4</v>
      </c>
      <c r="T29" s="66" t="s">
        <v>17</v>
      </c>
      <c r="V29" s="54" t="s">
        <v>3</v>
      </c>
      <c r="W29" s="22" t="s">
        <v>17</v>
      </c>
      <c r="X29" s="54" t="s">
        <v>4</v>
      </c>
      <c r="Y29" s="55" t="s">
        <v>17</v>
      </c>
      <c r="Z29" s="54" t="s">
        <v>3</v>
      </c>
      <c r="AA29" s="22" t="s">
        <v>17</v>
      </c>
      <c r="AB29" s="54" t="s">
        <v>4</v>
      </c>
      <c r="AC29" s="66" t="s">
        <v>17</v>
      </c>
    </row>
    <row r="30" spans="1:29" ht="80" customHeight="1" x14ac:dyDescent="0.2">
      <c r="A30" s="134"/>
      <c r="B30" s="129"/>
      <c r="C30" s="49"/>
      <c r="D30" s="108" t="s">
        <v>2</v>
      </c>
      <c r="E30" s="109"/>
      <c r="F30" s="108" t="s">
        <v>2</v>
      </c>
      <c r="G30" s="139"/>
      <c r="H30" s="141" t="s">
        <v>2</v>
      </c>
      <c r="I30" s="141"/>
      <c r="J30" s="141" t="s">
        <v>2</v>
      </c>
      <c r="K30" s="141"/>
      <c r="M30" s="108" t="s">
        <v>2</v>
      </c>
      <c r="N30" s="109"/>
      <c r="O30" s="108" t="s">
        <v>2</v>
      </c>
      <c r="P30" s="139"/>
      <c r="Q30" s="141" t="s">
        <v>2</v>
      </c>
      <c r="R30" s="141"/>
      <c r="S30" s="141" t="s">
        <v>2</v>
      </c>
      <c r="T30" s="141"/>
      <c r="V30" s="108" t="s">
        <v>2</v>
      </c>
      <c r="W30" s="109"/>
      <c r="X30" s="108" t="s">
        <v>2</v>
      </c>
      <c r="Y30" s="139"/>
      <c r="Z30" s="141" t="s">
        <v>2</v>
      </c>
      <c r="AA30" s="141"/>
      <c r="AB30" s="141" t="s">
        <v>2</v>
      </c>
      <c r="AC30" s="141"/>
    </row>
    <row r="31" spans="1:29" ht="15" customHeight="1" x14ac:dyDescent="0.2">
      <c r="A31" s="134"/>
      <c r="B31" s="60"/>
      <c r="C31" s="49"/>
      <c r="D31" s="119" t="s">
        <v>5</v>
      </c>
      <c r="E31" s="120"/>
      <c r="F31" s="120"/>
      <c r="G31" s="120"/>
      <c r="H31" s="119" t="s">
        <v>6</v>
      </c>
      <c r="I31" s="120"/>
      <c r="J31" s="120"/>
      <c r="K31" s="137"/>
      <c r="M31" s="119" t="s">
        <v>5</v>
      </c>
      <c r="N31" s="120"/>
      <c r="O31" s="120"/>
      <c r="P31" s="120"/>
      <c r="Q31" s="119" t="s">
        <v>6</v>
      </c>
      <c r="R31" s="120"/>
      <c r="S31" s="120"/>
      <c r="T31" s="137"/>
      <c r="V31" s="119" t="s">
        <v>5</v>
      </c>
      <c r="W31" s="120"/>
      <c r="X31" s="120"/>
      <c r="Y31" s="120"/>
      <c r="Z31" s="119" t="s">
        <v>6</v>
      </c>
      <c r="AA31" s="120"/>
      <c r="AB31" s="120"/>
      <c r="AC31" s="137"/>
    </row>
    <row r="32" spans="1:29" ht="12" customHeight="1" x14ac:dyDescent="0.2">
      <c r="A32" s="134"/>
      <c r="B32" s="129" t="str">
        <f>'Beoordelen proefopdrachten'!B2</f>
        <v>Lichte tinten</v>
      </c>
      <c r="C32" s="49"/>
      <c r="D32" s="54" t="s">
        <v>3</v>
      </c>
      <c r="E32" s="22" t="s">
        <v>17</v>
      </c>
      <c r="F32" s="54" t="s">
        <v>4</v>
      </c>
      <c r="G32" s="63" t="s">
        <v>17</v>
      </c>
      <c r="H32" s="65" t="s">
        <v>3</v>
      </c>
      <c r="I32" s="66" t="s">
        <v>17</v>
      </c>
      <c r="J32" s="65" t="s">
        <v>4</v>
      </c>
      <c r="K32" s="66" t="s">
        <v>17</v>
      </c>
      <c r="M32" s="54" t="s">
        <v>3</v>
      </c>
      <c r="N32" s="22" t="s">
        <v>17</v>
      </c>
      <c r="O32" s="54" t="s">
        <v>4</v>
      </c>
      <c r="P32" s="63" t="s">
        <v>17</v>
      </c>
      <c r="Q32" s="65" t="s">
        <v>3</v>
      </c>
      <c r="R32" s="66" t="s">
        <v>17</v>
      </c>
      <c r="S32" s="65" t="s">
        <v>4</v>
      </c>
      <c r="T32" s="66" t="s">
        <v>17</v>
      </c>
      <c r="V32" s="54" t="s">
        <v>3</v>
      </c>
      <c r="W32" s="22" t="s">
        <v>17</v>
      </c>
      <c r="X32" s="54" t="s">
        <v>4</v>
      </c>
      <c r="Y32" s="63" t="s">
        <v>17</v>
      </c>
      <c r="Z32" s="65" t="s">
        <v>3</v>
      </c>
      <c r="AA32" s="66" t="s">
        <v>17</v>
      </c>
      <c r="AB32" s="65" t="s">
        <v>4</v>
      </c>
      <c r="AC32" s="66" t="s">
        <v>17</v>
      </c>
    </row>
    <row r="33" spans="1:29" ht="80" customHeight="1" x14ac:dyDescent="0.2">
      <c r="A33" s="134"/>
      <c r="B33" s="144"/>
      <c r="C33" s="49"/>
      <c r="D33" s="108" t="s">
        <v>2</v>
      </c>
      <c r="E33" s="109"/>
      <c r="F33" s="108" t="s">
        <v>2</v>
      </c>
      <c r="G33" s="139"/>
      <c r="H33" s="141" t="s">
        <v>2</v>
      </c>
      <c r="I33" s="141"/>
      <c r="J33" s="141" t="s">
        <v>2</v>
      </c>
      <c r="K33" s="141"/>
      <c r="M33" s="108" t="s">
        <v>2</v>
      </c>
      <c r="N33" s="109"/>
      <c r="O33" s="108" t="s">
        <v>2</v>
      </c>
      <c r="P33" s="139"/>
      <c r="Q33" s="141" t="s">
        <v>2</v>
      </c>
      <c r="R33" s="141"/>
      <c r="S33" s="141" t="s">
        <v>2</v>
      </c>
      <c r="T33" s="141"/>
      <c r="V33" s="108" t="s">
        <v>2</v>
      </c>
      <c r="W33" s="109"/>
      <c r="X33" s="108" t="s">
        <v>2</v>
      </c>
      <c r="Y33" s="139"/>
      <c r="Z33" s="141" t="s">
        <v>2</v>
      </c>
      <c r="AA33" s="141"/>
      <c r="AB33" s="141" t="s">
        <v>2</v>
      </c>
      <c r="AC33" s="141"/>
    </row>
    <row r="34" spans="1:29" ht="15" customHeight="1" x14ac:dyDescent="0.2">
      <c r="A34" s="134"/>
      <c r="B34" s="56"/>
      <c r="C34" s="49"/>
      <c r="D34" s="119" t="s">
        <v>5</v>
      </c>
      <c r="E34" s="120"/>
      <c r="F34" s="120"/>
      <c r="G34" s="120"/>
      <c r="H34" s="119" t="s">
        <v>6</v>
      </c>
      <c r="I34" s="120"/>
      <c r="J34" s="120"/>
      <c r="K34" s="137"/>
      <c r="M34" s="119" t="s">
        <v>5</v>
      </c>
      <c r="N34" s="120"/>
      <c r="O34" s="120"/>
      <c r="P34" s="120"/>
      <c r="Q34" s="119" t="s">
        <v>6</v>
      </c>
      <c r="R34" s="120"/>
      <c r="S34" s="120"/>
      <c r="T34" s="137"/>
      <c r="V34" s="119" t="s">
        <v>5</v>
      </c>
      <c r="W34" s="120"/>
      <c r="X34" s="120"/>
      <c r="Y34" s="120"/>
      <c r="Z34" s="119" t="s">
        <v>6</v>
      </c>
      <c r="AA34" s="120"/>
      <c r="AB34" s="120"/>
      <c r="AC34" s="137"/>
    </row>
    <row r="35" spans="1:29" ht="12" customHeight="1" x14ac:dyDescent="0.2">
      <c r="A35" s="134"/>
      <c r="B35" s="128" t="str">
        <f>'Beoordelen proefopdrachten'!B3</f>
        <v>Felle tinten</v>
      </c>
      <c r="C35" s="49"/>
      <c r="D35" s="54" t="s">
        <v>3</v>
      </c>
      <c r="E35" s="22" t="s">
        <v>17</v>
      </c>
      <c r="F35" s="54" t="s">
        <v>4</v>
      </c>
      <c r="G35" s="63" t="s">
        <v>17</v>
      </c>
      <c r="H35" s="65" t="s">
        <v>3</v>
      </c>
      <c r="I35" s="66" t="s">
        <v>17</v>
      </c>
      <c r="J35" s="65" t="s">
        <v>4</v>
      </c>
      <c r="K35" s="66" t="s">
        <v>17</v>
      </c>
      <c r="M35" s="54" t="s">
        <v>3</v>
      </c>
      <c r="N35" s="22" t="s">
        <v>17</v>
      </c>
      <c r="O35" s="54" t="s">
        <v>4</v>
      </c>
      <c r="P35" s="63" t="s">
        <v>17</v>
      </c>
      <c r="Q35" s="65" t="s">
        <v>3</v>
      </c>
      <c r="R35" s="66" t="s">
        <v>17</v>
      </c>
      <c r="S35" s="65" t="s">
        <v>4</v>
      </c>
      <c r="T35" s="66" t="s">
        <v>17</v>
      </c>
      <c r="V35" s="54" t="s">
        <v>3</v>
      </c>
      <c r="W35" s="22" t="s">
        <v>17</v>
      </c>
      <c r="X35" s="54" t="s">
        <v>4</v>
      </c>
      <c r="Y35" s="63" t="s">
        <v>17</v>
      </c>
      <c r="Z35" s="65" t="s">
        <v>3</v>
      </c>
      <c r="AA35" s="66" t="s">
        <v>17</v>
      </c>
      <c r="AB35" s="65" t="s">
        <v>4</v>
      </c>
      <c r="AC35" s="66" t="s">
        <v>17</v>
      </c>
    </row>
    <row r="36" spans="1:29" ht="80" customHeight="1" x14ac:dyDescent="0.2">
      <c r="A36" s="134"/>
      <c r="B36" s="129"/>
      <c r="C36" s="49"/>
      <c r="D36" s="108" t="s">
        <v>2</v>
      </c>
      <c r="E36" s="109"/>
      <c r="F36" s="108" t="s">
        <v>2</v>
      </c>
      <c r="G36" s="139"/>
      <c r="H36" s="141" t="s">
        <v>2</v>
      </c>
      <c r="I36" s="141"/>
      <c r="J36" s="141" t="s">
        <v>2</v>
      </c>
      <c r="K36" s="141"/>
      <c r="M36" s="108" t="s">
        <v>2</v>
      </c>
      <c r="N36" s="109"/>
      <c r="O36" s="108" t="s">
        <v>2</v>
      </c>
      <c r="P36" s="139"/>
      <c r="Q36" s="141" t="s">
        <v>2</v>
      </c>
      <c r="R36" s="141"/>
      <c r="S36" s="141" t="s">
        <v>2</v>
      </c>
      <c r="T36" s="141"/>
      <c r="V36" s="108" t="s">
        <v>2</v>
      </c>
      <c r="W36" s="109"/>
      <c r="X36" s="108" t="s">
        <v>2</v>
      </c>
      <c r="Y36" s="139"/>
      <c r="Z36" s="141" t="s">
        <v>2</v>
      </c>
      <c r="AA36" s="141"/>
      <c r="AB36" s="141" t="s">
        <v>2</v>
      </c>
      <c r="AC36" s="141"/>
    </row>
    <row r="37" spans="1:29" ht="15" customHeight="1" x14ac:dyDescent="0.2">
      <c r="A37" s="134"/>
      <c r="B37" s="60"/>
      <c r="C37" s="49"/>
      <c r="D37" s="119" t="s">
        <v>5</v>
      </c>
      <c r="E37" s="120"/>
      <c r="F37" s="120"/>
      <c r="G37" s="120"/>
      <c r="H37" s="119" t="s">
        <v>6</v>
      </c>
      <c r="I37" s="120"/>
      <c r="J37" s="120"/>
      <c r="K37" s="137"/>
      <c r="M37" s="119" t="s">
        <v>5</v>
      </c>
      <c r="N37" s="120"/>
      <c r="O37" s="120"/>
      <c r="P37" s="120"/>
      <c r="Q37" s="119" t="s">
        <v>6</v>
      </c>
      <c r="R37" s="120"/>
      <c r="S37" s="120"/>
      <c r="T37" s="137"/>
      <c r="V37" s="119" t="s">
        <v>5</v>
      </c>
      <c r="W37" s="120"/>
      <c r="X37" s="120"/>
      <c r="Y37" s="120"/>
      <c r="Z37" s="119" t="s">
        <v>6</v>
      </c>
      <c r="AA37" s="120"/>
      <c r="AB37" s="120"/>
      <c r="AC37" s="137"/>
    </row>
    <row r="38" spans="1:29" ht="12" customHeight="1" x14ac:dyDescent="0.2">
      <c r="A38" s="134"/>
      <c r="B38" s="143" t="str">
        <f>'Beoordelen proefopdrachten'!B4</f>
        <v>Teksten in kleur</v>
      </c>
      <c r="C38" s="49"/>
      <c r="D38" s="54" t="s">
        <v>3</v>
      </c>
      <c r="E38" s="22" t="s">
        <v>17</v>
      </c>
      <c r="F38" s="54" t="s">
        <v>4</v>
      </c>
      <c r="G38" s="63" t="s">
        <v>17</v>
      </c>
      <c r="H38" s="65" t="s">
        <v>3</v>
      </c>
      <c r="I38" s="66" t="s">
        <v>17</v>
      </c>
      <c r="J38" s="65" t="s">
        <v>4</v>
      </c>
      <c r="K38" s="66" t="s">
        <v>17</v>
      </c>
      <c r="M38" s="54" t="s">
        <v>3</v>
      </c>
      <c r="N38" s="22" t="s">
        <v>17</v>
      </c>
      <c r="O38" s="54" t="s">
        <v>4</v>
      </c>
      <c r="P38" s="63" t="s">
        <v>17</v>
      </c>
      <c r="Q38" s="65" t="s">
        <v>3</v>
      </c>
      <c r="R38" s="66" t="s">
        <v>17</v>
      </c>
      <c r="S38" s="65" t="s">
        <v>4</v>
      </c>
      <c r="T38" s="66" t="s">
        <v>17</v>
      </c>
      <c r="V38" s="54" t="s">
        <v>3</v>
      </c>
      <c r="W38" s="22" t="s">
        <v>17</v>
      </c>
      <c r="X38" s="54" t="s">
        <v>4</v>
      </c>
      <c r="Y38" s="63" t="s">
        <v>17</v>
      </c>
      <c r="Z38" s="65" t="s">
        <v>3</v>
      </c>
      <c r="AA38" s="66" t="s">
        <v>17</v>
      </c>
      <c r="AB38" s="65" t="s">
        <v>4</v>
      </c>
      <c r="AC38" s="66" t="s">
        <v>17</v>
      </c>
    </row>
    <row r="39" spans="1:29" ht="80" customHeight="1" x14ac:dyDescent="0.2">
      <c r="A39" s="145"/>
      <c r="B39" s="144"/>
      <c r="C39" s="49"/>
      <c r="D39" s="108" t="s">
        <v>2</v>
      </c>
      <c r="E39" s="109"/>
      <c r="F39" s="108" t="s">
        <v>2</v>
      </c>
      <c r="G39" s="139"/>
      <c r="H39" s="141" t="s">
        <v>2</v>
      </c>
      <c r="I39" s="141"/>
      <c r="J39" s="141" t="s">
        <v>2</v>
      </c>
      <c r="K39" s="141"/>
      <c r="M39" s="108" t="s">
        <v>2</v>
      </c>
      <c r="N39" s="109"/>
      <c r="O39" s="108" t="s">
        <v>2</v>
      </c>
      <c r="P39" s="139"/>
      <c r="Q39" s="141" t="s">
        <v>2</v>
      </c>
      <c r="R39" s="141"/>
      <c r="S39" s="141" t="s">
        <v>2</v>
      </c>
      <c r="T39" s="141"/>
      <c r="V39" s="108" t="s">
        <v>2</v>
      </c>
      <c r="W39" s="109"/>
      <c r="X39" s="108" t="s">
        <v>2</v>
      </c>
      <c r="Y39" s="139"/>
      <c r="Z39" s="141" t="s">
        <v>2</v>
      </c>
      <c r="AA39" s="141"/>
      <c r="AB39" s="141" t="s">
        <v>2</v>
      </c>
      <c r="AC39" s="141"/>
    </row>
    <row r="40" spans="1:29" ht="15" customHeight="1" x14ac:dyDescent="0.2">
      <c r="A40" s="133" t="str">
        <f>'Beoordelen proefopdrachten'!A5</f>
        <v>Logo</v>
      </c>
      <c r="B40" s="60"/>
      <c r="C40" s="49"/>
      <c r="D40" s="119" t="s">
        <v>5</v>
      </c>
      <c r="E40" s="120"/>
      <c r="F40" s="120"/>
      <c r="G40" s="120"/>
      <c r="H40" s="119" t="s">
        <v>6</v>
      </c>
      <c r="I40" s="120"/>
      <c r="J40" s="120"/>
      <c r="K40" s="137"/>
      <c r="M40" s="119" t="s">
        <v>5</v>
      </c>
      <c r="N40" s="120"/>
      <c r="O40" s="120"/>
      <c r="P40" s="120"/>
      <c r="Q40" s="119" t="s">
        <v>6</v>
      </c>
      <c r="R40" s="120"/>
      <c r="S40" s="120"/>
      <c r="T40" s="137"/>
      <c r="V40" s="119" t="s">
        <v>5</v>
      </c>
      <c r="W40" s="120"/>
      <c r="X40" s="120"/>
      <c r="Y40" s="120"/>
      <c r="Z40" s="119" t="s">
        <v>6</v>
      </c>
      <c r="AA40" s="120"/>
      <c r="AB40" s="120"/>
      <c r="AC40" s="137"/>
    </row>
    <row r="41" spans="1:29" ht="12" customHeight="1" x14ac:dyDescent="0.2">
      <c r="A41" s="134"/>
      <c r="B41" s="138" t="str">
        <f>'Beoordelen proefopdrachten'!B5</f>
        <v>Kleur/contrast</v>
      </c>
      <c r="C41" s="49"/>
      <c r="D41" s="54" t="s">
        <v>3</v>
      </c>
      <c r="E41" s="22" t="s">
        <v>17</v>
      </c>
      <c r="F41" s="54" t="s">
        <v>4</v>
      </c>
      <c r="G41" s="63" t="s">
        <v>17</v>
      </c>
      <c r="H41" s="65" t="s">
        <v>3</v>
      </c>
      <c r="I41" s="66" t="s">
        <v>17</v>
      </c>
      <c r="J41" s="65" t="s">
        <v>4</v>
      </c>
      <c r="K41" s="66" t="s">
        <v>17</v>
      </c>
      <c r="M41" s="54" t="s">
        <v>3</v>
      </c>
      <c r="N41" s="22" t="s">
        <v>17</v>
      </c>
      <c r="O41" s="54" t="s">
        <v>4</v>
      </c>
      <c r="P41" s="63" t="s">
        <v>17</v>
      </c>
      <c r="Q41" s="65" t="s">
        <v>3</v>
      </c>
      <c r="R41" s="66" t="s">
        <v>17</v>
      </c>
      <c r="S41" s="65" t="s">
        <v>4</v>
      </c>
      <c r="T41" s="66" t="s">
        <v>17</v>
      </c>
      <c r="V41" s="54" t="s">
        <v>3</v>
      </c>
      <c r="W41" s="22" t="s">
        <v>17</v>
      </c>
      <c r="X41" s="54" t="s">
        <v>4</v>
      </c>
      <c r="Y41" s="63" t="s">
        <v>17</v>
      </c>
      <c r="Z41" s="65" t="s">
        <v>3</v>
      </c>
      <c r="AA41" s="66" t="s">
        <v>17</v>
      </c>
      <c r="AB41" s="65" t="s">
        <v>4</v>
      </c>
      <c r="AC41" s="66" t="s">
        <v>17</v>
      </c>
    </row>
    <row r="42" spans="1:29" ht="80" customHeight="1" x14ac:dyDescent="0.2">
      <c r="A42" s="134"/>
      <c r="B42" s="138"/>
      <c r="C42" s="49"/>
      <c r="D42" s="108" t="s">
        <v>2</v>
      </c>
      <c r="E42" s="109"/>
      <c r="F42" s="108" t="s">
        <v>2</v>
      </c>
      <c r="G42" s="139"/>
      <c r="H42" s="141" t="s">
        <v>2</v>
      </c>
      <c r="I42" s="141"/>
      <c r="J42" s="141" t="s">
        <v>2</v>
      </c>
      <c r="K42" s="141"/>
      <c r="M42" s="108" t="s">
        <v>2</v>
      </c>
      <c r="N42" s="109"/>
      <c r="O42" s="108" t="s">
        <v>2</v>
      </c>
      <c r="P42" s="139"/>
      <c r="Q42" s="141" t="s">
        <v>2</v>
      </c>
      <c r="R42" s="141"/>
      <c r="S42" s="141" t="s">
        <v>2</v>
      </c>
      <c r="T42" s="141"/>
      <c r="V42" s="108" t="s">
        <v>2</v>
      </c>
      <c r="W42" s="109"/>
      <c r="X42" s="108" t="s">
        <v>2</v>
      </c>
      <c r="Y42" s="139"/>
      <c r="Z42" s="141" t="s">
        <v>2</v>
      </c>
      <c r="AA42" s="141"/>
      <c r="AB42" s="141" t="s">
        <v>2</v>
      </c>
      <c r="AC42" s="141"/>
    </row>
    <row r="43" spans="1:29" ht="15" customHeight="1" x14ac:dyDescent="0.2">
      <c r="A43" s="116" t="str">
        <f>'Beoordelen proefopdrachten'!A6</f>
        <v>Algemeen</v>
      </c>
      <c r="B43" s="60"/>
      <c r="C43" s="49"/>
      <c r="D43" s="119" t="s">
        <v>5</v>
      </c>
      <c r="E43" s="120"/>
      <c r="F43" s="120"/>
      <c r="G43" s="120"/>
      <c r="H43" s="119" t="s">
        <v>6</v>
      </c>
      <c r="I43" s="120"/>
      <c r="J43" s="120"/>
      <c r="K43" s="137"/>
      <c r="M43" s="119" t="s">
        <v>5</v>
      </c>
      <c r="N43" s="120"/>
      <c r="O43" s="120"/>
      <c r="P43" s="120"/>
      <c r="Q43" s="119" t="s">
        <v>6</v>
      </c>
      <c r="R43" s="120"/>
      <c r="S43" s="120"/>
      <c r="T43" s="137"/>
      <c r="V43" s="119" t="s">
        <v>5</v>
      </c>
      <c r="W43" s="120"/>
      <c r="X43" s="120"/>
      <c r="Y43" s="120"/>
      <c r="Z43" s="119" t="s">
        <v>6</v>
      </c>
      <c r="AA43" s="120"/>
      <c r="AB43" s="120"/>
      <c r="AC43" s="137"/>
    </row>
    <row r="44" spans="1:29" ht="12" customHeight="1" x14ac:dyDescent="0.2">
      <c r="A44" s="117"/>
      <c r="B44" s="138" t="str">
        <f>'Beoordelen proefopdrachten'!B6</f>
        <v>Strepen</v>
      </c>
      <c r="C44" s="49"/>
      <c r="D44" s="54" t="s">
        <v>3</v>
      </c>
      <c r="E44" s="22" t="s">
        <v>17</v>
      </c>
      <c r="F44" s="54" t="s">
        <v>4</v>
      </c>
      <c r="G44" s="63" t="s">
        <v>17</v>
      </c>
      <c r="H44" s="65" t="s">
        <v>3</v>
      </c>
      <c r="I44" s="66" t="s">
        <v>17</v>
      </c>
      <c r="J44" s="65" t="s">
        <v>4</v>
      </c>
      <c r="K44" s="66" t="s">
        <v>17</v>
      </c>
      <c r="M44" s="54" t="s">
        <v>3</v>
      </c>
      <c r="N44" s="22" t="s">
        <v>17</v>
      </c>
      <c r="O44" s="54" t="s">
        <v>4</v>
      </c>
      <c r="P44" s="63" t="s">
        <v>17</v>
      </c>
      <c r="Q44" s="65" t="s">
        <v>3</v>
      </c>
      <c r="R44" s="66" t="s">
        <v>17</v>
      </c>
      <c r="S44" s="65" t="s">
        <v>4</v>
      </c>
      <c r="T44" s="66" t="s">
        <v>17</v>
      </c>
      <c r="V44" s="54" t="s">
        <v>3</v>
      </c>
      <c r="W44" s="22" t="s">
        <v>17</v>
      </c>
      <c r="X44" s="54" t="s">
        <v>4</v>
      </c>
      <c r="Y44" s="63" t="s">
        <v>17</v>
      </c>
      <c r="Z44" s="65" t="s">
        <v>3</v>
      </c>
      <c r="AA44" s="66" t="s">
        <v>17</v>
      </c>
      <c r="AB44" s="65" t="s">
        <v>4</v>
      </c>
      <c r="AC44" s="66" t="s">
        <v>17</v>
      </c>
    </row>
    <row r="45" spans="1:29" ht="80" customHeight="1" x14ac:dyDescent="0.2">
      <c r="A45" s="117"/>
      <c r="B45" s="138"/>
      <c r="C45" s="49"/>
      <c r="D45" s="108" t="s">
        <v>2</v>
      </c>
      <c r="E45" s="109"/>
      <c r="F45" s="108" t="s">
        <v>2</v>
      </c>
      <c r="G45" s="139"/>
      <c r="H45" s="141" t="s">
        <v>2</v>
      </c>
      <c r="I45" s="141"/>
      <c r="J45" s="141" t="s">
        <v>2</v>
      </c>
      <c r="K45" s="141"/>
      <c r="M45" s="108" t="s">
        <v>2</v>
      </c>
      <c r="N45" s="109"/>
      <c r="O45" s="108" t="s">
        <v>2</v>
      </c>
      <c r="P45" s="139"/>
      <c r="Q45" s="141" t="s">
        <v>2</v>
      </c>
      <c r="R45" s="141"/>
      <c r="S45" s="141" t="s">
        <v>2</v>
      </c>
      <c r="T45" s="141"/>
      <c r="V45" s="108" t="s">
        <v>2</v>
      </c>
      <c r="W45" s="109"/>
      <c r="X45" s="108" t="s">
        <v>2</v>
      </c>
      <c r="Y45" s="139"/>
      <c r="Z45" s="141" t="s">
        <v>2</v>
      </c>
      <c r="AA45" s="141"/>
      <c r="AB45" s="141" t="s">
        <v>2</v>
      </c>
      <c r="AC45" s="141"/>
    </row>
    <row r="46" spans="1:29" ht="15" customHeight="1" x14ac:dyDescent="0.2">
      <c r="A46" s="117"/>
      <c r="B46" s="67"/>
      <c r="C46" s="49"/>
      <c r="D46" s="119" t="s">
        <v>5</v>
      </c>
      <c r="E46" s="120"/>
      <c r="F46" s="120"/>
      <c r="G46" s="120"/>
      <c r="H46" s="119" t="s">
        <v>6</v>
      </c>
      <c r="I46" s="120"/>
      <c r="J46" s="120"/>
      <c r="K46" s="137"/>
      <c r="M46" s="119" t="s">
        <v>5</v>
      </c>
      <c r="N46" s="120"/>
      <c r="O46" s="120"/>
      <c r="P46" s="120"/>
      <c r="Q46" s="119" t="s">
        <v>6</v>
      </c>
      <c r="R46" s="120"/>
      <c r="S46" s="120"/>
      <c r="T46" s="137"/>
      <c r="V46" s="119" t="s">
        <v>5</v>
      </c>
      <c r="W46" s="120"/>
      <c r="X46" s="120"/>
      <c r="Y46" s="120"/>
      <c r="Z46" s="119" t="s">
        <v>6</v>
      </c>
      <c r="AA46" s="120"/>
      <c r="AB46" s="120"/>
      <c r="AC46" s="137"/>
    </row>
    <row r="47" spans="1:29" ht="12" customHeight="1" x14ac:dyDescent="0.2">
      <c r="A47" s="117"/>
      <c r="B47" s="138" t="str">
        <f>'Beoordelen proefopdrachten'!B7</f>
        <v>Recht</v>
      </c>
      <c r="C47" s="49"/>
      <c r="D47" s="54" t="s">
        <v>3</v>
      </c>
      <c r="E47" s="22" t="s">
        <v>17</v>
      </c>
      <c r="F47" s="54" t="s">
        <v>4</v>
      </c>
      <c r="G47" s="63" t="s">
        <v>17</v>
      </c>
      <c r="H47" s="65" t="s">
        <v>3</v>
      </c>
      <c r="I47" s="66" t="s">
        <v>17</v>
      </c>
      <c r="J47" s="65" t="s">
        <v>4</v>
      </c>
      <c r="K47" s="66" t="s">
        <v>17</v>
      </c>
      <c r="M47" s="54" t="s">
        <v>3</v>
      </c>
      <c r="N47" s="22" t="s">
        <v>17</v>
      </c>
      <c r="O47" s="54" t="s">
        <v>4</v>
      </c>
      <c r="P47" s="63" t="s">
        <v>17</v>
      </c>
      <c r="Q47" s="65" t="s">
        <v>3</v>
      </c>
      <c r="R47" s="66" t="s">
        <v>17</v>
      </c>
      <c r="S47" s="65" t="s">
        <v>4</v>
      </c>
      <c r="T47" s="66" t="s">
        <v>17</v>
      </c>
      <c r="V47" s="54" t="s">
        <v>3</v>
      </c>
      <c r="W47" s="22" t="s">
        <v>17</v>
      </c>
      <c r="X47" s="54" t="s">
        <v>4</v>
      </c>
      <c r="Y47" s="63" t="s">
        <v>17</v>
      </c>
      <c r="Z47" s="65" t="s">
        <v>3</v>
      </c>
      <c r="AA47" s="66" t="s">
        <v>17</v>
      </c>
      <c r="AB47" s="65" t="s">
        <v>4</v>
      </c>
      <c r="AC47" s="66" t="s">
        <v>17</v>
      </c>
    </row>
    <row r="48" spans="1:29" ht="80" customHeight="1" x14ac:dyDescent="0.2">
      <c r="A48" s="117"/>
      <c r="B48" s="138"/>
      <c r="C48" s="49"/>
      <c r="D48" s="108" t="s">
        <v>2</v>
      </c>
      <c r="E48" s="109"/>
      <c r="F48" s="108" t="s">
        <v>2</v>
      </c>
      <c r="G48" s="139"/>
      <c r="H48" s="140" t="s">
        <v>2</v>
      </c>
      <c r="I48" s="141"/>
      <c r="J48" s="140" t="s">
        <v>2</v>
      </c>
      <c r="K48" s="141"/>
      <c r="M48" s="108" t="s">
        <v>2</v>
      </c>
      <c r="N48" s="109"/>
      <c r="O48" s="108" t="s">
        <v>2</v>
      </c>
      <c r="P48" s="139"/>
      <c r="Q48" s="140" t="s">
        <v>2</v>
      </c>
      <c r="R48" s="141"/>
      <c r="S48" s="140" t="s">
        <v>2</v>
      </c>
      <c r="T48" s="141"/>
      <c r="V48" s="108" t="s">
        <v>2</v>
      </c>
      <c r="W48" s="109"/>
      <c r="X48" s="108" t="s">
        <v>2</v>
      </c>
      <c r="Y48" s="139"/>
      <c r="Z48" s="140" t="s">
        <v>2</v>
      </c>
      <c r="AA48" s="141"/>
      <c r="AB48" s="140" t="s">
        <v>2</v>
      </c>
      <c r="AC48" s="141"/>
    </row>
    <row r="49" spans="1:29" ht="15" customHeight="1" x14ac:dyDescent="0.2">
      <c r="A49" s="142"/>
      <c r="B49" s="68"/>
      <c r="C49" s="49"/>
      <c r="D49" s="76"/>
      <c r="E49" s="57"/>
      <c r="F49" s="57"/>
      <c r="G49" s="64"/>
      <c r="H49" s="70"/>
      <c r="I49" s="70"/>
      <c r="J49" s="70"/>
      <c r="K49" s="69"/>
      <c r="M49" s="76"/>
      <c r="N49" s="57"/>
      <c r="O49" s="57"/>
      <c r="P49" s="64"/>
      <c r="Q49" s="70"/>
      <c r="R49" s="70"/>
      <c r="S49" s="70"/>
      <c r="T49" s="69"/>
      <c r="V49" s="76"/>
      <c r="W49" s="57"/>
      <c r="X49" s="57"/>
      <c r="Y49" s="64"/>
      <c r="Z49" s="70"/>
      <c r="AA49" s="70"/>
      <c r="AB49" s="70"/>
      <c r="AC49" s="69"/>
    </row>
    <row r="50" spans="1:29" ht="15" customHeight="1" x14ac:dyDescent="0.2">
      <c r="H50" s="58"/>
      <c r="Q50" s="58"/>
      <c r="Z50" s="58"/>
    </row>
    <row r="51" spans="1:29" ht="38" customHeight="1" x14ac:dyDescent="0.2">
      <c r="A51" s="8"/>
      <c r="B51" s="50" t="s">
        <v>46</v>
      </c>
      <c r="C51" s="51"/>
      <c r="D51" s="52"/>
      <c r="E51" s="52"/>
      <c r="F51" s="52"/>
      <c r="G51" s="71"/>
      <c r="H51" s="71"/>
      <c r="I51" s="71"/>
      <c r="J51" s="71"/>
      <c r="K51" s="72"/>
      <c r="L51" s="62"/>
      <c r="M51" s="52"/>
      <c r="N51" s="52"/>
      <c r="O51" s="52"/>
      <c r="P51" s="71"/>
      <c r="Q51" s="71"/>
      <c r="R51" s="71"/>
      <c r="S51" s="71"/>
      <c r="T51" s="72"/>
      <c r="V51" s="52"/>
      <c r="W51" s="52"/>
      <c r="X51" s="52"/>
      <c r="Y51" s="71"/>
      <c r="Z51" s="71"/>
      <c r="AA51" s="71"/>
      <c r="AB51" s="71"/>
      <c r="AC51" s="72"/>
    </row>
    <row r="52" spans="1:29" ht="15" customHeight="1" x14ac:dyDescent="0.2">
      <c r="A52" s="133" t="str">
        <f>'Beoordelen proefopdrachten'!A1</f>
        <v>Balken en teksten</v>
      </c>
      <c r="B52" s="53"/>
      <c r="C52" s="49"/>
      <c r="D52" s="119" t="s">
        <v>5</v>
      </c>
      <c r="E52" s="120"/>
      <c r="F52" s="120"/>
      <c r="G52" s="120"/>
      <c r="H52" s="119" t="s">
        <v>6</v>
      </c>
      <c r="I52" s="120"/>
      <c r="J52" s="120"/>
      <c r="K52" s="137"/>
      <c r="L52" s="62"/>
      <c r="M52" s="119" t="s">
        <v>5</v>
      </c>
      <c r="N52" s="120"/>
      <c r="O52" s="120"/>
      <c r="P52" s="120"/>
      <c r="Q52" s="119" t="s">
        <v>6</v>
      </c>
      <c r="R52" s="120"/>
      <c r="S52" s="120"/>
      <c r="T52" s="137"/>
      <c r="V52" s="119" t="s">
        <v>5</v>
      </c>
      <c r="W52" s="120"/>
      <c r="X52" s="120"/>
      <c r="Y52" s="120"/>
      <c r="Z52" s="119" t="s">
        <v>6</v>
      </c>
      <c r="AA52" s="120"/>
      <c r="AB52" s="120"/>
      <c r="AC52" s="137"/>
    </row>
    <row r="53" spans="1:29" ht="12" customHeight="1" x14ac:dyDescent="0.2">
      <c r="A53" s="134"/>
      <c r="B53" s="128" t="str">
        <f>'Beoordelen proefopdrachten'!B1</f>
        <v>Grijswaarden</v>
      </c>
      <c r="C53" s="49"/>
      <c r="D53" s="54" t="s">
        <v>3</v>
      </c>
      <c r="E53" s="22" t="s">
        <v>17</v>
      </c>
      <c r="F53" s="54" t="s">
        <v>4</v>
      </c>
      <c r="G53" s="55" t="s">
        <v>17</v>
      </c>
      <c r="H53" s="54" t="s">
        <v>3</v>
      </c>
      <c r="I53" s="22" t="s">
        <v>17</v>
      </c>
      <c r="J53" s="54" t="s">
        <v>4</v>
      </c>
      <c r="K53" s="66" t="s">
        <v>17</v>
      </c>
      <c r="M53" s="54" t="s">
        <v>3</v>
      </c>
      <c r="N53" s="22" t="s">
        <v>17</v>
      </c>
      <c r="O53" s="54" t="s">
        <v>4</v>
      </c>
      <c r="P53" s="55" t="s">
        <v>17</v>
      </c>
      <c r="Q53" s="54" t="s">
        <v>3</v>
      </c>
      <c r="R53" s="22" t="s">
        <v>17</v>
      </c>
      <c r="S53" s="54" t="s">
        <v>4</v>
      </c>
      <c r="T53" s="66" t="s">
        <v>17</v>
      </c>
      <c r="V53" s="54" t="s">
        <v>3</v>
      </c>
      <c r="W53" s="22" t="s">
        <v>17</v>
      </c>
      <c r="X53" s="54" t="s">
        <v>4</v>
      </c>
      <c r="Y53" s="55" t="s">
        <v>17</v>
      </c>
      <c r="Z53" s="54" t="s">
        <v>3</v>
      </c>
      <c r="AA53" s="22" t="s">
        <v>17</v>
      </c>
      <c r="AB53" s="54" t="s">
        <v>4</v>
      </c>
      <c r="AC53" s="66" t="s">
        <v>17</v>
      </c>
    </row>
    <row r="54" spans="1:29" ht="80" customHeight="1" x14ac:dyDescent="0.2">
      <c r="A54" s="134"/>
      <c r="B54" s="129"/>
      <c r="C54" s="49"/>
      <c r="D54" s="108" t="s">
        <v>2</v>
      </c>
      <c r="E54" s="109"/>
      <c r="F54" s="108" t="s">
        <v>2</v>
      </c>
      <c r="G54" s="139"/>
      <c r="H54" s="141" t="s">
        <v>2</v>
      </c>
      <c r="I54" s="141"/>
      <c r="J54" s="141" t="s">
        <v>2</v>
      </c>
      <c r="K54" s="141"/>
      <c r="M54" s="108" t="s">
        <v>2</v>
      </c>
      <c r="N54" s="109"/>
      <c r="O54" s="108" t="s">
        <v>2</v>
      </c>
      <c r="P54" s="139"/>
      <c r="Q54" s="141" t="s">
        <v>2</v>
      </c>
      <c r="R54" s="141"/>
      <c r="S54" s="141" t="s">
        <v>2</v>
      </c>
      <c r="T54" s="141"/>
      <c r="V54" s="108" t="s">
        <v>2</v>
      </c>
      <c r="W54" s="109"/>
      <c r="X54" s="108" t="s">
        <v>2</v>
      </c>
      <c r="Y54" s="139"/>
      <c r="Z54" s="141" t="s">
        <v>2</v>
      </c>
      <c r="AA54" s="141"/>
      <c r="AB54" s="141" t="s">
        <v>2</v>
      </c>
      <c r="AC54" s="141"/>
    </row>
    <row r="55" spans="1:29" ht="15" customHeight="1" x14ac:dyDescent="0.2">
      <c r="A55" s="134"/>
      <c r="B55" s="60"/>
      <c r="C55" s="49"/>
      <c r="D55" s="119" t="s">
        <v>5</v>
      </c>
      <c r="E55" s="120"/>
      <c r="F55" s="120"/>
      <c r="G55" s="120"/>
      <c r="H55" s="119" t="s">
        <v>6</v>
      </c>
      <c r="I55" s="120"/>
      <c r="J55" s="120"/>
      <c r="K55" s="137"/>
      <c r="M55" s="119" t="s">
        <v>5</v>
      </c>
      <c r="N55" s="120"/>
      <c r="O55" s="120"/>
      <c r="P55" s="120"/>
      <c r="Q55" s="119" t="s">
        <v>6</v>
      </c>
      <c r="R55" s="120"/>
      <c r="S55" s="120"/>
      <c r="T55" s="137"/>
      <c r="V55" s="119" t="s">
        <v>5</v>
      </c>
      <c r="W55" s="120"/>
      <c r="X55" s="120"/>
      <c r="Y55" s="120"/>
      <c r="Z55" s="119" t="s">
        <v>6</v>
      </c>
      <c r="AA55" s="120"/>
      <c r="AB55" s="120"/>
      <c r="AC55" s="137"/>
    </row>
    <row r="56" spans="1:29" ht="12" customHeight="1" x14ac:dyDescent="0.2">
      <c r="A56" s="134"/>
      <c r="B56" s="129" t="str">
        <f>'Beoordelen proefopdrachten'!B2</f>
        <v>Lichte tinten</v>
      </c>
      <c r="C56" s="49"/>
      <c r="D56" s="54" t="s">
        <v>3</v>
      </c>
      <c r="E56" s="22" t="s">
        <v>17</v>
      </c>
      <c r="F56" s="54" t="s">
        <v>4</v>
      </c>
      <c r="G56" s="63" t="s">
        <v>17</v>
      </c>
      <c r="H56" s="65" t="s">
        <v>3</v>
      </c>
      <c r="I56" s="66" t="s">
        <v>17</v>
      </c>
      <c r="J56" s="65" t="s">
        <v>4</v>
      </c>
      <c r="K56" s="66" t="s">
        <v>17</v>
      </c>
      <c r="M56" s="54" t="s">
        <v>3</v>
      </c>
      <c r="N56" s="22" t="s">
        <v>17</v>
      </c>
      <c r="O56" s="54" t="s">
        <v>4</v>
      </c>
      <c r="P56" s="63" t="s">
        <v>17</v>
      </c>
      <c r="Q56" s="65" t="s">
        <v>3</v>
      </c>
      <c r="R56" s="66" t="s">
        <v>17</v>
      </c>
      <c r="S56" s="65" t="s">
        <v>4</v>
      </c>
      <c r="T56" s="66" t="s">
        <v>17</v>
      </c>
      <c r="V56" s="54" t="s">
        <v>3</v>
      </c>
      <c r="W56" s="22" t="s">
        <v>17</v>
      </c>
      <c r="X56" s="54" t="s">
        <v>4</v>
      </c>
      <c r="Y56" s="63" t="s">
        <v>17</v>
      </c>
      <c r="Z56" s="65" t="s">
        <v>3</v>
      </c>
      <c r="AA56" s="66" t="s">
        <v>17</v>
      </c>
      <c r="AB56" s="65" t="s">
        <v>4</v>
      </c>
      <c r="AC56" s="66" t="s">
        <v>17</v>
      </c>
    </row>
    <row r="57" spans="1:29" ht="80" customHeight="1" x14ac:dyDescent="0.2">
      <c r="A57" s="134"/>
      <c r="B57" s="144"/>
      <c r="C57" s="49"/>
      <c r="D57" s="108" t="s">
        <v>2</v>
      </c>
      <c r="E57" s="109"/>
      <c r="F57" s="108" t="s">
        <v>2</v>
      </c>
      <c r="G57" s="139"/>
      <c r="H57" s="141" t="s">
        <v>2</v>
      </c>
      <c r="I57" s="141"/>
      <c r="J57" s="141" t="s">
        <v>2</v>
      </c>
      <c r="K57" s="141"/>
      <c r="M57" s="108" t="s">
        <v>2</v>
      </c>
      <c r="N57" s="109"/>
      <c r="O57" s="108" t="s">
        <v>2</v>
      </c>
      <c r="P57" s="139"/>
      <c r="Q57" s="141" t="s">
        <v>2</v>
      </c>
      <c r="R57" s="141"/>
      <c r="S57" s="141" t="s">
        <v>2</v>
      </c>
      <c r="T57" s="141"/>
      <c r="V57" s="108" t="s">
        <v>2</v>
      </c>
      <c r="W57" s="109"/>
      <c r="X57" s="108" t="s">
        <v>2</v>
      </c>
      <c r="Y57" s="139"/>
      <c r="Z57" s="141" t="s">
        <v>2</v>
      </c>
      <c r="AA57" s="141"/>
      <c r="AB57" s="141" t="s">
        <v>2</v>
      </c>
      <c r="AC57" s="141"/>
    </row>
    <row r="58" spans="1:29" ht="15" customHeight="1" x14ac:dyDescent="0.2">
      <c r="A58" s="134"/>
      <c r="B58" s="56"/>
      <c r="C58" s="49"/>
      <c r="D58" s="119" t="s">
        <v>5</v>
      </c>
      <c r="E58" s="120"/>
      <c r="F58" s="120"/>
      <c r="G58" s="120"/>
      <c r="H58" s="119" t="s">
        <v>6</v>
      </c>
      <c r="I58" s="120"/>
      <c r="J58" s="120"/>
      <c r="K58" s="137"/>
      <c r="M58" s="119" t="s">
        <v>5</v>
      </c>
      <c r="N58" s="120"/>
      <c r="O58" s="120"/>
      <c r="P58" s="120"/>
      <c r="Q58" s="119" t="s">
        <v>6</v>
      </c>
      <c r="R58" s="120"/>
      <c r="S58" s="120"/>
      <c r="T58" s="137"/>
      <c r="V58" s="119" t="s">
        <v>5</v>
      </c>
      <c r="W58" s="120"/>
      <c r="X58" s="120"/>
      <c r="Y58" s="120"/>
      <c r="Z58" s="119" t="s">
        <v>6</v>
      </c>
      <c r="AA58" s="120"/>
      <c r="AB58" s="120"/>
      <c r="AC58" s="137"/>
    </row>
    <row r="59" spans="1:29" ht="12" customHeight="1" x14ac:dyDescent="0.2">
      <c r="A59" s="134"/>
      <c r="B59" s="128" t="str">
        <f>'Beoordelen proefopdrachten'!B3</f>
        <v>Felle tinten</v>
      </c>
      <c r="C59" s="49"/>
      <c r="D59" s="54" t="s">
        <v>3</v>
      </c>
      <c r="E59" s="22" t="s">
        <v>17</v>
      </c>
      <c r="F59" s="54" t="s">
        <v>4</v>
      </c>
      <c r="G59" s="63" t="s">
        <v>17</v>
      </c>
      <c r="H59" s="65" t="s">
        <v>3</v>
      </c>
      <c r="I59" s="66" t="s">
        <v>17</v>
      </c>
      <c r="J59" s="65" t="s">
        <v>4</v>
      </c>
      <c r="K59" s="66" t="s">
        <v>17</v>
      </c>
      <c r="M59" s="54" t="s">
        <v>3</v>
      </c>
      <c r="N59" s="22" t="s">
        <v>17</v>
      </c>
      <c r="O59" s="54" t="s">
        <v>4</v>
      </c>
      <c r="P59" s="63" t="s">
        <v>17</v>
      </c>
      <c r="Q59" s="65" t="s">
        <v>3</v>
      </c>
      <c r="R59" s="66" t="s">
        <v>17</v>
      </c>
      <c r="S59" s="65" t="s">
        <v>4</v>
      </c>
      <c r="T59" s="66" t="s">
        <v>17</v>
      </c>
      <c r="V59" s="54" t="s">
        <v>3</v>
      </c>
      <c r="W59" s="22" t="s">
        <v>17</v>
      </c>
      <c r="X59" s="54" t="s">
        <v>4</v>
      </c>
      <c r="Y59" s="63" t="s">
        <v>17</v>
      </c>
      <c r="Z59" s="65" t="s">
        <v>3</v>
      </c>
      <c r="AA59" s="66" t="s">
        <v>17</v>
      </c>
      <c r="AB59" s="65" t="s">
        <v>4</v>
      </c>
      <c r="AC59" s="66" t="s">
        <v>17</v>
      </c>
    </row>
    <row r="60" spans="1:29" ht="80" customHeight="1" x14ac:dyDescent="0.2">
      <c r="A60" s="134"/>
      <c r="B60" s="129"/>
      <c r="C60" s="49"/>
      <c r="D60" s="108" t="s">
        <v>2</v>
      </c>
      <c r="E60" s="109"/>
      <c r="F60" s="108" t="s">
        <v>2</v>
      </c>
      <c r="G60" s="139"/>
      <c r="H60" s="141" t="s">
        <v>2</v>
      </c>
      <c r="I60" s="141"/>
      <c r="J60" s="141" t="s">
        <v>2</v>
      </c>
      <c r="K60" s="141"/>
      <c r="M60" s="108" t="s">
        <v>2</v>
      </c>
      <c r="N60" s="109"/>
      <c r="O60" s="108" t="s">
        <v>2</v>
      </c>
      <c r="P60" s="139"/>
      <c r="Q60" s="141" t="s">
        <v>2</v>
      </c>
      <c r="R60" s="141"/>
      <c r="S60" s="141" t="s">
        <v>2</v>
      </c>
      <c r="T60" s="141"/>
      <c r="V60" s="108" t="s">
        <v>2</v>
      </c>
      <c r="W60" s="109"/>
      <c r="X60" s="108" t="s">
        <v>2</v>
      </c>
      <c r="Y60" s="139"/>
      <c r="Z60" s="141" t="s">
        <v>2</v>
      </c>
      <c r="AA60" s="141"/>
      <c r="AB60" s="141" t="s">
        <v>2</v>
      </c>
      <c r="AC60" s="141"/>
    </row>
    <row r="61" spans="1:29" ht="15" customHeight="1" x14ac:dyDescent="0.2">
      <c r="A61" s="134"/>
      <c r="B61" s="60"/>
      <c r="C61" s="49"/>
      <c r="D61" s="119" t="s">
        <v>5</v>
      </c>
      <c r="E61" s="120"/>
      <c r="F61" s="120"/>
      <c r="G61" s="120"/>
      <c r="H61" s="119" t="s">
        <v>6</v>
      </c>
      <c r="I61" s="120"/>
      <c r="J61" s="120"/>
      <c r="K61" s="137"/>
      <c r="M61" s="119" t="s">
        <v>5</v>
      </c>
      <c r="N61" s="120"/>
      <c r="O61" s="120"/>
      <c r="P61" s="120"/>
      <c r="Q61" s="119" t="s">
        <v>6</v>
      </c>
      <c r="R61" s="120"/>
      <c r="S61" s="120"/>
      <c r="T61" s="137"/>
      <c r="V61" s="119" t="s">
        <v>5</v>
      </c>
      <c r="W61" s="120"/>
      <c r="X61" s="120"/>
      <c r="Y61" s="120"/>
      <c r="Z61" s="119" t="s">
        <v>6</v>
      </c>
      <c r="AA61" s="120"/>
      <c r="AB61" s="120"/>
      <c r="AC61" s="137"/>
    </row>
    <row r="62" spans="1:29" ht="12" customHeight="1" x14ac:dyDescent="0.2">
      <c r="A62" s="134"/>
      <c r="B62" s="143" t="str">
        <f>'Beoordelen proefopdrachten'!B4</f>
        <v>Teksten in kleur</v>
      </c>
      <c r="C62" s="49"/>
      <c r="D62" s="54" t="s">
        <v>3</v>
      </c>
      <c r="E62" s="22" t="s">
        <v>17</v>
      </c>
      <c r="F62" s="54" t="s">
        <v>4</v>
      </c>
      <c r="G62" s="63" t="s">
        <v>17</v>
      </c>
      <c r="H62" s="65" t="s">
        <v>3</v>
      </c>
      <c r="I62" s="66" t="s">
        <v>17</v>
      </c>
      <c r="J62" s="65" t="s">
        <v>4</v>
      </c>
      <c r="K62" s="66" t="s">
        <v>17</v>
      </c>
      <c r="M62" s="54" t="s">
        <v>3</v>
      </c>
      <c r="N62" s="22" t="s">
        <v>17</v>
      </c>
      <c r="O62" s="54" t="s">
        <v>4</v>
      </c>
      <c r="P62" s="63" t="s">
        <v>17</v>
      </c>
      <c r="Q62" s="65" t="s">
        <v>3</v>
      </c>
      <c r="R62" s="66" t="s">
        <v>17</v>
      </c>
      <c r="S62" s="65" t="s">
        <v>4</v>
      </c>
      <c r="T62" s="66" t="s">
        <v>17</v>
      </c>
      <c r="V62" s="54" t="s">
        <v>3</v>
      </c>
      <c r="W62" s="22" t="s">
        <v>17</v>
      </c>
      <c r="X62" s="54" t="s">
        <v>4</v>
      </c>
      <c r="Y62" s="63" t="s">
        <v>17</v>
      </c>
      <c r="Z62" s="65" t="s">
        <v>3</v>
      </c>
      <c r="AA62" s="66" t="s">
        <v>17</v>
      </c>
      <c r="AB62" s="65" t="s">
        <v>4</v>
      </c>
      <c r="AC62" s="66" t="s">
        <v>17</v>
      </c>
    </row>
    <row r="63" spans="1:29" ht="80" customHeight="1" x14ac:dyDescent="0.2">
      <c r="A63" s="145"/>
      <c r="B63" s="144"/>
      <c r="C63" s="49"/>
      <c r="D63" s="108" t="s">
        <v>2</v>
      </c>
      <c r="E63" s="109"/>
      <c r="F63" s="108" t="s">
        <v>2</v>
      </c>
      <c r="G63" s="139"/>
      <c r="H63" s="141" t="s">
        <v>2</v>
      </c>
      <c r="I63" s="141"/>
      <c r="J63" s="141" t="s">
        <v>2</v>
      </c>
      <c r="K63" s="141"/>
      <c r="M63" s="108" t="s">
        <v>2</v>
      </c>
      <c r="N63" s="109"/>
      <c r="O63" s="108" t="s">
        <v>2</v>
      </c>
      <c r="P63" s="139"/>
      <c r="Q63" s="141" t="s">
        <v>2</v>
      </c>
      <c r="R63" s="141"/>
      <c r="S63" s="141" t="s">
        <v>2</v>
      </c>
      <c r="T63" s="141"/>
      <c r="V63" s="108" t="s">
        <v>2</v>
      </c>
      <c r="W63" s="109"/>
      <c r="X63" s="108" t="s">
        <v>2</v>
      </c>
      <c r="Y63" s="139"/>
      <c r="Z63" s="141" t="s">
        <v>2</v>
      </c>
      <c r="AA63" s="141"/>
      <c r="AB63" s="141" t="s">
        <v>2</v>
      </c>
      <c r="AC63" s="141"/>
    </row>
    <row r="64" spans="1:29" ht="15" customHeight="1" x14ac:dyDescent="0.2">
      <c r="A64" s="133" t="str">
        <f>'Beoordelen proefopdrachten'!A5</f>
        <v>Logo</v>
      </c>
      <c r="B64" s="60"/>
      <c r="C64" s="49"/>
      <c r="D64" s="119" t="s">
        <v>5</v>
      </c>
      <c r="E64" s="120"/>
      <c r="F64" s="120"/>
      <c r="G64" s="120"/>
      <c r="H64" s="119" t="s">
        <v>6</v>
      </c>
      <c r="I64" s="120"/>
      <c r="J64" s="120"/>
      <c r="K64" s="137"/>
      <c r="M64" s="119" t="s">
        <v>5</v>
      </c>
      <c r="N64" s="120"/>
      <c r="O64" s="120"/>
      <c r="P64" s="120"/>
      <c r="Q64" s="119" t="s">
        <v>6</v>
      </c>
      <c r="R64" s="120"/>
      <c r="S64" s="120"/>
      <c r="T64" s="137"/>
      <c r="V64" s="119" t="s">
        <v>5</v>
      </c>
      <c r="W64" s="120"/>
      <c r="X64" s="120"/>
      <c r="Y64" s="120"/>
      <c r="Z64" s="119" t="s">
        <v>6</v>
      </c>
      <c r="AA64" s="120"/>
      <c r="AB64" s="120"/>
      <c r="AC64" s="137"/>
    </row>
    <row r="65" spans="1:29" ht="12" customHeight="1" x14ac:dyDescent="0.2">
      <c r="A65" s="134"/>
      <c r="B65" s="138" t="str">
        <f>'Beoordelen proefopdrachten'!B5</f>
        <v>Kleur/contrast</v>
      </c>
      <c r="C65" s="49"/>
      <c r="D65" s="54" t="s">
        <v>3</v>
      </c>
      <c r="E65" s="22" t="s">
        <v>17</v>
      </c>
      <c r="F65" s="54" t="s">
        <v>4</v>
      </c>
      <c r="G65" s="63" t="s">
        <v>17</v>
      </c>
      <c r="H65" s="65" t="s">
        <v>3</v>
      </c>
      <c r="I65" s="66" t="s">
        <v>17</v>
      </c>
      <c r="J65" s="65" t="s">
        <v>4</v>
      </c>
      <c r="K65" s="66" t="s">
        <v>17</v>
      </c>
      <c r="M65" s="54" t="s">
        <v>3</v>
      </c>
      <c r="N65" s="22" t="s">
        <v>17</v>
      </c>
      <c r="O65" s="54" t="s">
        <v>4</v>
      </c>
      <c r="P65" s="63" t="s">
        <v>17</v>
      </c>
      <c r="Q65" s="65" t="s">
        <v>3</v>
      </c>
      <c r="R65" s="66" t="s">
        <v>17</v>
      </c>
      <c r="S65" s="65" t="s">
        <v>4</v>
      </c>
      <c r="T65" s="66" t="s">
        <v>17</v>
      </c>
      <c r="V65" s="54" t="s">
        <v>3</v>
      </c>
      <c r="W65" s="22" t="s">
        <v>17</v>
      </c>
      <c r="X65" s="54" t="s">
        <v>4</v>
      </c>
      <c r="Y65" s="63" t="s">
        <v>17</v>
      </c>
      <c r="Z65" s="65" t="s">
        <v>3</v>
      </c>
      <c r="AA65" s="66" t="s">
        <v>17</v>
      </c>
      <c r="AB65" s="65" t="s">
        <v>4</v>
      </c>
      <c r="AC65" s="66" t="s">
        <v>17</v>
      </c>
    </row>
    <row r="66" spans="1:29" ht="80" customHeight="1" x14ac:dyDescent="0.2">
      <c r="A66" s="134"/>
      <c r="B66" s="138"/>
      <c r="C66" s="49"/>
      <c r="D66" s="108" t="s">
        <v>2</v>
      </c>
      <c r="E66" s="109"/>
      <c r="F66" s="108" t="s">
        <v>2</v>
      </c>
      <c r="G66" s="139"/>
      <c r="H66" s="141" t="s">
        <v>2</v>
      </c>
      <c r="I66" s="141"/>
      <c r="J66" s="141" t="s">
        <v>2</v>
      </c>
      <c r="K66" s="141"/>
      <c r="M66" s="108" t="s">
        <v>2</v>
      </c>
      <c r="N66" s="109"/>
      <c r="O66" s="108" t="s">
        <v>2</v>
      </c>
      <c r="P66" s="139"/>
      <c r="Q66" s="141" t="s">
        <v>2</v>
      </c>
      <c r="R66" s="141"/>
      <c r="S66" s="141" t="s">
        <v>2</v>
      </c>
      <c r="T66" s="141"/>
      <c r="V66" s="108" t="s">
        <v>2</v>
      </c>
      <c r="W66" s="109"/>
      <c r="X66" s="108" t="s">
        <v>2</v>
      </c>
      <c r="Y66" s="139"/>
      <c r="Z66" s="141" t="s">
        <v>2</v>
      </c>
      <c r="AA66" s="141"/>
      <c r="AB66" s="141" t="s">
        <v>2</v>
      </c>
      <c r="AC66" s="141"/>
    </row>
    <row r="67" spans="1:29" ht="15" customHeight="1" x14ac:dyDescent="0.2">
      <c r="A67" s="116" t="str">
        <f>'Beoordelen proefopdrachten'!A6</f>
        <v>Algemeen</v>
      </c>
      <c r="B67" s="60"/>
      <c r="C67" s="49"/>
      <c r="D67" s="119" t="s">
        <v>5</v>
      </c>
      <c r="E67" s="120"/>
      <c r="F67" s="120"/>
      <c r="G67" s="120"/>
      <c r="H67" s="119" t="s">
        <v>6</v>
      </c>
      <c r="I67" s="120"/>
      <c r="J67" s="120"/>
      <c r="K67" s="137"/>
      <c r="M67" s="119" t="s">
        <v>5</v>
      </c>
      <c r="N67" s="120"/>
      <c r="O67" s="120"/>
      <c r="P67" s="120"/>
      <c r="Q67" s="119" t="s">
        <v>6</v>
      </c>
      <c r="R67" s="120"/>
      <c r="S67" s="120"/>
      <c r="T67" s="137"/>
      <c r="V67" s="119" t="s">
        <v>5</v>
      </c>
      <c r="W67" s="120"/>
      <c r="X67" s="120"/>
      <c r="Y67" s="120"/>
      <c r="Z67" s="119" t="s">
        <v>6</v>
      </c>
      <c r="AA67" s="120"/>
      <c r="AB67" s="120"/>
      <c r="AC67" s="137"/>
    </row>
    <row r="68" spans="1:29" ht="12" customHeight="1" x14ac:dyDescent="0.2">
      <c r="A68" s="117"/>
      <c r="B68" s="138" t="str">
        <f>'Beoordelen proefopdrachten'!B6</f>
        <v>Strepen</v>
      </c>
      <c r="C68" s="49"/>
      <c r="D68" s="54" t="s">
        <v>3</v>
      </c>
      <c r="E68" s="22" t="s">
        <v>17</v>
      </c>
      <c r="F68" s="54" t="s">
        <v>4</v>
      </c>
      <c r="G68" s="63" t="s">
        <v>17</v>
      </c>
      <c r="H68" s="65" t="s">
        <v>3</v>
      </c>
      <c r="I68" s="66" t="s">
        <v>17</v>
      </c>
      <c r="J68" s="65" t="s">
        <v>4</v>
      </c>
      <c r="K68" s="66" t="s">
        <v>17</v>
      </c>
      <c r="M68" s="54" t="s">
        <v>3</v>
      </c>
      <c r="N68" s="22" t="s">
        <v>17</v>
      </c>
      <c r="O68" s="54" t="s">
        <v>4</v>
      </c>
      <c r="P68" s="63" t="s">
        <v>17</v>
      </c>
      <c r="Q68" s="65" t="s">
        <v>3</v>
      </c>
      <c r="R68" s="66" t="s">
        <v>17</v>
      </c>
      <c r="S68" s="65" t="s">
        <v>4</v>
      </c>
      <c r="T68" s="66" t="s">
        <v>17</v>
      </c>
      <c r="V68" s="54" t="s">
        <v>3</v>
      </c>
      <c r="W68" s="22" t="s">
        <v>17</v>
      </c>
      <c r="X68" s="54" t="s">
        <v>4</v>
      </c>
      <c r="Y68" s="63" t="s">
        <v>17</v>
      </c>
      <c r="Z68" s="65" t="s">
        <v>3</v>
      </c>
      <c r="AA68" s="66" t="s">
        <v>17</v>
      </c>
      <c r="AB68" s="65" t="s">
        <v>4</v>
      </c>
      <c r="AC68" s="66" t="s">
        <v>17</v>
      </c>
    </row>
    <row r="69" spans="1:29" ht="80" customHeight="1" x14ac:dyDescent="0.2">
      <c r="A69" s="117"/>
      <c r="B69" s="138"/>
      <c r="C69" s="49"/>
      <c r="D69" s="108" t="s">
        <v>2</v>
      </c>
      <c r="E69" s="109"/>
      <c r="F69" s="108" t="s">
        <v>2</v>
      </c>
      <c r="G69" s="139"/>
      <c r="H69" s="141" t="s">
        <v>2</v>
      </c>
      <c r="I69" s="141"/>
      <c r="J69" s="141" t="s">
        <v>2</v>
      </c>
      <c r="K69" s="141"/>
      <c r="M69" s="108" t="s">
        <v>2</v>
      </c>
      <c r="N69" s="109"/>
      <c r="O69" s="108" t="s">
        <v>2</v>
      </c>
      <c r="P69" s="139"/>
      <c r="Q69" s="141" t="s">
        <v>2</v>
      </c>
      <c r="R69" s="141"/>
      <c r="S69" s="141" t="s">
        <v>2</v>
      </c>
      <c r="T69" s="141"/>
      <c r="V69" s="108" t="s">
        <v>2</v>
      </c>
      <c r="W69" s="109"/>
      <c r="X69" s="108" t="s">
        <v>2</v>
      </c>
      <c r="Y69" s="139"/>
      <c r="Z69" s="141" t="s">
        <v>2</v>
      </c>
      <c r="AA69" s="141"/>
      <c r="AB69" s="141" t="s">
        <v>2</v>
      </c>
      <c r="AC69" s="141"/>
    </row>
    <row r="70" spans="1:29" ht="15" customHeight="1" x14ac:dyDescent="0.2">
      <c r="A70" s="117"/>
      <c r="B70" s="67"/>
      <c r="C70" s="49"/>
      <c r="D70" s="119" t="s">
        <v>5</v>
      </c>
      <c r="E70" s="120"/>
      <c r="F70" s="120"/>
      <c r="G70" s="120"/>
      <c r="H70" s="119" t="s">
        <v>6</v>
      </c>
      <c r="I70" s="120"/>
      <c r="J70" s="120"/>
      <c r="K70" s="137"/>
      <c r="M70" s="119" t="s">
        <v>5</v>
      </c>
      <c r="N70" s="120"/>
      <c r="O70" s="120"/>
      <c r="P70" s="120"/>
      <c r="Q70" s="119" t="s">
        <v>6</v>
      </c>
      <c r="R70" s="120"/>
      <c r="S70" s="120"/>
      <c r="T70" s="137"/>
      <c r="V70" s="119" t="s">
        <v>5</v>
      </c>
      <c r="W70" s="120"/>
      <c r="X70" s="120"/>
      <c r="Y70" s="120"/>
      <c r="Z70" s="119" t="s">
        <v>6</v>
      </c>
      <c r="AA70" s="120"/>
      <c r="AB70" s="120"/>
      <c r="AC70" s="137"/>
    </row>
    <row r="71" spans="1:29" ht="12" customHeight="1" x14ac:dyDescent="0.2">
      <c r="A71" s="117"/>
      <c r="B71" s="138" t="str">
        <f>'Beoordelen proefopdrachten'!B7</f>
        <v>Recht</v>
      </c>
      <c r="C71" s="49"/>
      <c r="D71" s="54" t="s">
        <v>3</v>
      </c>
      <c r="E71" s="22" t="s">
        <v>17</v>
      </c>
      <c r="F71" s="54" t="s">
        <v>4</v>
      </c>
      <c r="G71" s="63" t="s">
        <v>17</v>
      </c>
      <c r="H71" s="65" t="s">
        <v>3</v>
      </c>
      <c r="I71" s="66" t="s">
        <v>17</v>
      </c>
      <c r="J71" s="65" t="s">
        <v>4</v>
      </c>
      <c r="K71" s="66" t="s">
        <v>17</v>
      </c>
      <c r="M71" s="54" t="s">
        <v>3</v>
      </c>
      <c r="N71" s="22" t="s">
        <v>17</v>
      </c>
      <c r="O71" s="54" t="s">
        <v>4</v>
      </c>
      <c r="P71" s="63" t="s">
        <v>17</v>
      </c>
      <c r="Q71" s="65" t="s">
        <v>3</v>
      </c>
      <c r="R71" s="66" t="s">
        <v>17</v>
      </c>
      <c r="S71" s="65" t="s">
        <v>4</v>
      </c>
      <c r="T71" s="66" t="s">
        <v>17</v>
      </c>
      <c r="V71" s="54" t="s">
        <v>3</v>
      </c>
      <c r="W71" s="22" t="s">
        <v>17</v>
      </c>
      <c r="X71" s="54" t="s">
        <v>4</v>
      </c>
      <c r="Y71" s="63" t="s">
        <v>17</v>
      </c>
      <c r="Z71" s="65" t="s">
        <v>3</v>
      </c>
      <c r="AA71" s="66" t="s">
        <v>17</v>
      </c>
      <c r="AB71" s="65" t="s">
        <v>4</v>
      </c>
      <c r="AC71" s="66" t="s">
        <v>17</v>
      </c>
    </row>
    <row r="72" spans="1:29" ht="80" customHeight="1" x14ac:dyDescent="0.2">
      <c r="A72" s="117"/>
      <c r="B72" s="138"/>
      <c r="C72" s="49"/>
      <c r="D72" s="108" t="s">
        <v>2</v>
      </c>
      <c r="E72" s="109"/>
      <c r="F72" s="108" t="s">
        <v>2</v>
      </c>
      <c r="G72" s="139"/>
      <c r="H72" s="140" t="s">
        <v>2</v>
      </c>
      <c r="I72" s="141"/>
      <c r="J72" s="140" t="s">
        <v>2</v>
      </c>
      <c r="K72" s="141"/>
      <c r="M72" s="108" t="s">
        <v>2</v>
      </c>
      <c r="N72" s="109"/>
      <c r="O72" s="108" t="s">
        <v>2</v>
      </c>
      <c r="P72" s="139"/>
      <c r="Q72" s="140" t="s">
        <v>2</v>
      </c>
      <c r="R72" s="141"/>
      <c r="S72" s="140" t="s">
        <v>2</v>
      </c>
      <c r="T72" s="141"/>
      <c r="V72" s="108" t="s">
        <v>2</v>
      </c>
      <c r="W72" s="109"/>
      <c r="X72" s="108" t="s">
        <v>2</v>
      </c>
      <c r="Y72" s="139"/>
      <c r="Z72" s="140" t="s">
        <v>2</v>
      </c>
      <c r="AA72" s="141"/>
      <c r="AB72" s="140" t="s">
        <v>2</v>
      </c>
      <c r="AC72" s="141"/>
    </row>
    <row r="73" spans="1:29" ht="15" customHeight="1" x14ac:dyDescent="0.2">
      <c r="A73" s="142"/>
      <c r="B73" s="68"/>
      <c r="C73" s="49"/>
      <c r="D73" s="76"/>
      <c r="E73" s="57"/>
      <c r="F73" s="57"/>
      <c r="G73" s="64"/>
      <c r="H73" s="70"/>
      <c r="I73" s="70"/>
      <c r="J73" s="70"/>
      <c r="K73" s="69"/>
      <c r="M73" s="76"/>
      <c r="N73" s="57"/>
      <c r="O73" s="57"/>
      <c r="P73" s="64"/>
      <c r="Q73" s="70"/>
      <c r="R73" s="70"/>
      <c r="S73" s="70"/>
      <c r="T73" s="69"/>
      <c r="V73" s="76"/>
      <c r="W73" s="57"/>
      <c r="X73" s="57"/>
      <c r="Y73" s="64"/>
      <c r="Z73" s="70"/>
      <c r="AA73" s="70"/>
      <c r="AB73" s="70"/>
      <c r="AC73" s="69"/>
    </row>
    <row r="75" spans="1:29" ht="38" customHeight="1" x14ac:dyDescent="0.2">
      <c r="A75" s="8"/>
      <c r="B75" s="50" t="s">
        <v>47</v>
      </c>
      <c r="C75" s="51"/>
      <c r="D75" s="52"/>
      <c r="E75" s="52"/>
      <c r="F75" s="52"/>
      <c r="G75" s="52"/>
      <c r="H75" s="52"/>
      <c r="I75" s="52"/>
      <c r="J75" s="52"/>
      <c r="K75" s="59"/>
      <c r="M75" s="52"/>
      <c r="N75" s="52"/>
      <c r="O75" s="52"/>
      <c r="P75" s="52"/>
      <c r="Q75" s="52"/>
      <c r="R75" s="52"/>
      <c r="S75" s="52"/>
      <c r="T75" s="59"/>
      <c r="V75" s="52"/>
      <c r="W75" s="52"/>
      <c r="X75" s="52"/>
      <c r="Y75" s="52"/>
      <c r="Z75" s="52"/>
      <c r="AA75" s="52"/>
      <c r="AB75" s="52"/>
      <c r="AC75" s="59"/>
    </row>
    <row r="76" spans="1:29" ht="15" customHeight="1" x14ac:dyDescent="0.2">
      <c r="A76" s="133" t="str">
        <f>'Beoordelen proefopdrachten'!A1</f>
        <v>Balken en teksten</v>
      </c>
      <c r="B76" s="53"/>
      <c r="C76" s="49"/>
      <c r="D76" s="119" t="s">
        <v>5</v>
      </c>
      <c r="E76" s="120"/>
      <c r="F76" s="120"/>
      <c r="G76" s="120"/>
      <c r="H76" s="110"/>
      <c r="I76" s="111"/>
      <c r="J76" s="111"/>
      <c r="K76" s="112"/>
      <c r="M76" s="119" t="s">
        <v>5</v>
      </c>
      <c r="N76" s="120"/>
      <c r="O76" s="120"/>
      <c r="P76" s="120"/>
      <c r="Q76" s="110"/>
      <c r="R76" s="111"/>
      <c r="S76" s="111"/>
      <c r="T76" s="112"/>
      <c r="V76" s="119" t="s">
        <v>5</v>
      </c>
      <c r="W76" s="120"/>
      <c r="X76" s="120"/>
      <c r="Y76" s="120"/>
      <c r="Z76" s="110"/>
      <c r="AA76" s="111"/>
      <c r="AB76" s="111"/>
      <c r="AC76" s="112"/>
    </row>
    <row r="77" spans="1:29" ht="12" customHeight="1" x14ac:dyDescent="0.2">
      <c r="A77" s="134"/>
      <c r="B77" s="135" t="str">
        <f>'Beoordelen proefopdrachten'!B1</f>
        <v>Grijswaarden</v>
      </c>
      <c r="C77" s="49"/>
      <c r="D77" s="54" t="s">
        <v>3</v>
      </c>
      <c r="E77" s="22" t="s">
        <v>17</v>
      </c>
      <c r="F77" s="54" t="s">
        <v>4</v>
      </c>
      <c r="G77" s="55" t="s">
        <v>17</v>
      </c>
      <c r="H77" s="113"/>
      <c r="I77" s="114"/>
      <c r="J77" s="114"/>
      <c r="K77" s="115"/>
      <c r="M77" s="54" t="s">
        <v>3</v>
      </c>
      <c r="N77" s="22" t="s">
        <v>17</v>
      </c>
      <c r="O77" s="54" t="s">
        <v>4</v>
      </c>
      <c r="P77" s="55" t="s">
        <v>17</v>
      </c>
      <c r="Q77" s="113"/>
      <c r="R77" s="114"/>
      <c r="S77" s="114"/>
      <c r="T77" s="115"/>
      <c r="V77" s="54" t="s">
        <v>3</v>
      </c>
      <c r="W77" s="22" t="s">
        <v>17</v>
      </c>
      <c r="X77" s="54" t="s">
        <v>4</v>
      </c>
      <c r="Y77" s="55" t="s">
        <v>17</v>
      </c>
      <c r="Z77" s="113"/>
      <c r="AA77" s="114"/>
      <c r="AB77" s="114"/>
      <c r="AC77" s="115"/>
    </row>
    <row r="78" spans="1:29" ht="80" customHeight="1" x14ac:dyDescent="0.2">
      <c r="A78" s="134"/>
      <c r="B78" s="136"/>
      <c r="C78" s="49"/>
      <c r="D78" s="108" t="s">
        <v>2</v>
      </c>
      <c r="E78" s="109"/>
      <c r="F78" s="108" t="s">
        <v>2</v>
      </c>
      <c r="G78" s="109"/>
      <c r="H78" s="113"/>
      <c r="I78" s="114"/>
      <c r="J78" s="114"/>
      <c r="K78" s="115"/>
      <c r="M78" s="108" t="s">
        <v>2</v>
      </c>
      <c r="N78" s="109"/>
      <c r="O78" s="108" t="s">
        <v>2</v>
      </c>
      <c r="P78" s="109"/>
      <c r="Q78" s="113"/>
      <c r="R78" s="114"/>
      <c r="S78" s="114"/>
      <c r="T78" s="115"/>
      <c r="V78" s="108" t="s">
        <v>2</v>
      </c>
      <c r="W78" s="109"/>
      <c r="X78" s="108" t="s">
        <v>2</v>
      </c>
      <c r="Y78" s="109"/>
      <c r="Z78" s="113"/>
      <c r="AA78" s="114"/>
      <c r="AB78" s="114"/>
      <c r="AC78" s="115"/>
    </row>
    <row r="79" spans="1:29" ht="15" customHeight="1" x14ac:dyDescent="0.2">
      <c r="A79" s="134"/>
      <c r="B79" s="60"/>
      <c r="C79" s="49"/>
      <c r="D79" s="119" t="s">
        <v>5</v>
      </c>
      <c r="E79" s="120"/>
      <c r="F79" s="120"/>
      <c r="G79" s="120"/>
      <c r="H79" s="113"/>
      <c r="I79" s="114"/>
      <c r="J79" s="114"/>
      <c r="K79" s="115"/>
      <c r="M79" s="119" t="s">
        <v>5</v>
      </c>
      <c r="N79" s="120"/>
      <c r="O79" s="120"/>
      <c r="P79" s="120"/>
      <c r="Q79" s="113"/>
      <c r="R79" s="114"/>
      <c r="S79" s="114"/>
      <c r="T79" s="115"/>
      <c r="V79" s="119" t="s">
        <v>5</v>
      </c>
      <c r="W79" s="120"/>
      <c r="X79" s="120"/>
      <c r="Y79" s="120"/>
      <c r="Z79" s="113"/>
      <c r="AA79" s="114"/>
      <c r="AB79" s="114"/>
      <c r="AC79" s="115"/>
    </row>
    <row r="80" spans="1:29" ht="12" customHeight="1" x14ac:dyDescent="0.2">
      <c r="A80" s="134"/>
      <c r="B80" s="132" t="str">
        <f>'Beoordelen proefopdrachten'!B2</f>
        <v>Lichte tinten</v>
      </c>
      <c r="C80" s="49"/>
      <c r="D80" s="54" t="s">
        <v>3</v>
      </c>
      <c r="E80" s="22" t="s">
        <v>17</v>
      </c>
      <c r="F80" s="54" t="s">
        <v>4</v>
      </c>
      <c r="G80" s="55" t="s">
        <v>17</v>
      </c>
      <c r="H80" s="113"/>
      <c r="I80" s="114"/>
      <c r="J80" s="114"/>
      <c r="K80" s="115"/>
      <c r="M80" s="54" t="s">
        <v>3</v>
      </c>
      <c r="N80" s="22" t="s">
        <v>17</v>
      </c>
      <c r="O80" s="54" t="s">
        <v>4</v>
      </c>
      <c r="P80" s="55" t="s">
        <v>17</v>
      </c>
      <c r="Q80" s="113"/>
      <c r="R80" s="114"/>
      <c r="S80" s="114"/>
      <c r="T80" s="115"/>
      <c r="V80" s="54" t="s">
        <v>3</v>
      </c>
      <c r="W80" s="22" t="s">
        <v>17</v>
      </c>
      <c r="X80" s="54" t="s">
        <v>4</v>
      </c>
      <c r="Y80" s="55" t="s">
        <v>17</v>
      </c>
      <c r="Z80" s="113"/>
      <c r="AA80" s="114"/>
      <c r="AB80" s="114"/>
      <c r="AC80" s="115"/>
    </row>
    <row r="81" spans="1:29" ht="80" customHeight="1" x14ac:dyDescent="0.2">
      <c r="A81" s="134"/>
      <c r="B81" s="131"/>
      <c r="C81" s="49"/>
      <c r="D81" s="108" t="s">
        <v>2</v>
      </c>
      <c r="E81" s="109"/>
      <c r="F81" s="108" t="s">
        <v>2</v>
      </c>
      <c r="G81" s="109"/>
      <c r="H81" s="113"/>
      <c r="I81" s="114"/>
      <c r="J81" s="114"/>
      <c r="K81" s="115"/>
      <c r="M81" s="108" t="s">
        <v>2</v>
      </c>
      <c r="N81" s="109"/>
      <c r="O81" s="108" t="s">
        <v>2</v>
      </c>
      <c r="P81" s="109"/>
      <c r="Q81" s="113"/>
      <c r="R81" s="114"/>
      <c r="S81" s="114"/>
      <c r="T81" s="115"/>
      <c r="V81" s="108" t="s">
        <v>2</v>
      </c>
      <c r="W81" s="109"/>
      <c r="X81" s="108" t="s">
        <v>2</v>
      </c>
      <c r="Y81" s="109"/>
      <c r="Z81" s="113"/>
      <c r="AA81" s="114"/>
      <c r="AB81" s="114"/>
      <c r="AC81" s="115"/>
    </row>
    <row r="82" spans="1:29" ht="15" customHeight="1" x14ac:dyDescent="0.2">
      <c r="A82" s="134"/>
      <c r="B82" s="56"/>
      <c r="C82" s="49"/>
      <c r="D82" s="119" t="s">
        <v>5</v>
      </c>
      <c r="E82" s="120"/>
      <c r="F82" s="120"/>
      <c r="G82" s="120"/>
      <c r="H82" s="113"/>
      <c r="I82" s="114"/>
      <c r="J82" s="114"/>
      <c r="K82" s="115"/>
      <c r="M82" s="119" t="s">
        <v>5</v>
      </c>
      <c r="N82" s="120"/>
      <c r="O82" s="120"/>
      <c r="P82" s="120"/>
      <c r="Q82" s="113"/>
      <c r="R82" s="114"/>
      <c r="S82" s="114"/>
      <c r="T82" s="115"/>
      <c r="V82" s="119" t="s">
        <v>5</v>
      </c>
      <c r="W82" s="120"/>
      <c r="X82" s="120"/>
      <c r="Y82" s="120"/>
      <c r="Z82" s="113"/>
      <c r="AA82" s="114"/>
      <c r="AB82" s="114"/>
      <c r="AC82" s="115"/>
    </row>
    <row r="83" spans="1:29" ht="12" customHeight="1" x14ac:dyDescent="0.2">
      <c r="A83" s="134"/>
      <c r="B83" s="135" t="str">
        <f>'Beoordelen proefopdrachten'!B3</f>
        <v>Felle tinten</v>
      </c>
      <c r="C83" s="49"/>
      <c r="D83" s="54" t="s">
        <v>3</v>
      </c>
      <c r="E83" s="22" t="s">
        <v>17</v>
      </c>
      <c r="F83" s="54" t="s">
        <v>4</v>
      </c>
      <c r="G83" s="55" t="s">
        <v>17</v>
      </c>
      <c r="H83" s="113"/>
      <c r="I83" s="114"/>
      <c r="J83" s="114"/>
      <c r="K83" s="115"/>
      <c r="M83" s="54" t="s">
        <v>3</v>
      </c>
      <c r="N83" s="22" t="s">
        <v>17</v>
      </c>
      <c r="O83" s="54" t="s">
        <v>4</v>
      </c>
      <c r="P83" s="55" t="s">
        <v>17</v>
      </c>
      <c r="Q83" s="113"/>
      <c r="R83" s="114"/>
      <c r="S83" s="114"/>
      <c r="T83" s="115"/>
      <c r="V83" s="54" t="s">
        <v>3</v>
      </c>
      <c r="W83" s="22" t="s">
        <v>17</v>
      </c>
      <c r="X83" s="54" t="s">
        <v>4</v>
      </c>
      <c r="Y83" s="55" t="s">
        <v>17</v>
      </c>
      <c r="Z83" s="113"/>
      <c r="AA83" s="114"/>
      <c r="AB83" s="114"/>
      <c r="AC83" s="115"/>
    </row>
    <row r="84" spans="1:29" ht="80" customHeight="1" x14ac:dyDescent="0.2">
      <c r="A84" s="134"/>
      <c r="B84" s="136"/>
      <c r="C84" s="49"/>
      <c r="D84" s="108" t="s">
        <v>2</v>
      </c>
      <c r="E84" s="109"/>
      <c r="F84" s="108" t="s">
        <v>2</v>
      </c>
      <c r="G84" s="109"/>
      <c r="H84" s="113"/>
      <c r="I84" s="114"/>
      <c r="J84" s="114"/>
      <c r="K84" s="115"/>
      <c r="M84" s="108" t="s">
        <v>2</v>
      </c>
      <c r="N84" s="109"/>
      <c r="O84" s="108" t="s">
        <v>2</v>
      </c>
      <c r="P84" s="109"/>
      <c r="Q84" s="113"/>
      <c r="R84" s="114"/>
      <c r="S84" s="114"/>
      <c r="T84" s="115"/>
      <c r="V84" s="108" t="s">
        <v>2</v>
      </c>
      <c r="W84" s="109"/>
      <c r="X84" s="108" t="s">
        <v>2</v>
      </c>
      <c r="Y84" s="109"/>
      <c r="Z84" s="113"/>
      <c r="AA84" s="114"/>
      <c r="AB84" s="114"/>
      <c r="AC84" s="115"/>
    </row>
    <row r="85" spans="1:29" ht="15" customHeight="1" x14ac:dyDescent="0.2">
      <c r="A85" s="134"/>
      <c r="B85" s="61"/>
      <c r="C85" s="49"/>
      <c r="D85" s="119" t="s">
        <v>5</v>
      </c>
      <c r="E85" s="120"/>
      <c r="F85" s="120"/>
      <c r="G85" s="120"/>
      <c r="H85" s="113"/>
      <c r="I85" s="114"/>
      <c r="J85" s="114"/>
      <c r="K85" s="115"/>
      <c r="M85" s="119" t="s">
        <v>5</v>
      </c>
      <c r="N85" s="120"/>
      <c r="O85" s="120"/>
      <c r="P85" s="120"/>
      <c r="Q85" s="113"/>
      <c r="R85" s="114"/>
      <c r="S85" s="114"/>
      <c r="T85" s="115"/>
      <c r="V85" s="119" t="s">
        <v>5</v>
      </c>
      <c r="W85" s="120"/>
      <c r="X85" s="120"/>
      <c r="Y85" s="120"/>
      <c r="Z85" s="113"/>
      <c r="AA85" s="114"/>
      <c r="AB85" s="114"/>
      <c r="AC85" s="115"/>
    </row>
    <row r="86" spans="1:29" ht="12" customHeight="1" x14ac:dyDescent="0.2">
      <c r="A86" s="134"/>
      <c r="B86" s="130" t="str">
        <f>'Beoordelen proefopdrachten'!B4</f>
        <v>Teksten in kleur</v>
      </c>
      <c r="C86" s="49"/>
      <c r="D86" s="54" t="s">
        <v>3</v>
      </c>
      <c r="E86" s="22" t="s">
        <v>17</v>
      </c>
      <c r="F86" s="54" t="s">
        <v>4</v>
      </c>
      <c r="G86" s="55" t="s">
        <v>17</v>
      </c>
      <c r="H86" s="113"/>
      <c r="I86" s="114"/>
      <c r="J86" s="114"/>
      <c r="K86" s="115"/>
      <c r="M86" s="54" t="s">
        <v>3</v>
      </c>
      <c r="N86" s="22" t="s">
        <v>17</v>
      </c>
      <c r="O86" s="54" t="s">
        <v>4</v>
      </c>
      <c r="P86" s="55" t="s">
        <v>17</v>
      </c>
      <c r="Q86" s="113"/>
      <c r="R86" s="114"/>
      <c r="S86" s="114"/>
      <c r="T86" s="115"/>
      <c r="V86" s="54" t="s">
        <v>3</v>
      </c>
      <c r="W86" s="22" t="s">
        <v>17</v>
      </c>
      <c r="X86" s="54" t="s">
        <v>4</v>
      </c>
      <c r="Y86" s="55" t="s">
        <v>17</v>
      </c>
      <c r="Z86" s="113"/>
      <c r="AA86" s="114"/>
      <c r="AB86" s="114"/>
      <c r="AC86" s="115"/>
    </row>
    <row r="87" spans="1:29" ht="80" customHeight="1" x14ac:dyDescent="0.2">
      <c r="A87" s="134"/>
      <c r="B87" s="131"/>
      <c r="C87" s="49"/>
      <c r="D87" s="108" t="s">
        <v>2</v>
      </c>
      <c r="E87" s="109"/>
      <c r="F87" s="108" t="s">
        <v>2</v>
      </c>
      <c r="G87" s="109"/>
      <c r="H87" s="113"/>
      <c r="I87" s="114"/>
      <c r="J87" s="114"/>
      <c r="K87" s="115"/>
      <c r="M87" s="108" t="s">
        <v>2</v>
      </c>
      <c r="N87" s="109"/>
      <c r="O87" s="108" t="s">
        <v>2</v>
      </c>
      <c r="P87" s="109"/>
      <c r="Q87" s="113"/>
      <c r="R87" s="114"/>
      <c r="S87" s="114"/>
      <c r="T87" s="115"/>
      <c r="V87" s="108" t="s">
        <v>2</v>
      </c>
      <c r="W87" s="109"/>
      <c r="X87" s="108" t="s">
        <v>2</v>
      </c>
      <c r="Y87" s="109"/>
      <c r="Z87" s="113"/>
      <c r="AA87" s="114"/>
      <c r="AB87" s="114"/>
      <c r="AC87" s="115"/>
    </row>
    <row r="88" spans="1:29" ht="15" customHeight="1" x14ac:dyDescent="0.2">
      <c r="A88" s="125" t="str">
        <f>'Beoordelen proefopdrachten'!A5</f>
        <v>Logo</v>
      </c>
      <c r="B88" s="56"/>
      <c r="C88" s="49"/>
      <c r="D88" s="119" t="s">
        <v>5</v>
      </c>
      <c r="E88" s="120"/>
      <c r="F88" s="120"/>
      <c r="G88" s="120"/>
      <c r="H88" s="113"/>
      <c r="I88" s="114"/>
      <c r="J88" s="114"/>
      <c r="K88" s="115"/>
      <c r="M88" s="119" t="s">
        <v>5</v>
      </c>
      <c r="N88" s="120"/>
      <c r="O88" s="120"/>
      <c r="P88" s="120"/>
      <c r="Q88" s="113"/>
      <c r="R88" s="114"/>
      <c r="S88" s="114"/>
      <c r="T88" s="115"/>
      <c r="V88" s="119" t="s">
        <v>5</v>
      </c>
      <c r="W88" s="120"/>
      <c r="X88" s="120"/>
      <c r="Y88" s="120"/>
      <c r="Z88" s="113"/>
      <c r="AA88" s="114"/>
      <c r="AB88" s="114"/>
      <c r="AC88" s="115"/>
    </row>
    <row r="89" spans="1:29" ht="12" customHeight="1" x14ac:dyDescent="0.2">
      <c r="A89" s="126"/>
      <c r="B89" s="128" t="str">
        <f>'Beoordelen proefopdrachten'!B5</f>
        <v>Kleur/contrast</v>
      </c>
      <c r="C89" s="49"/>
      <c r="D89" s="54" t="s">
        <v>3</v>
      </c>
      <c r="E89" s="22" t="s">
        <v>17</v>
      </c>
      <c r="F89" s="54" t="s">
        <v>4</v>
      </c>
      <c r="G89" s="55" t="s">
        <v>17</v>
      </c>
      <c r="H89" s="113"/>
      <c r="I89" s="114"/>
      <c r="J89" s="114"/>
      <c r="K89" s="115"/>
      <c r="M89" s="54" t="s">
        <v>3</v>
      </c>
      <c r="N89" s="22" t="s">
        <v>17</v>
      </c>
      <c r="O89" s="54" t="s">
        <v>4</v>
      </c>
      <c r="P89" s="55" t="s">
        <v>17</v>
      </c>
      <c r="Q89" s="113"/>
      <c r="R89" s="114"/>
      <c r="S89" s="114"/>
      <c r="T89" s="115"/>
      <c r="V89" s="54" t="s">
        <v>3</v>
      </c>
      <c r="W89" s="22" t="s">
        <v>17</v>
      </c>
      <c r="X89" s="54" t="s">
        <v>4</v>
      </c>
      <c r="Y89" s="55" t="s">
        <v>17</v>
      </c>
      <c r="Z89" s="113"/>
      <c r="AA89" s="114"/>
      <c r="AB89" s="114"/>
      <c r="AC89" s="115"/>
    </row>
    <row r="90" spans="1:29" ht="80" customHeight="1" x14ac:dyDescent="0.2">
      <c r="A90" s="127"/>
      <c r="B90" s="129"/>
      <c r="C90" s="49"/>
      <c r="D90" s="108" t="s">
        <v>2</v>
      </c>
      <c r="E90" s="109"/>
      <c r="F90" s="108" t="s">
        <v>2</v>
      </c>
      <c r="G90" s="109"/>
      <c r="H90" s="113"/>
      <c r="I90" s="114"/>
      <c r="J90" s="114"/>
      <c r="K90" s="115"/>
      <c r="M90" s="108" t="s">
        <v>2</v>
      </c>
      <c r="N90" s="109"/>
      <c r="O90" s="108" t="s">
        <v>2</v>
      </c>
      <c r="P90" s="109"/>
      <c r="Q90" s="113"/>
      <c r="R90" s="114"/>
      <c r="S90" s="114"/>
      <c r="T90" s="115"/>
      <c r="V90" s="108" t="s">
        <v>2</v>
      </c>
      <c r="W90" s="109"/>
      <c r="X90" s="108" t="s">
        <v>2</v>
      </c>
      <c r="Y90" s="109"/>
      <c r="Z90" s="113"/>
      <c r="AA90" s="114"/>
      <c r="AB90" s="114"/>
      <c r="AC90" s="115"/>
    </row>
    <row r="91" spans="1:29" ht="15" customHeight="1" x14ac:dyDescent="0.2">
      <c r="A91" s="116" t="str">
        <f>'Beoordelen proefopdrachten'!A6</f>
        <v>Algemeen</v>
      </c>
      <c r="B91" s="88"/>
      <c r="C91" s="49"/>
      <c r="D91" s="119" t="s">
        <v>5</v>
      </c>
      <c r="E91" s="120"/>
      <c r="F91" s="120"/>
      <c r="G91" s="120"/>
      <c r="H91" s="113"/>
      <c r="I91" s="114"/>
      <c r="J91" s="114"/>
      <c r="K91" s="115"/>
      <c r="M91" s="119" t="s">
        <v>5</v>
      </c>
      <c r="N91" s="120"/>
      <c r="O91" s="120"/>
      <c r="P91" s="120"/>
      <c r="Q91" s="113"/>
      <c r="R91" s="114"/>
      <c r="S91" s="114"/>
      <c r="T91" s="115"/>
      <c r="V91" s="119" t="s">
        <v>5</v>
      </c>
      <c r="W91" s="120"/>
      <c r="X91" s="120"/>
      <c r="Y91" s="120"/>
      <c r="Z91" s="113"/>
      <c r="AA91" s="114"/>
      <c r="AB91" s="114"/>
      <c r="AC91" s="115"/>
    </row>
    <row r="92" spans="1:29" ht="12" customHeight="1" x14ac:dyDescent="0.2">
      <c r="A92" s="117"/>
      <c r="B92" s="121" t="str">
        <f>'Beoordelen proefopdrachten'!B6</f>
        <v>Strepen</v>
      </c>
      <c r="C92" s="49"/>
      <c r="D92" s="54" t="s">
        <v>3</v>
      </c>
      <c r="E92" s="22" t="s">
        <v>17</v>
      </c>
      <c r="F92" s="54" t="s">
        <v>4</v>
      </c>
      <c r="G92" s="22" t="s">
        <v>17</v>
      </c>
      <c r="H92" s="113"/>
      <c r="I92" s="114"/>
      <c r="J92" s="114"/>
      <c r="K92" s="115"/>
      <c r="M92" s="54" t="s">
        <v>3</v>
      </c>
      <c r="N92" s="22" t="s">
        <v>17</v>
      </c>
      <c r="O92" s="54" t="s">
        <v>4</v>
      </c>
      <c r="P92" s="22" t="s">
        <v>17</v>
      </c>
      <c r="Q92" s="113"/>
      <c r="R92" s="114"/>
      <c r="S92" s="114"/>
      <c r="T92" s="115"/>
      <c r="V92" s="54" t="s">
        <v>3</v>
      </c>
      <c r="W92" s="22" t="s">
        <v>17</v>
      </c>
      <c r="X92" s="54" t="s">
        <v>4</v>
      </c>
      <c r="Y92" s="22" t="s">
        <v>17</v>
      </c>
      <c r="Z92" s="113"/>
      <c r="AA92" s="114"/>
      <c r="AB92" s="114"/>
      <c r="AC92" s="115"/>
    </row>
    <row r="93" spans="1:29" ht="80" customHeight="1" x14ac:dyDescent="0.2">
      <c r="A93" s="117"/>
      <c r="B93" s="122"/>
      <c r="C93" s="49"/>
      <c r="D93" s="108" t="s">
        <v>2</v>
      </c>
      <c r="E93" s="109"/>
      <c r="F93" s="108" t="s">
        <v>2</v>
      </c>
      <c r="G93" s="109"/>
      <c r="H93" s="113"/>
      <c r="I93" s="114"/>
      <c r="J93" s="114"/>
      <c r="K93" s="115"/>
      <c r="M93" s="108" t="s">
        <v>2</v>
      </c>
      <c r="N93" s="109"/>
      <c r="O93" s="108" t="s">
        <v>2</v>
      </c>
      <c r="P93" s="109"/>
      <c r="Q93" s="113"/>
      <c r="R93" s="114"/>
      <c r="S93" s="114"/>
      <c r="T93" s="115"/>
      <c r="V93" s="108" t="s">
        <v>2</v>
      </c>
      <c r="W93" s="109"/>
      <c r="X93" s="108" t="s">
        <v>2</v>
      </c>
      <c r="Y93" s="109"/>
      <c r="Z93" s="113"/>
      <c r="AA93" s="114"/>
      <c r="AB93" s="114"/>
      <c r="AC93" s="115"/>
    </row>
    <row r="94" spans="1:29" ht="15" customHeight="1" x14ac:dyDescent="0.2">
      <c r="A94" s="117"/>
      <c r="B94" s="73"/>
      <c r="C94" s="49"/>
      <c r="D94" s="119" t="s">
        <v>5</v>
      </c>
      <c r="E94" s="120"/>
      <c r="F94" s="120"/>
      <c r="G94" s="120"/>
      <c r="H94" s="113"/>
      <c r="I94" s="114"/>
      <c r="J94" s="114"/>
      <c r="K94" s="115"/>
      <c r="M94" s="119" t="s">
        <v>5</v>
      </c>
      <c r="N94" s="120"/>
      <c r="O94" s="120"/>
      <c r="P94" s="120"/>
      <c r="Q94" s="113"/>
      <c r="R94" s="114"/>
      <c r="S94" s="114"/>
      <c r="T94" s="115"/>
      <c r="V94" s="119" t="s">
        <v>5</v>
      </c>
      <c r="W94" s="120"/>
      <c r="X94" s="120"/>
      <c r="Y94" s="120"/>
      <c r="Z94" s="113"/>
      <c r="AA94" s="114"/>
      <c r="AB94" s="114"/>
      <c r="AC94" s="115"/>
    </row>
    <row r="95" spans="1:29" ht="12" customHeight="1" x14ac:dyDescent="0.2">
      <c r="A95" s="117"/>
      <c r="B95" s="123" t="str">
        <f>'Beoordelen proefopdrachten'!B7</f>
        <v>Recht</v>
      </c>
      <c r="C95" s="49"/>
      <c r="D95" s="54" t="s">
        <v>3</v>
      </c>
      <c r="E95" s="22" t="s">
        <v>17</v>
      </c>
      <c r="F95" s="54" t="s">
        <v>4</v>
      </c>
      <c r="G95" s="55" t="s">
        <v>17</v>
      </c>
      <c r="H95" s="113"/>
      <c r="I95" s="114"/>
      <c r="J95" s="114"/>
      <c r="K95" s="115"/>
      <c r="M95" s="54" t="s">
        <v>3</v>
      </c>
      <c r="N95" s="22" t="s">
        <v>17</v>
      </c>
      <c r="O95" s="54" t="s">
        <v>4</v>
      </c>
      <c r="P95" s="55" t="s">
        <v>17</v>
      </c>
      <c r="Q95" s="113"/>
      <c r="R95" s="114"/>
      <c r="S95" s="114"/>
      <c r="T95" s="115"/>
      <c r="V95" s="54" t="s">
        <v>3</v>
      </c>
      <c r="W95" s="22" t="s">
        <v>17</v>
      </c>
      <c r="X95" s="54" t="s">
        <v>4</v>
      </c>
      <c r="Y95" s="55" t="s">
        <v>17</v>
      </c>
      <c r="Z95" s="113"/>
      <c r="AA95" s="114"/>
      <c r="AB95" s="114"/>
      <c r="AC95" s="115"/>
    </row>
    <row r="96" spans="1:29" ht="80" customHeight="1" x14ac:dyDescent="0.2">
      <c r="A96" s="117"/>
      <c r="B96" s="124"/>
      <c r="C96" s="49"/>
      <c r="D96" s="108" t="s">
        <v>2</v>
      </c>
      <c r="E96" s="109"/>
      <c r="F96" s="108" t="s">
        <v>2</v>
      </c>
      <c r="G96" s="109"/>
      <c r="H96" s="113"/>
      <c r="I96" s="114"/>
      <c r="J96" s="114"/>
      <c r="K96" s="115"/>
      <c r="M96" s="108" t="s">
        <v>2</v>
      </c>
      <c r="N96" s="109"/>
      <c r="O96" s="108" t="s">
        <v>2</v>
      </c>
      <c r="P96" s="109"/>
      <c r="Q96" s="113"/>
      <c r="R96" s="114"/>
      <c r="S96" s="114"/>
      <c r="T96" s="115"/>
      <c r="V96" s="108" t="s">
        <v>2</v>
      </c>
      <c r="W96" s="109"/>
      <c r="X96" s="108" t="s">
        <v>2</v>
      </c>
      <c r="Y96" s="109"/>
      <c r="Z96" s="113"/>
      <c r="AA96" s="114"/>
      <c r="AB96" s="114"/>
      <c r="AC96" s="115"/>
    </row>
    <row r="97" spans="1:29" ht="15" customHeight="1" x14ac:dyDescent="0.2">
      <c r="A97" s="118"/>
      <c r="B97" s="73"/>
      <c r="C97" s="49"/>
      <c r="D97" s="74"/>
      <c r="E97" s="57"/>
      <c r="F97" s="57"/>
      <c r="G97" s="57"/>
      <c r="H97" s="57"/>
      <c r="I97" s="57"/>
      <c r="J97" s="57"/>
      <c r="K97" s="75"/>
      <c r="M97" s="74"/>
      <c r="N97" s="57"/>
      <c r="O97" s="57"/>
      <c r="P97" s="57"/>
      <c r="Q97" s="57"/>
      <c r="R97" s="57"/>
      <c r="S97" s="57"/>
      <c r="T97" s="75"/>
      <c r="V97" s="74"/>
      <c r="W97" s="57"/>
      <c r="X97" s="57"/>
      <c r="Y97" s="57"/>
      <c r="Z97" s="57"/>
      <c r="AA97" s="57"/>
      <c r="AB97" s="57"/>
      <c r="AC97" s="75"/>
    </row>
  </sheetData>
  <sheetProtection algorithmName="SHA-512" hashValue="/My3vhbWTNCUlSBj4y9qf25HfXljU3RRKDpwD0MLNPF+gxmWKJyPKC9i36xCyZeSycPZ+MgX/CwjeZY7TjpFfg==" saltValue="x4/h3b5bD0TC+Avn5BOHHA==" spinCount="100000" sheet="1" objects="1" scenarios="1"/>
  <dataConsolidate/>
  <mergeCells count="427">
    <mergeCell ref="M46:P46"/>
    <mergeCell ref="Q46:T46"/>
    <mergeCell ref="M48:N48"/>
    <mergeCell ref="O48:P48"/>
    <mergeCell ref="Q48:R48"/>
    <mergeCell ref="S48:T48"/>
    <mergeCell ref="M40:P40"/>
    <mergeCell ref="Q40:T40"/>
    <mergeCell ref="M42:N42"/>
    <mergeCell ref="O42:P42"/>
    <mergeCell ref="Q42:R42"/>
    <mergeCell ref="S42:T42"/>
    <mergeCell ref="M43:P43"/>
    <mergeCell ref="Q43:T43"/>
    <mergeCell ref="M45:N45"/>
    <mergeCell ref="O45:P45"/>
    <mergeCell ref="Q45:R45"/>
    <mergeCell ref="S45:T45"/>
    <mergeCell ref="M34:P34"/>
    <mergeCell ref="Q34:T34"/>
    <mergeCell ref="M36:N36"/>
    <mergeCell ref="O36:P36"/>
    <mergeCell ref="Q36:R36"/>
    <mergeCell ref="S36:T36"/>
    <mergeCell ref="M37:P37"/>
    <mergeCell ref="Q37:T37"/>
    <mergeCell ref="M39:N39"/>
    <mergeCell ref="O39:P39"/>
    <mergeCell ref="Q39:R39"/>
    <mergeCell ref="S39:T39"/>
    <mergeCell ref="M28:P28"/>
    <mergeCell ref="Q28:T28"/>
    <mergeCell ref="M30:N30"/>
    <mergeCell ref="O30:P30"/>
    <mergeCell ref="Q30:R30"/>
    <mergeCell ref="S30:T30"/>
    <mergeCell ref="M31:P31"/>
    <mergeCell ref="Q31:T31"/>
    <mergeCell ref="M33:N33"/>
    <mergeCell ref="O33:P33"/>
    <mergeCell ref="Q33:R33"/>
    <mergeCell ref="S33:T33"/>
    <mergeCell ref="H4:K24"/>
    <mergeCell ref="M1:T1"/>
    <mergeCell ref="M4:P4"/>
    <mergeCell ref="M6:N6"/>
    <mergeCell ref="O6:P6"/>
    <mergeCell ref="M7:P7"/>
    <mergeCell ref="Q4:T24"/>
    <mergeCell ref="M9:N9"/>
    <mergeCell ref="O9:P9"/>
    <mergeCell ref="M10:P10"/>
    <mergeCell ref="M12:N12"/>
    <mergeCell ref="O12:P12"/>
    <mergeCell ref="M13:P13"/>
    <mergeCell ref="M15:N15"/>
    <mergeCell ref="O15:P15"/>
    <mergeCell ref="M16:P16"/>
    <mergeCell ref="M18:N18"/>
    <mergeCell ref="O18:P18"/>
    <mergeCell ref="M19:P19"/>
    <mergeCell ref="M21:N21"/>
    <mergeCell ref="O21:P21"/>
    <mergeCell ref="M22:P22"/>
    <mergeCell ref="M24:N24"/>
    <mergeCell ref="O24:P24"/>
    <mergeCell ref="B29:B30"/>
    <mergeCell ref="D31:G31"/>
    <mergeCell ref="D4:G4"/>
    <mergeCell ref="D6:E6"/>
    <mergeCell ref="F6:G6"/>
    <mergeCell ref="D7:G7"/>
    <mergeCell ref="D9:E9"/>
    <mergeCell ref="F9:G9"/>
    <mergeCell ref="D10:G10"/>
    <mergeCell ref="D12:E12"/>
    <mergeCell ref="F12:G12"/>
    <mergeCell ref="D21:E21"/>
    <mergeCell ref="D22:G22"/>
    <mergeCell ref="D19:G19"/>
    <mergeCell ref="F21:G21"/>
    <mergeCell ref="B23:B24"/>
    <mergeCell ref="D24:E24"/>
    <mergeCell ref="F24:G24"/>
    <mergeCell ref="D28:G28"/>
    <mergeCell ref="D30:E30"/>
    <mergeCell ref="H48:I48"/>
    <mergeCell ref="J48:K48"/>
    <mergeCell ref="H43:K43"/>
    <mergeCell ref="H45:I45"/>
    <mergeCell ref="J45:K45"/>
    <mergeCell ref="D48:E48"/>
    <mergeCell ref="F48:G48"/>
    <mergeCell ref="D40:G40"/>
    <mergeCell ref="D42:E42"/>
    <mergeCell ref="F42:G42"/>
    <mergeCell ref="H40:K40"/>
    <mergeCell ref="H42:I42"/>
    <mergeCell ref="J42:K42"/>
    <mergeCell ref="D45:E45"/>
    <mergeCell ref="F45:G45"/>
    <mergeCell ref="D46:G46"/>
    <mergeCell ref="D43:G43"/>
    <mergeCell ref="F30:G30"/>
    <mergeCell ref="H28:K28"/>
    <mergeCell ref="H30:I30"/>
    <mergeCell ref="J30:K30"/>
    <mergeCell ref="B44:B45"/>
    <mergeCell ref="B47:B48"/>
    <mergeCell ref="A43:A49"/>
    <mergeCell ref="B32:B33"/>
    <mergeCell ref="B5:B6"/>
    <mergeCell ref="D1:K1"/>
    <mergeCell ref="B8:B9"/>
    <mergeCell ref="B11:B12"/>
    <mergeCell ref="B14:B15"/>
    <mergeCell ref="A4:A15"/>
    <mergeCell ref="B17:B18"/>
    <mergeCell ref="A16:A18"/>
    <mergeCell ref="B20:B21"/>
    <mergeCell ref="D13:G13"/>
    <mergeCell ref="D15:E15"/>
    <mergeCell ref="F15:G15"/>
    <mergeCell ref="D16:G16"/>
    <mergeCell ref="D18:E18"/>
    <mergeCell ref="A19:A25"/>
    <mergeCell ref="F18:G18"/>
    <mergeCell ref="J33:K33"/>
    <mergeCell ref="H46:K46"/>
    <mergeCell ref="D39:E39"/>
    <mergeCell ref="F39:G39"/>
    <mergeCell ref="V1:AC1"/>
    <mergeCell ref="V4:Y4"/>
    <mergeCell ref="V6:W6"/>
    <mergeCell ref="X6:Y6"/>
    <mergeCell ref="V7:Y7"/>
    <mergeCell ref="B35:B36"/>
    <mergeCell ref="B38:B39"/>
    <mergeCell ref="A28:A39"/>
    <mergeCell ref="B41:B42"/>
    <mergeCell ref="A40:A42"/>
    <mergeCell ref="H37:K37"/>
    <mergeCell ref="H39:I39"/>
    <mergeCell ref="J39:K39"/>
    <mergeCell ref="H34:K34"/>
    <mergeCell ref="H36:I36"/>
    <mergeCell ref="J36:K36"/>
    <mergeCell ref="D34:G34"/>
    <mergeCell ref="D33:E33"/>
    <mergeCell ref="F33:G33"/>
    <mergeCell ref="H31:K31"/>
    <mergeCell ref="D37:G37"/>
    <mergeCell ref="D36:E36"/>
    <mergeCell ref="F36:G36"/>
    <mergeCell ref="H33:I33"/>
    <mergeCell ref="V19:Y19"/>
    <mergeCell ref="V21:W21"/>
    <mergeCell ref="X21:Y21"/>
    <mergeCell ref="V22:Y22"/>
    <mergeCell ref="V24:W24"/>
    <mergeCell ref="X24:Y24"/>
    <mergeCell ref="Z4:AC24"/>
    <mergeCell ref="V13:Y13"/>
    <mergeCell ref="V15:W15"/>
    <mergeCell ref="X15:Y15"/>
    <mergeCell ref="V16:Y16"/>
    <mergeCell ref="V18:W18"/>
    <mergeCell ref="X18:Y18"/>
    <mergeCell ref="V9:W9"/>
    <mergeCell ref="X9:Y9"/>
    <mergeCell ref="V10:Y10"/>
    <mergeCell ref="V12:W12"/>
    <mergeCell ref="X12:Y12"/>
    <mergeCell ref="V28:Y28"/>
    <mergeCell ref="Z28:AC28"/>
    <mergeCell ref="V30:W30"/>
    <mergeCell ref="X30:Y30"/>
    <mergeCell ref="Z30:AA30"/>
    <mergeCell ref="AB30:AC30"/>
    <mergeCell ref="V31:Y31"/>
    <mergeCell ref="Z31:AC31"/>
    <mergeCell ref="V33:W33"/>
    <mergeCell ref="X33:Y33"/>
    <mergeCell ref="Z33:AA33"/>
    <mergeCell ref="AB33:AC33"/>
    <mergeCell ref="V34:Y34"/>
    <mergeCell ref="Z34:AC34"/>
    <mergeCell ref="V36:W36"/>
    <mergeCell ref="X36:Y36"/>
    <mergeCell ref="Z36:AA36"/>
    <mergeCell ref="AB36:AC36"/>
    <mergeCell ref="V37:Y37"/>
    <mergeCell ref="Z37:AC37"/>
    <mergeCell ref="V39:W39"/>
    <mergeCell ref="X39:Y39"/>
    <mergeCell ref="Z39:AA39"/>
    <mergeCell ref="AB39:AC39"/>
    <mergeCell ref="V46:Y46"/>
    <mergeCell ref="Z46:AC46"/>
    <mergeCell ref="V48:W48"/>
    <mergeCell ref="X48:Y48"/>
    <mergeCell ref="Z48:AA48"/>
    <mergeCell ref="AB48:AC48"/>
    <mergeCell ref="V40:Y40"/>
    <mergeCell ref="Z40:AC40"/>
    <mergeCell ref="V42:W42"/>
    <mergeCell ref="X42:Y42"/>
    <mergeCell ref="Z42:AA42"/>
    <mergeCell ref="AB42:AC42"/>
    <mergeCell ref="V43:Y43"/>
    <mergeCell ref="Z43:AC43"/>
    <mergeCell ref="V45:W45"/>
    <mergeCell ref="X45:Y45"/>
    <mergeCell ref="Z45:AA45"/>
    <mergeCell ref="AB45:AC45"/>
    <mergeCell ref="A52:A63"/>
    <mergeCell ref="D52:G52"/>
    <mergeCell ref="H52:K52"/>
    <mergeCell ref="M52:P52"/>
    <mergeCell ref="Q52:T52"/>
    <mergeCell ref="V52:Y52"/>
    <mergeCell ref="Z52:AC52"/>
    <mergeCell ref="B53:B54"/>
    <mergeCell ref="D54:E54"/>
    <mergeCell ref="F54:G54"/>
    <mergeCell ref="H54:I54"/>
    <mergeCell ref="J54:K54"/>
    <mergeCell ref="M54:N54"/>
    <mergeCell ref="O54:P54"/>
    <mergeCell ref="Q54:R54"/>
    <mergeCell ref="S54:T54"/>
    <mergeCell ref="V54:W54"/>
    <mergeCell ref="X54:Y54"/>
    <mergeCell ref="Z54:AA54"/>
    <mergeCell ref="AB54:AC54"/>
    <mergeCell ref="D55:G55"/>
    <mergeCell ref="H55:K55"/>
    <mergeCell ref="M55:P55"/>
    <mergeCell ref="Q55:T55"/>
    <mergeCell ref="V55:Y55"/>
    <mergeCell ref="Z55:AC55"/>
    <mergeCell ref="B56:B57"/>
    <mergeCell ref="D57:E57"/>
    <mergeCell ref="F57:G57"/>
    <mergeCell ref="H57:I57"/>
    <mergeCell ref="J57:K57"/>
    <mergeCell ref="M57:N57"/>
    <mergeCell ref="O57:P57"/>
    <mergeCell ref="Q57:R57"/>
    <mergeCell ref="S57:T57"/>
    <mergeCell ref="V57:W57"/>
    <mergeCell ref="X57:Y57"/>
    <mergeCell ref="Z57:AA57"/>
    <mergeCell ref="AB57:AC57"/>
    <mergeCell ref="D58:G58"/>
    <mergeCell ref="H58:K58"/>
    <mergeCell ref="M58:P58"/>
    <mergeCell ref="Q58:T58"/>
    <mergeCell ref="V58:Y58"/>
    <mergeCell ref="Z58:AC58"/>
    <mergeCell ref="B59:B60"/>
    <mergeCell ref="D60:E60"/>
    <mergeCell ref="F60:G60"/>
    <mergeCell ref="H60:I60"/>
    <mergeCell ref="J60:K60"/>
    <mergeCell ref="M60:N60"/>
    <mergeCell ref="O60:P60"/>
    <mergeCell ref="Q60:R60"/>
    <mergeCell ref="S60:T60"/>
    <mergeCell ref="V60:W60"/>
    <mergeCell ref="X60:Y60"/>
    <mergeCell ref="Z60:AA60"/>
    <mergeCell ref="AB60:AC60"/>
    <mergeCell ref="D61:G61"/>
    <mergeCell ref="H61:K61"/>
    <mergeCell ref="M61:P61"/>
    <mergeCell ref="Q61:T61"/>
    <mergeCell ref="V61:Y61"/>
    <mergeCell ref="Z61:AC61"/>
    <mergeCell ref="B62:B63"/>
    <mergeCell ref="D63:E63"/>
    <mergeCell ref="F63:G63"/>
    <mergeCell ref="H63:I63"/>
    <mergeCell ref="J63:K63"/>
    <mergeCell ref="M63:N63"/>
    <mergeCell ref="O63:P63"/>
    <mergeCell ref="Q63:R63"/>
    <mergeCell ref="S63:T63"/>
    <mergeCell ref="V63:W63"/>
    <mergeCell ref="X63:Y63"/>
    <mergeCell ref="Z63:AA63"/>
    <mergeCell ref="AB63:AC63"/>
    <mergeCell ref="A64:A66"/>
    <mergeCell ref="D64:G64"/>
    <mergeCell ref="H64:K64"/>
    <mergeCell ref="M64:P64"/>
    <mergeCell ref="Q64:T64"/>
    <mergeCell ref="V64:Y64"/>
    <mergeCell ref="Z64:AC64"/>
    <mergeCell ref="B65:B66"/>
    <mergeCell ref="D66:E66"/>
    <mergeCell ref="F66:G66"/>
    <mergeCell ref="H66:I66"/>
    <mergeCell ref="J66:K66"/>
    <mergeCell ref="M66:N66"/>
    <mergeCell ref="O66:P66"/>
    <mergeCell ref="Q66:R66"/>
    <mergeCell ref="S66:T66"/>
    <mergeCell ref="V66:W66"/>
    <mergeCell ref="X66:Y66"/>
    <mergeCell ref="Z66:AA66"/>
    <mergeCell ref="AB66:AC66"/>
    <mergeCell ref="A67:A73"/>
    <mergeCell ref="D67:G67"/>
    <mergeCell ref="H67:K67"/>
    <mergeCell ref="M67:P67"/>
    <mergeCell ref="Q67:T67"/>
    <mergeCell ref="V67:Y67"/>
    <mergeCell ref="Z67:AC67"/>
    <mergeCell ref="B68:B69"/>
    <mergeCell ref="D69:E69"/>
    <mergeCell ref="F69:G69"/>
    <mergeCell ref="H69:I69"/>
    <mergeCell ref="J69:K69"/>
    <mergeCell ref="M69:N69"/>
    <mergeCell ref="O69:P69"/>
    <mergeCell ref="Q69:R69"/>
    <mergeCell ref="S69:T69"/>
    <mergeCell ref="V69:W69"/>
    <mergeCell ref="X69:Y69"/>
    <mergeCell ref="Z69:AA69"/>
    <mergeCell ref="AB69:AC69"/>
    <mergeCell ref="D70:G70"/>
    <mergeCell ref="H70:K70"/>
    <mergeCell ref="M70:P70"/>
    <mergeCell ref="Q70:T70"/>
    <mergeCell ref="V70:Y70"/>
    <mergeCell ref="Z70:AC70"/>
    <mergeCell ref="B71:B72"/>
    <mergeCell ref="D72:E72"/>
    <mergeCell ref="F72:G72"/>
    <mergeCell ref="H72:I72"/>
    <mergeCell ref="J72:K72"/>
    <mergeCell ref="M72:N72"/>
    <mergeCell ref="O72:P72"/>
    <mergeCell ref="Q72:R72"/>
    <mergeCell ref="S72:T72"/>
    <mergeCell ref="V72:W72"/>
    <mergeCell ref="X72:Y72"/>
    <mergeCell ref="Z72:AA72"/>
    <mergeCell ref="AB72:AC72"/>
    <mergeCell ref="A76:A87"/>
    <mergeCell ref="D76:G76"/>
    <mergeCell ref="B77:B78"/>
    <mergeCell ref="D78:E78"/>
    <mergeCell ref="M79:P79"/>
    <mergeCell ref="V79:Y79"/>
    <mergeCell ref="B83:B84"/>
    <mergeCell ref="D84:E84"/>
    <mergeCell ref="F84:G84"/>
    <mergeCell ref="M84:N84"/>
    <mergeCell ref="O84:P84"/>
    <mergeCell ref="V84:W84"/>
    <mergeCell ref="D82:G82"/>
    <mergeCell ref="M82:P82"/>
    <mergeCell ref="V82:Y82"/>
    <mergeCell ref="B80:B81"/>
    <mergeCell ref="D81:E81"/>
    <mergeCell ref="F81:G81"/>
    <mergeCell ref="M81:N81"/>
    <mergeCell ref="O81:P81"/>
    <mergeCell ref="V81:W81"/>
    <mergeCell ref="X81:Y81"/>
    <mergeCell ref="H76:K96"/>
    <mergeCell ref="M76:P76"/>
    <mergeCell ref="V76:Y76"/>
    <mergeCell ref="F78:G78"/>
    <mergeCell ref="M78:N78"/>
    <mergeCell ref="O78:P78"/>
    <mergeCell ref="V78:W78"/>
    <mergeCell ref="X78:Y78"/>
    <mergeCell ref="D79:G79"/>
    <mergeCell ref="X84:Y84"/>
    <mergeCell ref="D85:G85"/>
    <mergeCell ref="M85:P85"/>
    <mergeCell ref="V85:Y85"/>
    <mergeCell ref="B86:B87"/>
    <mergeCell ref="D87:E87"/>
    <mergeCell ref="F87:G87"/>
    <mergeCell ref="M87:N87"/>
    <mergeCell ref="O87:P87"/>
    <mergeCell ref="V87:W87"/>
    <mergeCell ref="X87:Y87"/>
    <mergeCell ref="D88:G88"/>
    <mergeCell ref="M88:P88"/>
    <mergeCell ref="V88:Y88"/>
    <mergeCell ref="B89:B90"/>
    <mergeCell ref="D90:E90"/>
    <mergeCell ref="F90:G90"/>
    <mergeCell ref="M90:N90"/>
    <mergeCell ref="O90:P90"/>
    <mergeCell ref="V90:W90"/>
    <mergeCell ref="X90:Y90"/>
    <mergeCell ref="F96:G96"/>
    <mergeCell ref="M96:N96"/>
    <mergeCell ref="O96:P96"/>
    <mergeCell ref="V96:W96"/>
    <mergeCell ref="X96:Y96"/>
    <mergeCell ref="Q76:T96"/>
    <mergeCell ref="Z76:AC96"/>
    <mergeCell ref="A91:A97"/>
    <mergeCell ref="D91:G91"/>
    <mergeCell ref="M91:P91"/>
    <mergeCell ref="V91:Y91"/>
    <mergeCell ref="B92:B93"/>
    <mergeCell ref="D93:E93"/>
    <mergeCell ref="F93:G93"/>
    <mergeCell ref="M93:N93"/>
    <mergeCell ref="O93:P93"/>
    <mergeCell ref="V93:W93"/>
    <mergeCell ref="X93:Y93"/>
    <mergeCell ref="D94:G94"/>
    <mergeCell ref="M94:P94"/>
    <mergeCell ref="V94:Y94"/>
    <mergeCell ref="B95:B96"/>
    <mergeCell ref="D96:E96"/>
    <mergeCell ref="A88:A90"/>
  </mergeCells>
  <phoneticPr fontId="6" type="noConversion"/>
  <conditionalFormatting sqref="J45">
    <cfRule type="containsText" dxfId="1257" priority="531" operator="containsText" text="onvoldoende">
      <formula>NOT(ISERROR(SEARCH("onvoldoende",J45)))</formula>
    </cfRule>
  </conditionalFormatting>
  <conditionalFormatting sqref="H45">
    <cfRule type="containsText" dxfId="1256" priority="530" operator="containsText" text="onvoldoende">
      <formula>NOT(ISERROR(SEARCH("onvoldoende",H45)))</formula>
    </cfRule>
  </conditionalFormatting>
  <conditionalFormatting sqref="F6">
    <cfRule type="containsText" dxfId="1255" priority="687" operator="containsText" text="onvoldoende">
      <formula>NOT(ISERROR(SEARCH("onvoldoende",F6)))</formula>
    </cfRule>
  </conditionalFormatting>
  <conditionalFormatting sqref="D6">
    <cfRule type="containsText" dxfId="1254" priority="686" operator="containsText" text="onvoldoende">
      <formula>NOT(ISERROR(SEARCH("onvoldoende",D6)))</formula>
    </cfRule>
  </conditionalFormatting>
  <conditionalFormatting sqref="F24">
    <cfRule type="containsText" dxfId="1253" priority="667" operator="containsText" text="onvoldoende">
      <formula>NOT(ISERROR(SEARCH("onvoldoende",F24)))</formula>
    </cfRule>
  </conditionalFormatting>
  <conditionalFormatting sqref="D24">
    <cfRule type="containsText" dxfId="1252" priority="666" operator="containsText" text="onvoldoende">
      <formula>NOT(ISERROR(SEARCH("onvoldoende",D24)))</formula>
    </cfRule>
  </conditionalFormatting>
  <conditionalFormatting sqref="F18">
    <cfRule type="containsText" dxfId="1251" priority="671" operator="containsText" text="onvoldoende">
      <formula>NOT(ISERROR(SEARCH("onvoldoende",F18)))</formula>
    </cfRule>
  </conditionalFormatting>
  <conditionalFormatting sqref="D18">
    <cfRule type="containsText" dxfId="1250" priority="670" operator="containsText" text="onvoldoende">
      <formula>NOT(ISERROR(SEARCH("onvoldoende",D18)))</formula>
    </cfRule>
  </conditionalFormatting>
  <conditionalFormatting sqref="F15">
    <cfRule type="containsText" dxfId="1249" priority="675" operator="containsText" text="onvoldoende">
      <formula>NOT(ISERROR(SEARCH("onvoldoende",F15)))</formula>
    </cfRule>
  </conditionalFormatting>
  <conditionalFormatting sqref="D15">
    <cfRule type="containsText" dxfId="1248" priority="674" operator="containsText" text="onvoldoende">
      <formula>NOT(ISERROR(SEARCH("onvoldoende",D15)))</formula>
    </cfRule>
  </conditionalFormatting>
  <conditionalFormatting sqref="F9">
    <cfRule type="containsText" dxfId="1247" priority="683" operator="containsText" text="onvoldoende">
      <formula>NOT(ISERROR(SEARCH("onvoldoende",F9)))</formula>
    </cfRule>
  </conditionalFormatting>
  <conditionalFormatting sqref="D9">
    <cfRule type="containsText" dxfId="1246" priority="682" operator="containsText" text="onvoldoende">
      <formula>NOT(ISERROR(SEARCH("onvoldoende",D9)))</formula>
    </cfRule>
  </conditionalFormatting>
  <conditionalFormatting sqref="F12">
    <cfRule type="containsText" dxfId="1245" priority="679" operator="containsText" text="onvoldoende">
      <formula>NOT(ISERROR(SEARCH("onvoldoende",F12)))</formula>
    </cfRule>
  </conditionalFormatting>
  <conditionalFormatting sqref="D12">
    <cfRule type="containsText" dxfId="1244" priority="678" operator="containsText" text="onvoldoende">
      <formula>NOT(ISERROR(SEARCH("onvoldoende",D12)))</formula>
    </cfRule>
  </conditionalFormatting>
  <conditionalFormatting sqref="J30">
    <cfRule type="containsText" dxfId="1243" priority="601" operator="containsText" text="onvoldoende">
      <formula>NOT(ISERROR(SEARCH("onvoldoende",J30)))</formula>
    </cfRule>
  </conditionalFormatting>
  <conditionalFormatting sqref="H30">
    <cfRule type="containsText" dxfId="1242" priority="600" operator="containsText" text="onvoldoende">
      <formula>NOT(ISERROR(SEARCH("onvoldoende",H30)))</formula>
    </cfRule>
  </conditionalFormatting>
  <conditionalFormatting sqref="F33">
    <cfRule type="containsText" dxfId="1241" priority="599" operator="containsText" text="onvoldoende">
      <formula>NOT(ISERROR(SEARCH("onvoldoende",F33)))</formula>
    </cfRule>
  </conditionalFormatting>
  <conditionalFormatting sqref="D33">
    <cfRule type="containsText" dxfId="1240" priority="598" operator="containsText" text="onvoldoende">
      <formula>NOT(ISERROR(SEARCH("onvoldoende",D33)))</formula>
    </cfRule>
  </conditionalFormatting>
  <conditionalFormatting sqref="J33">
    <cfRule type="containsText" dxfId="1239" priority="597" operator="containsText" text="onvoldoende">
      <formula>NOT(ISERROR(SEARCH("onvoldoende",J33)))</formula>
    </cfRule>
  </conditionalFormatting>
  <conditionalFormatting sqref="H33">
    <cfRule type="containsText" dxfId="1238" priority="596" operator="containsText" text="onvoldoende">
      <formula>NOT(ISERROR(SEARCH("onvoldoende",H33)))</formula>
    </cfRule>
  </conditionalFormatting>
  <conditionalFormatting sqref="F30">
    <cfRule type="containsText" dxfId="1237" priority="603" operator="containsText" text="onvoldoende">
      <formula>NOT(ISERROR(SEARCH("onvoldoende",F30)))</formula>
    </cfRule>
  </conditionalFormatting>
  <conditionalFormatting sqref="D30">
    <cfRule type="containsText" dxfId="1236" priority="602" operator="containsText" text="onvoldoende">
      <formula>NOT(ISERROR(SEARCH("onvoldoende",D30)))</formula>
    </cfRule>
  </conditionalFormatting>
  <conditionalFormatting sqref="J39">
    <cfRule type="containsText" dxfId="1235" priority="589" operator="containsText" text="onvoldoende">
      <formula>NOT(ISERROR(SEARCH("onvoldoende",J39)))</formula>
    </cfRule>
  </conditionalFormatting>
  <conditionalFormatting sqref="H39">
    <cfRule type="containsText" dxfId="1234" priority="588" operator="containsText" text="onvoldoende">
      <formula>NOT(ISERROR(SEARCH("onvoldoende",H39)))</formula>
    </cfRule>
  </conditionalFormatting>
  <conditionalFormatting sqref="D21">
    <cfRule type="containsText" dxfId="1233" priority="604" operator="containsText" text="onvoldoende">
      <formula>NOT(ISERROR(SEARCH("onvoldoende",D21)))</formula>
    </cfRule>
  </conditionalFormatting>
  <conditionalFormatting sqref="F39">
    <cfRule type="containsText" dxfId="1232" priority="591" operator="containsText" text="onvoldoende">
      <formula>NOT(ISERROR(SEARCH("onvoldoende",F39)))</formula>
    </cfRule>
  </conditionalFormatting>
  <conditionalFormatting sqref="D39">
    <cfRule type="containsText" dxfId="1231" priority="590" operator="containsText" text="onvoldoende">
      <formula>NOT(ISERROR(SEARCH("onvoldoende",D39)))</formula>
    </cfRule>
  </conditionalFormatting>
  <conditionalFormatting sqref="F42">
    <cfRule type="containsText" dxfId="1230" priority="587" operator="containsText" text="onvoldoende">
      <formula>NOT(ISERROR(SEARCH("onvoldoende",F42)))</formula>
    </cfRule>
  </conditionalFormatting>
  <conditionalFormatting sqref="D42">
    <cfRule type="containsText" dxfId="1229" priority="586" operator="containsText" text="onvoldoende">
      <formula>NOT(ISERROR(SEARCH("onvoldoende",D42)))</formula>
    </cfRule>
  </conditionalFormatting>
  <conditionalFormatting sqref="J42">
    <cfRule type="containsText" dxfId="1228" priority="585" operator="containsText" text="onvoldoende">
      <formula>NOT(ISERROR(SEARCH("onvoldoende",J42)))</formula>
    </cfRule>
  </conditionalFormatting>
  <conditionalFormatting sqref="H42">
    <cfRule type="containsText" dxfId="1227" priority="584" operator="containsText" text="onvoldoende">
      <formula>NOT(ISERROR(SEARCH("onvoldoende",H42)))</formula>
    </cfRule>
  </conditionalFormatting>
  <conditionalFormatting sqref="F48">
    <cfRule type="containsText" dxfId="1226" priority="583" operator="containsText" text="onvoldoende">
      <formula>NOT(ISERROR(SEARCH("onvoldoende",F48)))</formula>
    </cfRule>
  </conditionalFormatting>
  <conditionalFormatting sqref="D48">
    <cfRule type="containsText" dxfId="1225" priority="582" operator="containsText" text="onvoldoende">
      <formula>NOT(ISERROR(SEARCH("onvoldoende",D48)))</formula>
    </cfRule>
  </conditionalFormatting>
  <conditionalFormatting sqref="J48">
    <cfRule type="containsText" dxfId="1224" priority="581" operator="containsText" text="onvoldoende">
      <formula>NOT(ISERROR(SEARCH("onvoldoende",J48)))</formula>
    </cfRule>
  </conditionalFormatting>
  <conditionalFormatting sqref="H48">
    <cfRule type="containsText" dxfId="1223" priority="580" operator="containsText" text="onvoldoende">
      <formula>NOT(ISERROR(SEARCH("onvoldoende",H48)))</formula>
    </cfRule>
  </conditionalFormatting>
  <conditionalFormatting sqref="F45">
    <cfRule type="containsText" dxfId="1222" priority="521" operator="containsText" text="onvoldoende">
      <formula>NOT(ISERROR(SEARCH("onvoldoende",F45)))</formula>
    </cfRule>
  </conditionalFormatting>
  <conditionalFormatting sqref="D45">
    <cfRule type="containsText" dxfId="1221" priority="520" operator="containsText" text="onvoldoende">
      <formula>NOT(ISERROR(SEARCH("onvoldoende",D45)))</formula>
    </cfRule>
  </conditionalFormatting>
  <conditionalFormatting sqref="J36">
    <cfRule type="containsText" dxfId="1220" priority="593" operator="containsText" text="onvoldoende">
      <formula>NOT(ISERROR(SEARCH("onvoldoende",J36)))</formula>
    </cfRule>
  </conditionalFormatting>
  <conditionalFormatting sqref="H36">
    <cfRule type="containsText" dxfId="1219" priority="592" operator="containsText" text="onvoldoende">
      <formula>NOT(ISERROR(SEARCH("onvoldoende",H36)))</formula>
    </cfRule>
  </conditionalFormatting>
  <conditionalFormatting sqref="F36">
    <cfRule type="containsText" dxfId="1218" priority="595" operator="containsText" text="onvoldoende">
      <formula>NOT(ISERROR(SEARCH("onvoldoende",F36)))</formula>
    </cfRule>
  </conditionalFormatting>
  <conditionalFormatting sqref="D36">
    <cfRule type="containsText" dxfId="1217" priority="594" operator="containsText" text="onvoldoende">
      <formula>NOT(ISERROR(SEARCH("onvoldoende",D36)))</formula>
    </cfRule>
  </conditionalFormatting>
  <conditionalFormatting sqref="F21">
    <cfRule type="containsText" dxfId="1216" priority="267" operator="containsText" text="onvoldoende">
      <formula>NOT(ISERROR(SEARCH("onvoldoende",F21)))</formula>
    </cfRule>
  </conditionalFormatting>
  <conditionalFormatting sqref="O6">
    <cfRule type="containsText" dxfId="1215" priority="266" operator="containsText" text="onvoldoende">
      <formula>NOT(ISERROR(SEARCH("onvoldoende",O6)))</formula>
    </cfRule>
  </conditionalFormatting>
  <conditionalFormatting sqref="M6">
    <cfRule type="containsText" dxfId="1214" priority="265" operator="containsText" text="onvoldoende">
      <formula>NOT(ISERROR(SEARCH("onvoldoende",M6)))</formula>
    </cfRule>
  </conditionalFormatting>
  <conditionalFormatting sqref="O24">
    <cfRule type="containsText" dxfId="1213" priority="246" operator="containsText" text="onvoldoende">
      <formula>NOT(ISERROR(SEARCH("onvoldoende",O24)))</formula>
    </cfRule>
  </conditionalFormatting>
  <conditionalFormatting sqref="M24">
    <cfRule type="containsText" dxfId="1212" priority="245" operator="containsText" text="onvoldoende">
      <formula>NOT(ISERROR(SEARCH("onvoldoende",M24)))</formula>
    </cfRule>
  </conditionalFormatting>
  <conditionalFormatting sqref="O18">
    <cfRule type="containsText" dxfId="1211" priority="250" operator="containsText" text="onvoldoende">
      <formula>NOT(ISERROR(SEARCH("onvoldoende",O18)))</formula>
    </cfRule>
  </conditionalFormatting>
  <conditionalFormatting sqref="M18">
    <cfRule type="containsText" dxfId="1210" priority="249" operator="containsText" text="onvoldoende">
      <formula>NOT(ISERROR(SEARCH("onvoldoende",M18)))</formula>
    </cfRule>
  </conditionalFormatting>
  <conditionalFormatting sqref="O15">
    <cfRule type="containsText" dxfId="1209" priority="254" operator="containsText" text="onvoldoende">
      <formula>NOT(ISERROR(SEARCH("onvoldoende",O15)))</formula>
    </cfRule>
  </conditionalFormatting>
  <conditionalFormatting sqref="M15">
    <cfRule type="containsText" dxfId="1208" priority="253" operator="containsText" text="onvoldoende">
      <formula>NOT(ISERROR(SEARCH("onvoldoende",M15)))</formula>
    </cfRule>
  </conditionalFormatting>
  <conditionalFormatting sqref="O9">
    <cfRule type="containsText" dxfId="1207" priority="262" operator="containsText" text="onvoldoende">
      <formula>NOT(ISERROR(SEARCH("onvoldoende",O9)))</formula>
    </cfRule>
  </conditionalFormatting>
  <conditionalFormatting sqref="M9">
    <cfRule type="containsText" dxfId="1206" priority="261" operator="containsText" text="onvoldoende">
      <formula>NOT(ISERROR(SEARCH("onvoldoende",M9)))</formula>
    </cfRule>
  </conditionalFormatting>
  <conditionalFormatting sqref="O12">
    <cfRule type="containsText" dxfId="1205" priority="258" operator="containsText" text="onvoldoende">
      <formula>NOT(ISERROR(SEARCH("onvoldoende",O12)))</formula>
    </cfRule>
  </conditionalFormatting>
  <conditionalFormatting sqref="M12">
    <cfRule type="containsText" dxfId="1204" priority="257" operator="containsText" text="onvoldoende">
      <formula>NOT(ISERROR(SEARCH("onvoldoende",M12)))</formula>
    </cfRule>
  </conditionalFormatting>
  <conditionalFormatting sqref="S30">
    <cfRule type="containsText" dxfId="1203" priority="237" operator="containsText" text="onvoldoende">
      <formula>NOT(ISERROR(SEARCH("onvoldoende",S30)))</formula>
    </cfRule>
  </conditionalFormatting>
  <conditionalFormatting sqref="Q30">
    <cfRule type="containsText" dxfId="1202" priority="236" operator="containsText" text="onvoldoende">
      <formula>NOT(ISERROR(SEARCH("onvoldoende",Q30)))</formula>
    </cfRule>
  </conditionalFormatting>
  <conditionalFormatting sqref="O33">
    <cfRule type="containsText" dxfId="1201" priority="235" operator="containsText" text="onvoldoende">
      <formula>NOT(ISERROR(SEARCH("onvoldoende",O33)))</formula>
    </cfRule>
  </conditionalFormatting>
  <conditionalFormatting sqref="M33">
    <cfRule type="containsText" dxfId="1200" priority="234" operator="containsText" text="onvoldoende">
      <formula>NOT(ISERROR(SEARCH("onvoldoende",M33)))</formula>
    </cfRule>
  </conditionalFormatting>
  <conditionalFormatting sqref="S33">
    <cfRule type="containsText" dxfId="1199" priority="233" operator="containsText" text="onvoldoende">
      <formula>NOT(ISERROR(SEARCH("onvoldoende",S33)))</formula>
    </cfRule>
  </conditionalFormatting>
  <conditionalFormatting sqref="Q33">
    <cfRule type="containsText" dxfId="1198" priority="232" operator="containsText" text="onvoldoende">
      <formula>NOT(ISERROR(SEARCH("onvoldoende",Q33)))</formula>
    </cfRule>
  </conditionalFormatting>
  <conditionalFormatting sqref="O30">
    <cfRule type="containsText" dxfId="1197" priority="239" operator="containsText" text="onvoldoende">
      <formula>NOT(ISERROR(SEARCH("onvoldoende",O30)))</formula>
    </cfRule>
  </conditionalFormatting>
  <conditionalFormatting sqref="M30">
    <cfRule type="containsText" dxfId="1196" priority="238" operator="containsText" text="onvoldoende">
      <formula>NOT(ISERROR(SEARCH("onvoldoende",M30)))</formula>
    </cfRule>
  </conditionalFormatting>
  <conditionalFormatting sqref="S39">
    <cfRule type="containsText" dxfId="1195" priority="225" operator="containsText" text="onvoldoende">
      <formula>NOT(ISERROR(SEARCH("onvoldoende",S39)))</formula>
    </cfRule>
  </conditionalFormatting>
  <conditionalFormatting sqref="Q39">
    <cfRule type="containsText" dxfId="1194" priority="224" operator="containsText" text="onvoldoende">
      <formula>NOT(ISERROR(SEARCH("onvoldoende",Q39)))</formula>
    </cfRule>
  </conditionalFormatting>
  <conditionalFormatting sqref="M21">
    <cfRule type="containsText" dxfId="1193" priority="240" operator="containsText" text="onvoldoende">
      <formula>NOT(ISERROR(SEARCH("onvoldoende",M21)))</formula>
    </cfRule>
  </conditionalFormatting>
  <conditionalFormatting sqref="O39">
    <cfRule type="containsText" dxfId="1192" priority="227" operator="containsText" text="onvoldoende">
      <formula>NOT(ISERROR(SEARCH("onvoldoende",O39)))</formula>
    </cfRule>
  </conditionalFormatting>
  <conditionalFormatting sqref="M39">
    <cfRule type="containsText" dxfId="1191" priority="226" operator="containsText" text="onvoldoende">
      <formula>NOT(ISERROR(SEARCH("onvoldoende",M39)))</formula>
    </cfRule>
  </conditionalFormatting>
  <conditionalFormatting sqref="O42">
    <cfRule type="containsText" dxfId="1190" priority="223" operator="containsText" text="onvoldoende">
      <formula>NOT(ISERROR(SEARCH("onvoldoende",O42)))</formula>
    </cfRule>
  </conditionalFormatting>
  <conditionalFormatting sqref="M42">
    <cfRule type="containsText" dxfId="1189" priority="222" operator="containsText" text="onvoldoende">
      <formula>NOT(ISERROR(SEARCH("onvoldoende",M42)))</formula>
    </cfRule>
  </conditionalFormatting>
  <conditionalFormatting sqref="S42">
    <cfRule type="containsText" dxfId="1188" priority="221" operator="containsText" text="onvoldoende">
      <formula>NOT(ISERROR(SEARCH("onvoldoende",S42)))</formula>
    </cfRule>
  </conditionalFormatting>
  <conditionalFormatting sqref="Q42">
    <cfRule type="containsText" dxfId="1187" priority="220" operator="containsText" text="onvoldoende">
      <formula>NOT(ISERROR(SEARCH("onvoldoende",Q42)))</formula>
    </cfRule>
  </conditionalFormatting>
  <conditionalFormatting sqref="O48">
    <cfRule type="containsText" dxfId="1186" priority="219" operator="containsText" text="onvoldoende">
      <formula>NOT(ISERROR(SEARCH("onvoldoende",O48)))</formula>
    </cfRule>
  </conditionalFormatting>
  <conditionalFormatting sqref="M48">
    <cfRule type="containsText" dxfId="1185" priority="218" operator="containsText" text="onvoldoende">
      <formula>NOT(ISERROR(SEARCH("onvoldoende",M48)))</formula>
    </cfRule>
  </conditionalFormatting>
  <conditionalFormatting sqref="S48">
    <cfRule type="containsText" dxfId="1184" priority="217" operator="containsText" text="onvoldoende">
      <formula>NOT(ISERROR(SEARCH("onvoldoende",S48)))</formula>
    </cfRule>
  </conditionalFormatting>
  <conditionalFormatting sqref="Q48">
    <cfRule type="containsText" dxfId="1183" priority="216" operator="containsText" text="onvoldoende">
      <formula>NOT(ISERROR(SEARCH("onvoldoende",Q48)))</formula>
    </cfRule>
  </conditionalFormatting>
  <conditionalFormatting sqref="O45">
    <cfRule type="containsText" dxfId="1182" priority="213" operator="containsText" text="onvoldoende">
      <formula>NOT(ISERROR(SEARCH("onvoldoende",O45)))</formula>
    </cfRule>
  </conditionalFormatting>
  <conditionalFormatting sqref="M45">
    <cfRule type="containsText" dxfId="1181" priority="212" operator="containsText" text="onvoldoende">
      <formula>NOT(ISERROR(SEARCH("onvoldoende",M45)))</formula>
    </cfRule>
  </conditionalFormatting>
  <conditionalFormatting sqref="S45">
    <cfRule type="containsText" dxfId="1180" priority="215" operator="containsText" text="onvoldoende">
      <formula>NOT(ISERROR(SEARCH("onvoldoende",S45)))</formula>
    </cfRule>
  </conditionalFormatting>
  <conditionalFormatting sqref="Q45">
    <cfRule type="containsText" dxfId="1179" priority="214" operator="containsText" text="onvoldoende">
      <formula>NOT(ISERROR(SEARCH("onvoldoende",Q45)))</formula>
    </cfRule>
  </conditionalFormatting>
  <conditionalFormatting sqref="S36">
    <cfRule type="containsText" dxfId="1178" priority="229" operator="containsText" text="onvoldoende">
      <formula>NOT(ISERROR(SEARCH("onvoldoende",S36)))</formula>
    </cfRule>
  </conditionalFormatting>
  <conditionalFormatting sqref="Q36">
    <cfRule type="containsText" dxfId="1177" priority="228" operator="containsText" text="onvoldoende">
      <formula>NOT(ISERROR(SEARCH("onvoldoende",Q36)))</formula>
    </cfRule>
  </conditionalFormatting>
  <conditionalFormatting sqref="O36">
    <cfRule type="containsText" dxfId="1176" priority="231" operator="containsText" text="onvoldoende">
      <formula>NOT(ISERROR(SEARCH("onvoldoende",O36)))</formula>
    </cfRule>
  </conditionalFormatting>
  <conditionalFormatting sqref="M36">
    <cfRule type="containsText" dxfId="1175" priority="230" operator="containsText" text="onvoldoende">
      <formula>NOT(ISERROR(SEARCH("onvoldoende",M36)))</formula>
    </cfRule>
  </conditionalFormatting>
  <conditionalFormatting sqref="O21">
    <cfRule type="containsText" dxfId="1174" priority="211" operator="containsText" text="onvoldoende">
      <formula>NOT(ISERROR(SEARCH("onvoldoende",O21)))</formula>
    </cfRule>
  </conditionalFormatting>
  <conditionalFormatting sqref="X6">
    <cfRule type="containsText" dxfId="1173" priority="210" operator="containsText" text="onvoldoende">
      <formula>NOT(ISERROR(SEARCH("onvoldoende",X6)))</formula>
    </cfRule>
  </conditionalFormatting>
  <conditionalFormatting sqref="V6">
    <cfRule type="containsText" dxfId="1172" priority="209" operator="containsText" text="onvoldoende">
      <formula>NOT(ISERROR(SEARCH("onvoldoende",V6)))</formula>
    </cfRule>
  </conditionalFormatting>
  <conditionalFormatting sqref="X24">
    <cfRule type="containsText" dxfId="1171" priority="190" operator="containsText" text="onvoldoende">
      <formula>NOT(ISERROR(SEARCH("onvoldoende",X24)))</formula>
    </cfRule>
  </conditionalFormatting>
  <conditionalFormatting sqref="V24">
    <cfRule type="containsText" dxfId="1170" priority="189" operator="containsText" text="onvoldoende">
      <formula>NOT(ISERROR(SEARCH("onvoldoende",V24)))</formula>
    </cfRule>
  </conditionalFormatting>
  <conditionalFormatting sqref="X18">
    <cfRule type="containsText" dxfId="1169" priority="194" operator="containsText" text="onvoldoende">
      <formula>NOT(ISERROR(SEARCH("onvoldoende",X18)))</formula>
    </cfRule>
  </conditionalFormatting>
  <conditionalFormatting sqref="V18">
    <cfRule type="containsText" dxfId="1168" priority="193" operator="containsText" text="onvoldoende">
      <formula>NOT(ISERROR(SEARCH("onvoldoende",V18)))</formula>
    </cfRule>
  </conditionalFormatting>
  <conditionalFormatting sqref="X15">
    <cfRule type="containsText" dxfId="1167" priority="198" operator="containsText" text="onvoldoende">
      <formula>NOT(ISERROR(SEARCH("onvoldoende",X15)))</formula>
    </cfRule>
  </conditionalFormatting>
  <conditionalFormatting sqref="V15">
    <cfRule type="containsText" dxfId="1166" priority="197" operator="containsText" text="onvoldoende">
      <formula>NOT(ISERROR(SEARCH("onvoldoende",V15)))</formula>
    </cfRule>
  </conditionalFormatting>
  <conditionalFormatting sqref="X9">
    <cfRule type="containsText" dxfId="1165" priority="206" operator="containsText" text="onvoldoende">
      <formula>NOT(ISERROR(SEARCH("onvoldoende",X9)))</formula>
    </cfRule>
  </conditionalFormatting>
  <conditionalFormatting sqref="V9">
    <cfRule type="containsText" dxfId="1164" priority="205" operator="containsText" text="onvoldoende">
      <formula>NOT(ISERROR(SEARCH("onvoldoende",V9)))</formula>
    </cfRule>
  </conditionalFormatting>
  <conditionalFormatting sqref="X12">
    <cfRule type="containsText" dxfId="1163" priority="202" operator="containsText" text="onvoldoende">
      <formula>NOT(ISERROR(SEARCH("onvoldoende",X12)))</formula>
    </cfRule>
  </conditionalFormatting>
  <conditionalFormatting sqref="V12">
    <cfRule type="containsText" dxfId="1162" priority="201" operator="containsText" text="onvoldoende">
      <formula>NOT(ISERROR(SEARCH("onvoldoende",V12)))</formula>
    </cfRule>
  </conditionalFormatting>
  <conditionalFormatting sqref="AB30">
    <cfRule type="containsText" dxfId="1161" priority="181" operator="containsText" text="onvoldoende">
      <formula>NOT(ISERROR(SEARCH("onvoldoende",AB30)))</formula>
    </cfRule>
  </conditionalFormatting>
  <conditionalFormatting sqref="Z30">
    <cfRule type="containsText" dxfId="1160" priority="180" operator="containsText" text="onvoldoende">
      <formula>NOT(ISERROR(SEARCH("onvoldoende",Z30)))</formula>
    </cfRule>
  </conditionalFormatting>
  <conditionalFormatting sqref="X33">
    <cfRule type="containsText" dxfId="1159" priority="179" operator="containsText" text="onvoldoende">
      <formula>NOT(ISERROR(SEARCH("onvoldoende",X33)))</formula>
    </cfRule>
  </conditionalFormatting>
  <conditionalFormatting sqref="V33">
    <cfRule type="containsText" dxfId="1158" priority="178" operator="containsText" text="onvoldoende">
      <formula>NOT(ISERROR(SEARCH("onvoldoende",V33)))</formula>
    </cfRule>
  </conditionalFormatting>
  <conditionalFormatting sqref="AB33">
    <cfRule type="containsText" dxfId="1157" priority="177" operator="containsText" text="onvoldoende">
      <formula>NOT(ISERROR(SEARCH("onvoldoende",AB33)))</formula>
    </cfRule>
  </conditionalFormatting>
  <conditionalFormatting sqref="Z33">
    <cfRule type="containsText" dxfId="1156" priority="176" operator="containsText" text="onvoldoende">
      <formula>NOT(ISERROR(SEARCH("onvoldoende",Z33)))</formula>
    </cfRule>
  </conditionalFormatting>
  <conditionalFormatting sqref="X30">
    <cfRule type="containsText" dxfId="1155" priority="183" operator="containsText" text="onvoldoende">
      <formula>NOT(ISERROR(SEARCH("onvoldoende",X30)))</formula>
    </cfRule>
  </conditionalFormatting>
  <conditionalFormatting sqref="V30">
    <cfRule type="containsText" dxfId="1154" priority="182" operator="containsText" text="onvoldoende">
      <formula>NOT(ISERROR(SEARCH("onvoldoende",V30)))</formula>
    </cfRule>
  </conditionalFormatting>
  <conditionalFormatting sqref="AB39">
    <cfRule type="containsText" dxfId="1153" priority="169" operator="containsText" text="onvoldoende">
      <formula>NOT(ISERROR(SEARCH("onvoldoende",AB39)))</formula>
    </cfRule>
  </conditionalFormatting>
  <conditionalFormatting sqref="Z39">
    <cfRule type="containsText" dxfId="1152" priority="168" operator="containsText" text="onvoldoende">
      <formula>NOT(ISERROR(SEARCH("onvoldoende",Z39)))</formula>
    </cfRule>
  </conditionalFormatting>
  <conditionalFormatting sqref="V21">
    <cfRule type="containsText" dxfId="1151" priority="184" operator="containsText" text="onvoldoende">
      <formula>NOT(ISERROR(SEARCH("onvoldoende",V21)))</formula>
    </cfRule>
  </conditionalFormatting>
  <conditionalFormatting sqref="X39">
    <cfRule type="containsText" dxfId="1150" priority="171" operator="containsText" text="onvoldoende">
      <formula>NOT(ISERROR(SEARCH("onvoldoende",X39)))</formula>
    </cfRule>
  </conditionalFormatting>
  <conditionalFormatting sqref="V39">
    <cfRule type="containsText" dxfId="1149" priority="170" operator="containsText" text="onvoldoende">
      <formula>NOT(ISERROR(SEARCH("onvoldoende",V39)))</formula>
    </cfRule>
  </conditionalFormatting>
  <conditionalFormatting sqref="X42">
    <cfRule type="containsText" dxfId="1148" priority="167" operator="containsText" text="onvoldoende">
      <formula>NOT(ISERROR(SEARCH("onvoldoende",X42)))</formula>
    </cfRule>
  </conditionalFormatting>
  <conditionalFormatting sqref="V42">
    <cfRule type="containsText" dxfId="1147" priority="166" operator="containsText" text="onvoldoende">
      <formula>NOT(ISERROR(SEARCH("onvoldoende",V42)))</formula>
    </cfRule>
  </conditionalFormatting>
  <conditionalFormatting sqref="AB42">
    <cfRule type="containsText" dxfId="1146" priority="165" operator="containsText" text="onvoldoende">
      <formula>NOT(ISERROR(SEARCH("onvoldoende",AB42)))</formula>
    </cfRule>
  </conditionalFormatting>
  <conditionalFormatting sqref="Z42">
    <cfRule type="containsText" dxfId="1145" priority="164" operator="containsText" text="onvoldoende">
      <formula>NOT(ISERROR(SEARCH("onvoldoende",Z42)))</formula>
    </cfRule>
  </conditionalFormatting>
  <conditionalFormatting sqref="X48">
    <cfRule type="containsText" dxfId="1144" priority="163" operator="containsText" text="onvoldoende">
      <formula>NOT(ISERROR(SEARCH("onvoldoende",X48)))</formula>
    </cfRule>
  </conditionalFormatting>
  <conditionalFormatting sqref="V48">
    <cfRule type="containsText" dxfId="1143" priority="162" operator="containsText" text="onvoldoende">
      <formula>NOT(ISERROR(SEARCH("onvoldoende",V48)))</formula>
    </cfRule>
  </conditionalFormatting>
  <conditionalFormatting sqref="AB48">
    <cfRule type="containsText" dxfId="1142" priority="161" operator="containsText" text="onvoldoende">
      <formula>NOT(ISERROR(SEARCH("onvoldoende",AB48)))</formula>
    </cfRule>
  </conditionalFormatting>
  <conditionalFormatting sqref="Z48">
    <cfRule type="containsText" dxfId="1141" priority="160" operator="containsText" text="onvoldoende">
      <formula>NOT(ISERROR(SEARCH("onvoldoende",Z48)))</formula>
    </cfRule>
  </conditionalFormatting>
  <conditionalFormatting sqref="X45">
    <cfRule type="containsText" dxfId="1140" priority="157" operator="containsText" text="onvoldoende">
      <formula>NOT(ISERROR(SEARCH("onvoldoende",X45)))</formula>
    </cfRule>
  </conditionalFormatting>
  <conditionalFormatting sqref="V45">
    <cfRule type="containsText" dxfId="1139" priority="156" operator="containsText" text="onvoldoende">
      <formula>NOT(ISERROR(SEARCH("onvoldoende",V45)))</formula>
    </cfRule>
  </conditionalFormatting>
  <conditionalFormatting sqref="AB45">
    <cfRule type="containsText" dxfId="1138" priority="159" operator="containsText" text="onvoldoende">
      <formula>NOT(ISERROR(SEARCH("onvoldoende",AB45)))</formula>
    </cfRule>
  </conditionalFormatting>
  <conditionalFormatting sqref="Z45">
    <cfRule type="containsText" dxfId="1137" priority="158" operator="containsText" text="onvoldoende">
      <formula>NOT(ISERROR(SEARCH("onvoldoende",Z45)))</formula>
    </cfRule>
  </conditionalFormatting>
  <conditionalFormatting sqref="AB36">
    <cfRule type="containsText" dxfId="1136" priority="173" operator="containsText" text="onvoldoende">
      <formula>NOT(ISERROR(SEARCH("onvoldoende",AB36)))</formula>
    </cfRule>
  </conditionalFormatting>
  <conditionalFormatting sqref="Z36">
    <cfRule type="containsText" dxfId="1135" priority="172" operator="containsText" text="onvoldoende">
      <formula>NOT(ISERROR(SEARCH("onvoldoende",Z36)))</formula>
    </cfRule>
  </conditionalFormatting>
  <conditionalFormatting sqref="X36">
    <cfRule type="containsText" dxfId="1134" priority="175" operator="containsText" text="onvoldoende">
      <formula>NOT(ISERROR(SEARCH("onvoldoende",X36)))</formula>
    </cfRule>
  </conditionalFormatting>
  <conditionalFormatting sqref="V36">
    <cfRule type="containsText" dxfId="1133" priority="174" operator="containsText" text="onvoldoende">
      <formula>NOT(ISERROR(SEARCH("onvoldoende",V36)))</formula>
    </cfRule>
  </conditionalFormatting>
  <conditionalFormatting sqref="X21">
    <cfRule type="containsText" dxfId="1132" priority="155" operator="containsText" text="onvoldoende">
      <formula>NOT(ISERROR(SEARCH("onvoldoende",X21)))</formula>
    </cfRule>
  </conditionalFormatting>
  <conditionalFormatting sqref="J54">
    <cfRule type="containsText" dxfId="1131" priority="152" operator="containsText" text="onvoldoende">
      <formula>NOT(ISERROR(SEARCH("onvoldoende",J54)))</formula>
    </cfRule>
  </conditionalFormatting>
  <conditionalFormatting sqref="H54">
    <cfRule type="containsText" dxfId="1130" priority="151" operator="containsText" text="onvoldoende">
      <formula>NOT(ISERROR(SEARCH("onvoldoende",H54)))</formula>
    </cfRule>
  </conditionalFormatting>
  <conditionalFormatting sqref="F57">
    <cfRule type="containsText" dxfId="1129" priority="150" operator="containsText" text="onvoldoende">
      <formula>NOT(ISERROR(SEARCH("onvoldoende",F57)))</formula>
    </cfRule>
  </conditionalFormatting>
  <conditionalFormatting sqref="D57">
    <cfRule type="containsText" dxfId="1128" priority="149" operator="containsText" text="onvoldoende">
      <formula>NOT(ISERROR(SEARCH("onvoldoende",D57)))</formula>
    </cfRule>
  </conditionalFormatting>
  <conditionalFormatting sqref="J57">
    <cfRule type="containsText" dxfId="1127" priority="148" operator="containsText" text="onvoldoende">
      <formula>NOT(ISERROR(SEARCH("onvoldoende",J57)))</formula>
    </cfRule>
  </conditionalFormatting>
  <conditionalFormatting sqref="H57">
    <cfRule type="containsText" dxfId="1126" priority="147" operator="containsText" text="onvoldoende">
      <formula>NOT(ISERROR(SEARCH("onvoldoende",H57)))</formula>
    </cfRule>
  </conditionalFormatting>
  <conditionalFormatting sqref="F54">
    <cfRule type="containsText" dxfId="1125" priority="154" operator="containsText" text="onvoldoende">
      <formula>NOT(ISERROR(SEARCH("onvoldoende",F54)))</formula>
    </cfRule>
  </conditionalFormatting>
  <conditionalFormatting sqref="D54">
    <cfRule type="containsText" dxfId="1124" priority="153" operator="containsText" text="onvoldoende">
      <formula>NOT(ISERROR(SEARCH("onvoldoende",D54)))</formula>
    </cfRule>
  </conditionalFormatting>
  <conditionalFormatting sqref="J63">
    <cfRule type="containsText" dxfId="1123" priority="140" operator="containsText" text="onvoldoende">
      <formula>NOT(ISERROR(SEARCH("onvoldoende",J63)))</formula>
    </cfRule>
  </conditionalFormatting>
  <conditionalFormatting sqref="H63">
    <cfRule type="containsText" dxfId="1122" priority="139" operator="containsText" text="onvoldoende">
      <formula>NOT(ISERROR(SEARCH("onvoldoende",H63)))</formula>
    </cfRule>
  </conditionalFormatting>
  <conditionalFormatting sqref="F63">
    <cfRule type="containsText" dxfId="1121" priority="142" operator="containsText" text="onvoldoende">
      <formula>NOT(ISERROR(SEARCH("onvoldoende",F63)))</formula>
    </cfRule>
  </conditionalFormatting>
  <conditionalFormatting sqref="D63">
    <cfRule type="containsText" dxfId="1120" priority="141" operator="containsText" text="onvoldoende">
      <formula>NOT(ISERROR(SEARCH("onvoldoende",D63)))</formula>
    </cfRule>
  </conditionalFormatting>
  <conditionalFormatting sqref="F66">
    <cfRule type="containsText" dxfId="1119" priority="138" operator="containsText" text="onvoldoende">
      <formula>NOT(ISERROR(SEARCH("onvoldoende",F66)))</formula>
    </cfRule>
  </conditionalFormatting>
  <conditionalFormatting sqref="D66">
    <cfRule type="containsText" dxfId="1118" priority="137" operator="containsText" text="onvoldoende">
      <formula>NOT(ISERROR(SEARCH("onvoldoende",D66)))</formula>
    </cfRule>
  </conditionalFormatting>
  <conditionalFormatting sqref="J66">
    <cfRule type="containsText" dxfId="1117" priority="136" operator="containsText" text="onvoldoende">
      <formula>NOT(ISERROR(SEARCH("onvoldoende",J66)))</formula>
    </cfRule>
  </conditionalFormatting>
  <conditionalFormatting sqref="H66">
    <cfRule type="containsText" dxfId="1116" priority="135" operator="containsText" text="onvoldoende">
      <formula>NOT(ISERROR(SEARCH("onvoldoende",H66)))</formula>
    </cfRule>
  </conditionalFormatting>
  <conditionalFormatting sqref="F72">
    <cfRule type="containsText" dxfId="1115" priority="134" operator="containsText" text="onvoldoende">
      <formula>NOT(ISERROR(SEARCH("onvoldoende",F72)))</formula>
    </cfRule>
  </conditionalFormatting>
  <conditionalFormatting sqref="D72">
    <cfRule type="containsText" dxfId="1114" priority="133" operator="containsText" text="onvoldoende">
      <formula>NOT(ISERROR(SEARCH("onvoldoende",D72)))</formula>
    </cfRule>
  </conditionalFormatting>
  <conditionalFormatting sqref="J72">
    <cfRule type="containsText" dxfId="1113" priority="132" operator="containsText" text="onvoldoende">
      <formula>NOT(ISERROR(SEARCH("onvoldoende",J72)))</formula>
    </cfRule>
  </conditionalFormatting>
  <conditionalFormatting sqref="H72">
    <cfRule type="containsText" dxfId="1112" priority="131" operator="containsText" text="onvoldoende">
      <formula>NOT(ISERROR(SEARCH("onvoldoende",H72)))</formula>
    </cfRule>
  </conditionalFormatting>
  <conditionalFormatting sqref="F69">
    <cfRule type="containsText" dxfId="1111" priority="128" operator="containsText" text="onvoldoende">
      <formula>NOT(ISERROR(SEARCH("onvoldoende",F69)))</formula>
    </cfRule>
  </conditionalFormatting>
  <conditionalFormatting sqref="D69">
    <cfRule type="containsText" dxfId="1110" priority="127" operator="containsText" text="onvoldoende">
      <formula>NOT(ISERROR(SEARCH("onvoldoende",D69)))</formula>
    </cfRule>
  </conditionalFormatting>
  <conditionalFormatting sqref="J69">
    <cfRule type="containsText" dxfId="1109" priority="130" operator="containsText" text="onvoldoende">
      <formula>NOT(ISERROR(SEARCH("onvoldoende",J69)))</formula>
    </cfRule>
  </conditionalFormatting>
  <conditionalFormatting sqref="H69">
    <cfRule type="containsText" dxfId="1108" priority="129" operator="containsText" text="onvoldoende">
      <formula>NOT(ISERROR(SEARCH("onvoldoende",H69)))</formula>
    </cfRule>
  </conditionalFormatting>
  <conditionalFormatting sqref="J60">
    <cfRule type="containsText" dxfId="1107" priority="144" operator="containsText" text="onvoldoende">
      <formula>NOT(ISERROR(SEARCH("onvoldoende",J60)))</formula>
    </cfRule>
  </conditionalFormatting>
  <conditionalFormatting sqref="H60">
    <cfRule type="containsText" dxfId="1106" priority="143" operator="containsText" text="onvoldoende">
      <formula>NOT(ISERROR(SEARCH("onvoldoende",H60)))</formula>
    </cfRule>
  </conditionalFormatting>
  <conditionalFormatting sqref="F60">
    <cfRule type="containsText" dxfId="1105" priority="146" operator="containsText" text="onvoldoende">
      <formula>NOT(ISERROR(SEARCH("onvoldoende",F60)))</formula>
    </cfRule>
  </conditionalFormatting>
  <conditionalFormatting sqref="D60">
    <cfRule type="containsText" dxfId="1104" priority="145" operator="containsText" text="onvoldoende">
      <formula>NOT(ISERROR(SEARCH("onvoldoende",D60)))</formula>
    </cfRule>
  </conditionalFormatting>
  <conditionalFormatting sqref="S54">
    <cfRule type="containsText" dxfId="1103" priority="124" operator="containsText" text="onvoldoende">
      <formula>NOT(ISERROR(SEARCH("onvoldoende",S54)))</formula>
    </cfRule>
  </conditionalFormatting>
  <conditionalFormatting sqref="Q54">
    <cfRule type="containsText" dxfId="1102" priority="123" operator="containsText" text="onvoldoende">
      <formula>NOT(ISERROR(SEARCH("onvoldoende",Q54)))</formula>
    </cfRule>
  </conditionalFormatting>
  <conditionalFormatting sqref="O57">
    <cfRule type="containsText" dxfId="1101" priority="122" operator="containsText" text="onvoldoende">
      <formula>NOT(ISERROR(SEARCH("onvoldoende",O57)))</formula>
    </cfRule>
  </conditionalFormatting>
  <conditionalFormatting sqref="M57">
    <cfRule type="containsText" dxfId="1100" priority="121" operator="containsText" text="onvoldoende">
      <formula>NOT(ISERROR(SEARCH("onvoldoende",M57)))</formula>
    </cfRule>
  </conditionalFormatting>
  <conditionalFormatting sqref="S57">
    <cfRule type="containsText" dxfId="1099" priority="120" operator="containsText" text="onvoldoende">
      <formula>NOT(ISERROR(SEARCH("onvoldoende",S57)))</formula>
    </cfRule>
  </conditionalFormatting>
  <conditionalFormatting sqref="Q57">
    <cfRule type="containsText" dxfId="1098" priority="119" operator="containsText" text="onvoldoende">
      <formula>NOT(ISERROR(SEARCH("onvoldoende",Q57)))</formula>
    </cfRule>
  </conditionalFormatting>
  <conditionalFormatting sqref="O54">
    <cfRule type="containsText" dxfId="1097" priority="126" operator="containsText" text="onvoldoende">
      <formula>NOT(ISERROR(SEARCH("onvoldoende",O54)))</formula>
    </cfRule>
  </conditionalFormatting>
  <conditionalFormatting sqref="M54">
    <cfRule type="containsText" dxfId="1096" priority="125" operator="containsText" text="onvoldoende">
      <formula>NOT(ISERROR(SEARCH("onvoldoende",M54)))</formula>
    </cfRule>
  </conditionalFormatting>
  <conditionalFormatting sqref="S63">
    <cfRule type="containsText" dxfId="1095" priority="112" operator="containsText" text="onvoldoende">
      <formula>NOT(ISERROR(SEARCH("onvoldoende",S63)))</formula>
    </cfRule>
  </conditionalFormatting>
  <conditionalFormatting sqref="Q63">
    <cfRule type="containsText" dxfId="1094" priority="111" operator="containsText" text="onvoldoende">
      <formula>NOT(ISERROR(SEARCH("onvoldoende",Q63)))</formula>
    </cfRule>
  </conditionalFormatting>
  <conditionalFormatting sqref="O63">
    <cfRule type="containsText" dxfId="1093" priority="114" operator="containsText" text="onvoldoende">
      <formula>NOT(ISERROR(SEARCH("onvoldoende",O63)))</formula>
    </cfRule>
  </conditionalFormatting>
  <conditionalFormatting sqref="M63">
    <cfRule type="containsText" dxfId="1092" priority="113" operator="containsText" text="onvoldoende">
      <formula>NOT(ISERROR(SEARCH("onvoldoende",M63)))</formula>
    </cfRule>
  </conditionalFormatting>
  <conditionalFormatting sqref="O66">
    <cfRule type="containsText" dxfId="1091" priority="110" operator="containsText" text="onvoldoende">
      <formula>NOT(ISERROR(SEARCH("onvoldoende",O66)))</formula>
    </cfRule>
  </conditionalFormatting>
  <conditionalFormatting sqref="M66">
    <cfRule type="containsText" dxfId="1090" priority="109" operator="containsText" text="onvoldoende">
      <formula>NOT(ISERROR(SEARCH("onvoldoende",M66)))</formula>
    </cfRule>
  </conditionalFormatting>
  <conditionalFormatting sqref="S66">
    <cfRule type="containsText" dxfId="1089" priority="108" operator="containsText" text="onvoldoende">
      <formula>NOT(ISERROR(SEARCH("onvoldoende",S66)))</formula>
    </cfRule>
  </conditionalFormatting>
  <conditionalFormatting sqref="Q66">
    <cfRule type="containsText" dxfId="1088" priority="107" operator="containsText" text="onvoldoende">
      <formula>NOT(ISERROR(SEARCH("onvoldoende",Q66)))</formula>
    </cfRule>
  </conditionalFormatting>
  <conditionalFormatting sqref="O72">
    <cfRule type="containsText" dxfId="1087" priority="106" operator="containsText" text="onvoldoende">
      <formula>NOT(ISERROR(SEARCH("onvoldoende",O72)))</formula>
    </cfRule>
  </conditionalFormatting>
  <conditionalFormatting sqref="M72">
    <cfRule type="containsText" dxfId="1086" priority="105" operator="containsText" text="onvoldoende">
      <formula>NOT(ISERROR(SEARCH("onvoldoende",M72)))</formula>
    </cfRule>
  </conditionalFormatting>
  <conditionalFormatting sqref="S72">
    <cfRule type="containsText" dxfId="1085" priority="104" operator="containsText" text="onvoldoende">
      <formula>NOT(ISERROR(SEARCH("onvoldoende",S72)))</formula>
    </cfRule>
  </conditionalFormatting>
  <conditionalFormatting sqref="Q72">
    <cfRule type="containsText" dxfId="1084" priority="103" operator="containsText" text="onvoldoende">
      <formula>NOT(ISERROR(SEARCH("onvoldoende",Q72)))</formula>
    </cfRule>
  </conditionalFormatting>
  <conditionalFormatting sqref="O69">
    <cfRule type="containsText" dxfId="1083" priority="100" operator="containsText" text="onvoldoende">
      <formula>NOT(ISERROR(SEARCH("onvoldoende",O69)))</formula>
    </cfRule>
  </conditionalFormatting>
  <conditionalFormatting sqref="M69">
    <cfRule type="containsText" dxfId="1082" priority="99" operator="containsText" text="onvoldoende">
      <formula>NOT(ISERROR(SEARCH("onvoldoende",M69)))</formula>
    </cfRule>
  </conditionalFormatting>
  <conditionalFormatting sqref="S69">
    <cfRule type="containsText" dxfId="1081" priority="102" operator="containsText" text="onvoldoende">
      <formula>NOT(ISERROR(SEARCH("onvoldoende",S69)))</formula>
    </cfRule>
  </conditionalFormatting>
  <conditionalFormatting sqref="Q69">
    <cfRule type="containsText" dxfId="1080" priority="101" operator="containsText" text="onvoldoende">
      <formula>NOT(ISERROR(SEARCH("onvoldoende",Q69)))</formula>
    </cfRule>
  </conditionalFormatting>
  <conditionalFormatting sqref="S60">
    <cfRule type="containsText" dxfId="1079" priority="116" operator="containsText" text="onvoldoende">
      <formula>NOT(ISERROR(SEARCH("onvoldoende",S60)))</formula>
    </cfRule>
  </conditionalFormatting>
  <conditionalFormatting sqref="Q60">
    <cfRule type="containsText" dxfId="1078" priority="115" operator="containsText" text="onvoldoende">
      <formula>NOT(ISERROR(SEARCH("onvoldoende",Q60)))</formula>
    </cfRule>
  </conditionalFormatting>
  <conditionalFormatting sqref="O60">
    <cfRule type="containsText" dxfId="1077" priority="118" operator="containsText" text="onvoldoende">
      <formula>NOT(ISERROR(SEARCH("onvoldoende",O60)))</formula>
    </cfRule>
  </conditionalFormatting>
  <conditionalFormatting sqref="M60">
    <cfRule type="containsText" dxfId="1076" priority="117" operator="containsText" text="onvoldoende">
      <formula>NOT(ISERROR(SEARCH("onvoldoende",M60)))</formula>
    </cfRule>
  </conditionalFormatting>
  <conditionalFormatting sqref="AB54">
    <cfRule type="containsText" dxfId="1075" priority="96" operator="containsText" text="onvoldoende">
      <formula>NOT(ISERROR(SEARCH("onvoldoende",AB54)))</formula>
    </cfRule>
  </conditionalFormatting>
  <conditionalFormatting sqref="Z54">
    <cfRule type="containsText" dxfId="1074" priority="95" operator="containsText" text="onvoldoende">
      <formula>NOT(ISERROR(SEARCH("onvoldoende",Z54)))</formula>
    </cfRule>
  </conditionalFormatting>
  <conditionalFormatting sqref="X57">
    <cfRule type="containsText" dxfId="1073" priority="94" operator="containsText" text="onvoldoende">
      <formula>NOT(ISERROR(SEARCH("onvoldoende",X57)))</formula>
    </cfRule>
  </conditionalFormatting>
  <conditionalFormatting sqref="V57">
    <cfRule type="containsText" dxfId="1072" priority="93" operator="containsText" text="onvoldoende">
      <formula>NOT(ISERROR(SEARCH("onvoldoende",V57)))</formula>
    </cfRule>
  </conditionalFormatting>
  <conditionalFormatting sqref="AB57">
    <cfRule type="containsText" dxfId="1071" priority="92" operator="containsText" text="onvoldoende">
      <formula>NOT(ISERROR(SEARCH("onvoldoende",AB57)))</formula>
    </cfRule>
  </conditionalFormatting>
  <conditionalFormatting sqref="Z57">
    <cfRule type="containsText" dxfId="1070" priority="91" operator="containsText" text="onvoldoende">
      <formula>NOT(ISERROR(SEARCH("onvoldoende",Z57)))</formula>
    </cfRule>
  </conditionalFormatting>
  <conditionalFormatting sqref="X54">
    <cfRule type="containsText" dxfId="1069" priority="98" operator="containsText" text="onvoldoende">
      <formula>NOT(ISERROR(SEARCH("onvoldoende",X54)))</formula>
    </cfRule>
  </conditionalFormatting>
  <conditionalFormatting sqref="V54">
    <cfRule type="containsText" dxfId="1068" priority="97" operator="containsText" text="onvoldoende">
      <formula>NOT(ISERROR(SEARCH("onvoldoende",V54)))</formula>
    </cfRule>
  </conditionalFormatting>
  <conditionalFormatting sqref="AB63">
    <cfRule type="containsText" dxfId="1067" priority="84" operator="containsText" text="onvoldoende">
      <formula>NOT(ISERROR(SEARCH("onvoldoende",AB63)))</formula>
    </cfRule>
  </conditionalFormatting>
  <conditionalFormatting sqref="Z63">
    <cfRule type="containsText" dxfId="1066" priority="83" operator="containsText" text="onvoldoende">
      <formula>NOT(ISERROR(SEARCH("onvoldoende",Z63)))</formula>
    </cfRule>
  </conditionalFormatting>
  <conditionalFormatting sqref="X63">
    <cfRule type="containsText" dxfId="1065" priority="86" operator="containsText" text="onvoldoende">
      <formula>NOT(ISERROR(SEARCH("onvoldoende",X63)))</formula>
    </cfRule>
  </conditionalFormatting>
  <conditionalFormatting sqref="V63">
    <cfRule type="containsText" dxfId="1064" priority="85" operator="containsText" text="onvoldoende">
      <formula>NOT(ISERROR(SEARCH("onvoldoende",V63)))</formula>
    </cfRule>
  </conditionalFormatting>
  <conditionalFormatting sqref="X66">
    <cfRule type="containsText" dxfId="1063" priority="82" operator="containsText" text="onvoldoende">
      <formula>NOT(ISERROR(SEARCH("onvoldoende",X66)))</formula>
    </cfRule>
  </conditionalFormatting>
  <conditionalFormatting sqref="V66">
    <cfRule type="containsText" dxfId="1062" priority="81" operator="containsText" text="onvoldoende">
      <formula>NOT(ISERROR(SEARCH("onvoldoende",V66)))</formula>
    </cfRule>
  </conditionalFormatting>
  <conditionalFormatting sqref="AB66">
    <cfRule type="containsText" dxfId="1061" priority="80" operator="containsText" text="onvoldoende">
      <formula>NOT(ISERROR(SEARCH("onvoldoende",AB66)))</formula>
    </cfRule>
  </conditionalFormatting>
  <conditionalFormatting sqref="Z66">
    <cfRule type="containsText" dxfId="1060" priority="79" operator="containsText" text="onvoldoende">
      <formula>NOT(ISERROR(SEARCH("onvoldoende",Z66)))</formula>
    </cfRule>
  </conditionalFormatting>
  <conditionalFormatting sqref="X72">
    <cfRule type="containsText" dxfId="1059" priority="78" operator="containsText" text="onvoldoende">
      <formula>NOT(ISERROR(SEARCH("onvoldoende",X72)))</formula>
    </cfRule>
  </conditionalFormatting>
  <conditionalFormatting sqref="V72">
    <cfRule type="containsText" dxfId="1058" priority="77" operator="containsText" text="onvoldoende">
      <formula>NOT(ISERROR(SEARCH("onvoldoende",V72)))</formula>
    </cfRule>
  </conditionalFormatting>
  <conditionalFormatting sqref="AB72">
    <cfRule type="containsText" dxfId="1057" priority="76" operator="containsText" text="onvoldoende">
      <formula>NOT(ISERROR(SEARCH("onvoldoende",AB72)))</formula>
    </cfRule>
  </conditionalFormatting>
  <conditionalFormatting sqref="Z72">
    <cfRule type="containsText" dxfId="1056" priority="75" operator="containsText" text="onvoldoende">
      <formula>NOT(ISERROR(SEARCH("onvoldoende",Z72)))</formula>
    </cfRule>
  </conditionalFormatting>
  <conditionalFormatting sqref="X69">
    <cfRule type="containsText" dxfId="1055" priority="72" operator="containsText" text="onvoldoende">
      <formula>NOT(ISERROR(SEARCH("onvoldoende",X69)))</formula>
    </cfRule>
  </conditionalFormatting>
  <conditionalFormatting sqref="V69">
    <cfRule type="containsText" dxfId="1054" priority="71" operator="containsText" text="onvoldoende">
      <formula>NOT(ISERROR(SEARCH("onvoldoende",V69)))</formula>
    </cfRule>
  </conditionalFormatting>
  <conditionalFormatting sqref="AB69">
    <cfRule type="containsText" dxfId="1053" priority="74" operator="containsText" text="onvoldoende">
      <formula>NOT(ISERROR(SEARCH("onvoldoende",AB69)))</formula>
    </cfRule>
  </conditionalFormatting>
  <conditionalFormatting sqref="Z69">
    <cfRule type="containsText" dxfId="1052" priority="73" operator="containsText" text="onvoldoende">
      <formula>NOT(ISERROR(SEARCH("onvoldoende",Z69)))</formula>
    </cfRule>
  </conditionalFormatting>
  <conditionalFormatting sqref="AB60">
    <cfRule type="containsText" dxfId="1051" priority="88" operator="containsText" text="onvoldoende">
      <formula>NOT(ISERROR(SEARCH("onvoldoende",AB60)))</formula>
    </cfRule>
  </conditionalFormatting>
  <conditionalFormatting sqref="Z60">
    <cfRule type="containsText" dxfId="1050" priority="87" operator="containsText" text="onvoldoende">
      <formula>NOT(ISERROR(SEARCH("onvoldoende",Z60)))</formula>
    </cfRule>
  </conditionalFormatting>
  <conditionalFormatting sqref="X60">
    <cfRule type="containsText" dxfId="1049" priority="90" operator="containsText" text="onvoldoende">
      <formula>NOT(ISERROR(SEARCH("onvoldoende",X60)))</formula>
    </cfRule>
  </conditionalFormatting>
  <conditionalFormatting sqref="V60">
    <cfRule type="containsText" dxfId="1048" priority="89" operator="containsText" text="onvoldoende">
      <formula>NOT(ISERROR(SEARCH("onvoldoende",V60)))</formula>
    </cfRule>
  </conditionalFormatting>
  <conditionalFormatting sqref="X93">
    <cfRule type="containsText" dxfId="1047" priority="1" operator="containsText" text="onvoldoende">
      <formula>NOT(ISERROR(SEARCH("onvoldoende",X93)))</formula>
    </cfRule>
  </conditionalFormatting>
  <conditionalFormatting sqref="F78">
    <cfRule type="containsText" dxfId="1046" priority="70" operator="containsText" text="onvoldoende">
      <formula>NOT(ISERROR(SEARCH("onvoldoende",F78)))</formula>
    </cfRule>
  </conditionalFormatting>
  <conditionalFormatting sqref="D78">
    <cfRule type="containsText" dxfId="1045" priority="69" operator="containsText" text="onvoldoende">
      <formula>NOT(ISERROR(SEARCH("onvoldoende",D78)))</formula>
    </cfRule>
  </conditionalFormatting>
  <conditionalFormatting sqref="F96">
    <cfRule type="containsText" dxfId="1044" priority="60" operator="containsText" text="onvoldoende">
      <formula>NOT(ISERROR(SEARCH("onvoldoende",F96)))</formula>
    </cfRule>
  </conditionalFormatting>
  <conditionalFormatting sqref="D96">
    <cfRule type="containsText" dxfId="1043" priority="59" operator="containsText" text="onvoldoende">
      <formula>NOT(ISERROR(SEARCH("onvoldoende",D96)))</formula>
    </cfRule>
  </conditionalFormatting>
  <conditionalFormatting sqref="F90">
    <cfRule type="containsText" dxfId="1042" priority="62" operator="containsText" text="onvoldoende">
      <formula>NOT(ISERROR(SEARCH("onvoldoende",F90)))</formula>
    </cfRule>
  </conditionalFormatting>
  <conditionalFormatting sqref="D90">
    <cfRule type="containsText" dxfId="1041" priority="61" operator="containsText" text="onvoldoende">
      <formula>NOT(ISERROR(SEARCH("onvoldoende",D90)))</formula>
    </cfRule>
  </conditionalFormatting>
  <conditionalFormatting sqref="F87">
    <cfRule type="containsText" dxfId="1040" priority="64" operator="containsText" text="onvoldoende">
      <formula>NOT(ISERROR(SEARCH("onvoldoende",F87)))</formula>
    </cfRule>
  </conditionalFormatting>
  <conditionalFormatting sqref="D87">
    <cfRule type="containsText" dxfId="1039" priority="63" operator="containsText" text="onvoldoende">
      <formula>NOT(ISERROR(SEARCH("onvoldoende",D87)))</formula>
    </cfRule>
  </conditionalFormatting>
  <conditionalFormatting sqref="F81">
    <cfRule type="containsText" dxfId="1038" priority="68" operator="containsText" text="onvoldoende">
      <formula>NOT(ISERROR(SEARCH("onvoldoende",F81)))</formula>
    </cfRule>
  </conditionalFormatting>
  <conditionalFormatting sqref="D81">
    <cfRule type="containsText" dxfId="1037" priority="67" operator="containsText" text="onvoldoende">
      <formula>NOT(ISERROR(SEARCH("onvoldoende",D81)))</formula>
    </cfRule>
  </conditionalFormatting>
  <conditionalFormatting sqref="F84">
    <cfRule type="containsText" dxfId="1036" priority="66" operator="containsText" text="onvoldoende">
      <formula>NOT(ISERROR(SEARCH("onvoldoende",F84)))</formula>
    </cfRule>
  </conditionalFormatting>
  <conditionalFormatting sqref="D84">
    <cfRule type="containsText" dxfId="1035" priority="65" operator="containsText" text="onvoldoende">
      <formula>NOT(ISERROR(SEARCH("onvoldoende",D84)))</formula>
    </cfRule>
  </conditionalFormatting>
  <conditionalFormatting sqref="D93">
    <cfRule type="containsText" dxfId="1034" priority="58" operator="containsText" text="onvoldoende">
      <formula>NOT(ISERROR(SEARCH("onvoldoende",D93)))</formula>
    </cfRule>
  </conditionalFormatting>
  <conditionalFormatting sqref="F93">
    <cfRule type="containsText" dxfId="1033" priority="57" operator="containsText" text="onvoldoende">
      <formula>NOT(ISERROR(SEARCH("onvoldoende",F93)))</formula>
    </cfRule>
  </conditionalFormatting>
  <conditionalFormatting sqref="O78">
    <cfRule type="containsText" dxfId="1032" priority="56" operator="containsText" text="onvoldoende">
      <formula>NOT(ISERROR(SEARCH("onvoldoende",O78)))</formula>
    </cfRule>
  </conditionalFormatting>
  <conditionalFormatting sqref="M78">
    <cfRule type="containsText" dxfId="1031" priority="55" operator="containsText" text="onvoldoende">
      <formula>NOT(ISERROR(SEARCH("onvoldoende",M78)))</formula>
    </cfRule>
  </conditionalFormatting>
  <conditionalFormatting sqref="O96">
    <cfRule type="containsText" dxfId="1030" priority="36" operator="containsText" text="onvoldoende">
      <formula>NOT(ISERROR(SEARCH("onvoldoende",O96)))</formula>
    </cfRule>
  </conditionalFormatting>
  <conditionalFormatting sqref="M96">
    <cfRule type="containsText" dxfId="1029" priority="35" operator="containsText" text="onvoldoende">
      <formula>NOT(ISERROR(SEARCH("onvoldoende",M96)))</formula>
    </cfRule>
  </conditionalFormatting>
  <conditionalFormatting sqref="O90">
    <cfRule type="containsText" dxfId="1028" priority="40" operator="containsText" text="onvoldoende">
      <formula>NOT(ISERROR(SEARCH("onvoldoende",O90)))</formula>
    </cfRule>
  </conditionalFormatting>
  <conditionalFormatting sqref="M90">
    <cfRule type="containsText" dxfId="1027" priority="39" operator="containsText" text="onvoldoende">
      <formula>NOT(ISERROR(SEARCH("onvoldoende",M90)))</formula>
    </cfRule>
  </conditionalFormatting>
  <conditionalFormatting sqref="O87">
    <cfRule type="containsText" dxfId="1026" priority="44" operator="containsText" text="onvoldoende">
      <formula>NOT(ISERROR(SEARCH("onvoldoende",O87)))</formula>
    </cfRule>
  </conditionalFormatting>
  <conditionalFormatting sqref="M87">
    <cfRule type="containsText" dxfId="1025" priority="43" operator="containsText" text="onvoldoende">
      <formula>NOT(ISERROR(SEARCH("onvoldoende",M87)))</formula>
    </cfRule>
  </conditionalFormatting>
  <conditionalFormatting sqref="O81">
    <cfRule type="containsText" dxfId="1024" priority="52" operator="containsText" text="onvoldoende">
      <formula>NOT(ISERROR(SEARCH("onvoldoende",O81)))</formula>
    </cfRule>
  </conditionalFormatting>
  <conditionalFormatting sqref="M81">
    <cfRule type="containsText" dxfId="1023" priority="51" operator="containsText" text="onvoldoende">
      <formula>NOT(ISERROR(SEARCH("onvoldoende",M81)))</formula>
    </cfRule>
  </conditionalFormatting>
  <conditionalFormatting sqref="O84">
    <cfRule type="containsText" dxfId="1022" priority="48" operator="containsText" text="onvoldoende">
      <formula>NOT(ISERROR(SEARCH("onvoldoende",O84)))</formula>
    </cfRule>
  </conditionalFormatting>
  <conditionalFormatting sqref="M84">
    <cfRule type="containsText" dxfId="1021" priority="47" operator="containsText" text="onvoldoende">
      <formula>NOT(ISERROR(SEARCH("onvoldoende",M84)))</formula>
    </cfRule>
  </conditionalFormatting>
  <conditionalFormatting sqref="M93">
    <cfRule type="containsText" dxfId="1020" priority="30" operator="containsText" text="onvoldoende">
      <formula>NOT(ISERROR(SEARCH("onvoldoende",M93)))</formula>
    </cfRule>
  </conditionalFormatting>
  <conditionalFormatting sqref="O93">
    <cfRule type="containsText" dxfId="1019" priority="29" operator="containsText" text="onvoldoende">
      <formula>NOT(ISERROR(SEARCH("onvoldoende",O93)))</formula>
    </cfRule>
  </conditionalFormatting>
  <conditionalFormatting sqref="X78">
    <cfRule type="containsText" dxfId="1018" priority="28" operator="containsText" text="onvoldoende">
      <formula>NOT(ISERROR(SEARCH("onvoldoende",X78)))</formula>
    </cfRule>
  </conditionalFormatting>
  <conditionalFormatting sqref="V78">
    <cfRule type="containsText" dxfId="1017" priority="27" operator="containsText" text="onvoldoende">
      <formula>NOT(ISERROR(SEARCH("onvoldoende",V78)))</formula>
    </cfRule>
  </conditionalFormatting>
  <conditionalFormatting sqref="X96">
    <cfRule type="containsText" dxfId="1016" priority="8" operator="containsText" text="onvoldoende">
      <formula>NOT(ISERROR(SEARCH("onvoldoende",X96)))</formula>
    </cfRule>
  </conditionalFormatting>
  <conditionalFormatting sqref="V96">
    <cfRule type="containsText" dxfId="1015" priority="7" operator="containsText" text="onvoldoende">
      <formula>NOT(ISERROR(SEARCH("onvoldoende",V96)))</formula>
    </cfRule>
  </conditionalFormatting>
  <conditionalFormatting sqref="X90">
    <cfRule type="containsText" dxfId="1014" priority="12" operator="containsText" text="onvoldoende">
      <formula>NOT(ISERROR(SEARCH("onvoldoende",X90)))</formula>
    </cfRule>
  </conditionalFormatting>
  <conditionalFormatting sqref="V90">
    <cfRule type="containsText" dxfId="1013" priority="11" operator="containsText" text="onvoldoende">
      <formula>NOT(ISERROR(SEARCH("onvoldoende",V90)))</formula>
    </cfRule>
  </conditionalFormatting>
  <conditionalFormatting sqref="X87">
    <cfRule type="containsText" dxfId="1012" priority="16" operator="containsText" text="onvoldoende">
      <formula>NOT(ISERROR(SEARCH("onvoldoende",X87)))</formula>
    </cfRule>
  </conditionalFormatting>
  <conditionalFormatting sqref="V87">
    <cfRule type="containsText" dxfId="1011" priority="15" operator="containsText" text="onvoldoende">
      <formula>NOT(ISERROR(SEARCH("onvoldoende",V87)))</formula>
    </cfRule>
  </conditionalFormatting>
  <conditionalFormatting sqref="X81">
    <cfRule type="containsText" dxfId="1010" priority="24" operator="containsText" text="onvoldoende">
      <formula>NOT(ISERROR(SEARCH("onvoldoende",X81)))</formula>
    </cfRule>
  </conditionalFormatting>
  <conditionalFormatting sqref="V81">
    <cfRule type="containsText" dxfId="1009" priority="23" operator="containsText" text="onvoldoende">
      <formula>NOT(ISERROR(SEARCH("onvoldoende",V81)))</formula>
    </cfRule>
  </conditionalFormatting>
  <conditionalFormatting sqref="X84">
    <cfRule type="containsText" dxfId="1008" priority="20" operator="containsText" text="onvoldoende">
      <formula>NOT(ISERROR(SEARCH("onvoldoende",X84)))</formula>
    </cfRule>
  </conditionalFormatting>
  <conditionalFormatting sqref="V84">
    <cfRule type="containsText" dxfId="1007" priority="19" operator="containsText" text="onvoldoende">
      <formula>NOT(ISERROR(SEARCH("onvoldoende",V84)))</formula>
    </cfRule>
  </conditionalFormatting>
  <conditionalFormatting sqref="V93">
    <cfRule type="containsText" dxfId="1006" priority="2" operator="containsText" text="onvoldoende">
      <formula>NOT(ISERROR(SEARCH("onvoldoende",V93)))</formula>
    </cfRule>
  </conditionalFormatting>
  <dataValidations count="1">
    <dataValidation type="list" errorStyle="warning" allowBlank="1" showErrorMessage="1" error="Voor juiste waarde in. _x000a_" sqref="G14 Y35 E17 E11 G5 AC41 AA41 G8 W29 G23 AA29 E14 G17 AA38 G11 W32 W47 E5 AA32 W44 Y44 E8 E23 AA44 E20 G20 AC44 AC35 G38 I35 E41 E35 G29 K29 K38 G32 I47 G47 K32 E38 G41 K47 G35 K41 I41 E29 I29 I38 E32 E47 I32 E44 G44 I44 K44 K35 P14 Y83 N17 N11 P5 P86 P83 P8 W77 P23 N89 N14 P17 N83 P11 P77 W80 N5 W95 N92 W92 N8 N23 Y92 N20 P20 N80 P80 P38 R35 N41 N35 P29 T29 T38 P32 R47 P47 T32 N38 P41 T47 P35 T41 R41 N29 R29 R38 N32 N47 R32 N44 P44 R44 T44 T35 Y14 Y86 W17 W11 Y5 N77 W89 Y8 W83 Y23 Y77 W14 Y17 P95 Y11 N95 Y80 W5 N86 Y95 P89 W8 W23 W86 W20 Y20 Y89 P92 Y38 AA35 W41 W35 Y29 AC29 AC38 Y32 AA47 Y47 AC32 W38 Y41 AC47 Y59 AC65 AA65 W53 AA53 AA62 W56 W71 AA56 W68 Y68 AA68 AC68 AC59 G62 I59 E65 E59 G53 K53 K62 G56 I71 G71 K56 E62 G65 K71 G59 K65 I65 E53 I53 I62 E56 E71 I56 E68 G68 I68 K68 K59 P62 R59 N65 N59 P53 T53 T62 P56 R71 P71 T56 N62 P65 T71 P59 T65 R65 N53 R53 R62 N56 N71 R56 N68 P68 R68 T68 T59 Y62 AA59 W65 W59 Y53 AC53 AC62 Y56 AA71 Y71 AC56 W62 Y65 AC71 G86 E89 E83 G77 G80 G95 E86 G89 G83 E77 E80 E95 E92 G92" xr:uid="{69E361F5-67A7-DB4D-9BC3-C537FF685FC8}">
      <formula1>SCORE</formula1>
    </dataValidation>
  </dataValidations>
  <pageMargins left="0.7" right="0.7" top="0.75" bottom="0.75" header="0.3" footer="0.3"/>
  <pageSetup paperSize="8"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AC97"/>
  <sheetViews>
    <sheetView showGridLines="0" zoomScale="90" zoomScaleNormal="90" workbookViewId="0">
      <pane xSplit="2" ySplit="1" topLeftCell="V90" activePane="bottomRight" state="frozen"/>
      <selection pane="topRight" activeCell="B1" sqref="B1"/>
      <selection pane="bottomLeft" activeCell="A2" sqref="A2"/>
      <selection pane="bottomRight" activeCell="Y95" sqref="Y95"/>
    </sheetView>
  </sheetViews>
  <sheetFormatPr baseColWidth="10" defaultColWidth="8.83203125" defaultRowHeight="35" customHeight="1" x14ac:dyDescent="0.2"/>
  <cols>
    <col min="1" max="1" width="14.6640625" style="4" customWidth="1"/>
    <col min="2" max="2" width="65.83203125" style="45" customWidth="1"/>
    <col min="3" max="3" width="2.6640625" style="58" customWidth="1"/>
    <col min="4" max="4" width="10.6640625" style="45" customWidth="1"/>
    <col min="5" max="5" width="14.6640625" style="45" customWidth="1"/>
    <col min="6" max="6" width="10.6640625" style="4" customWidth="1"/>
    <col min="7" max="7" width="14.6640625" style="4" customWidth="1"/>
    <col min="8" max="8" width="10.6640625" style="18" customWidth="1"/>
    <col min="9" max="9" width="14.6640625" style="4" customWidth="1"/>
    <col min="10" max="10" width="10.6640625" style="4" customWidth="1"/>
    <col min="11" max="11" width="14.5" style="4" customWidth="1"/>
    <col min="12" max="12" width="8.83203125" style="4"/>
    <col min="13" max="13" width="10.6640625" style="45" customWidth="1"/>
    <col min="14" max="14" width="14.6640625" style="45" customWidth="1"/>
    <col min="15" max="15" width="10.6640625" style="4" customWidth="1"/>
    <col min="16" max="16" width="14.6640625" style="4" customWidth="1"/>
    <col min="17" max="17" width="10.6640625" style="18" customWidth="1"/>
    <col min="18" max="18" width="14.6640625" style="4" customWidth="1"/>
    <col min="19" max="19" width="10.6640625" style="4" customWidth="1"/>
    <col min="20" max="20" width="14.5" style="4" customWidth="1"/>
    <col min="21" max="21" width="8.83203125" style="4"/>
    <col min="22" max="22" width="10.6640625" style="45" customWidth="1"/>
    <col min="23" max="23" width="14.6640625" style="45" customWidth="1"/>
    <col min="24" max="24" width="10.6640625" style="4" customWidth="1"/>
    <col min="25" max="25" width="14.6640625" style="4" customWidth="1"/>
    <col min="26" max="26" width="10.6640625" style="18" customWidth="1"/>
    <col min="27" max="27" width="14.6640625" style="4" customWidth="1"/>
    <col min="28" max="28" width="10.6640625" style="4" customWidth="1"/>
    <col min="29" max="29" width="14.5" style="4" customWidth="1"/>
    <col min="30" max="16384" width="8.83203125" style="4"/>
  </cols>
  <sheetData>
    <row r="1" spans="1:29" ht="25.25" customHeight="1" x14ac:dyDescent="0.2">
      <c r="B1" s="46" t="s">
        <v>35</v>
      </c>
      <c r="C1" s="47"/>
      <c r="D1" s="146" t="s">
        <v>40</v>
      </c>
      <c r="E1" s="146"/>
      <c r="F1" s="146"/>
      <c r="G1" s="146"/>
      <c r="H1" s="146"/>
      <c r="I1" s="146"/>
      <c r="J1" s="146"/>
      <c r="K1" s="146"/>
      <c r="M1" s="146" t="s">
        <v>41</v>
      </c>
      <c r="N1" s="146"/>
      <c r="O1" s="146"/>
      <c r="P1" s="146"/>
      <c r="Q1" s="146"/>
      <c r="R1" s="146"/>
      <c r="S1" s="146"/>
      <c r="T1" s="146"/>
      <c r="V1" s="146" t="s">
        <v>42</v>
      </c>
      <c r="W1" s="146"/>
      <c r="X1" s="146"/>
      <c r="Y1" s="146"/>
      <c r="Z1" s="146"/>
      <c r="AA1" s="146"/>
      <c r="AB1" s="146"/>
      <c r="AC1" s="146"/>
    </row>
    <row r="2" spans="1:29" s="18" customFormat="1" ht="10.25" customHeight="1" x14ac:dyDescent="0.2">
      <c r="B2" s="48"/>
      <c r="C2" s="49"/>
      <c r="D2" s="48"/>
      <c r="E2" s="48"/>
      <c r="F2" s="48"/>
      <c r="G2" s="48"/>
      <c r="H2" s="49"/>
      <c r="M2" s="48"/>
      <c r="N2" s="48"/>
      <c r="O2" s="48"/>
      <c r="P2" s="48"/>
      <c r="Q2" s="49"/>
      <c r="V2" s="48"/>
      <c r="W2" s="48"/>
      <c r="X2" s="48"/>
      <c r="Y2" s="48"/>
      <c r="Z2" s="49"/>
    </row>
    <row r="3" spans="1:29" ht="38" customHeight="1" x14ac:dyDescent="0.2">
      <c r="A3" s="8"/>
      <c r="B3" s="50" t="s">
        <v>44</v>
      </c>
      <c r="C3" s="51"/>
      <c r="D3" s="52"/>
      <c r="E3" s="52"/>
      <c r="F3" s="52"/>
      <c r="G3" s="52"/>
      <c r="H3" s="52"/>
      <c r="I3" s="52"/>
      <c r="J3" s="52"/>
      <c r="K3" s="59"/>
      <c r="M3" s="97"/>
      <c r="N3" s="52"/>
      <c r="O3" s="52"/>
      <c r="P3" s="52"/>
      <c r="Q3" s="52"/>
      <c r="R3" s="52"/>
      <c r="S3" s="52"/>
      <c r="T3" s="59"/>
      <c r="V3" s="97"/>
      <c r="W3" s="52"/>
      <c r="X3" s="52"/>
      <c r="Y3" s="52"/>
      <c r="Z3" s="52"/>
      <c r="AA3" s="52"/>
      <c r="AB3" s="52"/>
      <c r="AC3" s="59"/>
    </row>
    <row r="4" spans="1:29" ht="15" customHeight="1" x14ac:dyDescent="0.2">
      <c r="A4" s="133" t="str">
        <f>'Beoordelen proefopdrachten'!A1</f>
        <v>Balken en teksten</v>
      </c>
      <c r="B4" s="53"/>
      <c r="C4" s="49"/>
      <c r="D4" s="119" t="s">
        <v>5</v>
      </c>
      <c r="E4" s="120"/>
      <c r="F4" s="120"/>
      <c r="G4" s="120"/>
      <c r="H4" s="110"/>
      <c r="I4" s="111"/>
      <c r="J4" s="111"/>
      <c r="K4" s="112"/>
      <c r="M4" s="119" t="s">
        <v>5</v>
      </c>
      <c r="N4" s="120"/>
      <c r="O4" s="120"/>
      <c r="P4" s="120"/>
      <c r="Q4" s="110"/>
      <c r="R4" s="111"/>
      <c r="S4" s="111"/>
      <c r="T4" s="112"/>
      <c r="V4" s="119" t="s">
        <v>5</v>
      </c>
      <c r="W4" s="120"/>
      <c r="X4" s="120"/>
      <c r="Y4" s="120"/>
      <c r="Z4" s="110"/>
      <c r="AA4" s="111"/>
      <c r="AB4" s="111"/>
      <c r="AC4" s="112"/>
    </row>
    <row r="5" spans="1:29" ht="12" customHeight="1" x14ac:dyDescent="0.2">
      <c r="A5" s="134"/>
      <c r="B5" s="135" t="str">
        <f>'Beoordelen proefopdrachten'!B1</f>
        <v>Grijswaarden</v>
      </c>
      <c r="C5" s="49"/>
      <c r="D5" s="54" t="s">
        <v>3</v>
      </c>
      <c r="E5" s="22" t="s">
        <v>17</v>
      </c>
      <c r="F5" s="54" t="s">
        <v>4</v>
      </c>
      <c r="G5" s="55" t="s">
        <v>17</v>
      </c>
      <c r="H5" s="113"/>
      <c r="I5" s="114"/>
      <c r="J5" s="114"/>
      <c r="K5" s="115"/>
      <c r="M5" s="54" t="s">
        <v>3</v>
      </c>
      <c r="N5" s="22" t="s">
        <v>17</v>
      </c>
      <c r="O5" s="54" t="s">
        <v>4</v>
      </c>
      <c r="P5" s="55" t="s">
        <v>17</v>
      </c>
      <c r="Q5" s="113"/>
      <c r="R5" s="114"/>
      <c r="S5" s="114"/>
      <c r="T5" s="115"/>
      <c r="V5" s="54" t="s">
        <v>3</v>
      </c>
      <c r="W5" s="22" t="s">
        <v>17</v>
      </c>
      <c r="X5" s="54" t="s">
        <v>4</v>
      </c>
      <c r="Y5" s="55" t="s">
        <v>17</v>
      </c>
      <c r="Z5" s="113"/>
      <c r="AA5" s="114"/>
      <c r="AB5" s="114"/>
      <c r="AC5" s="115"/>
    </row>
    <row r="6" spans="1:29" ht="80" customHeight="1" x14ac:dyDescent="0.2">
      <c r="A6" s="134"/>
      <c r="B6" s="136"/>
      <c r="C6" s="49"/>
      <c r="D6" s="108" t="s">
        <v>2</v>
      </c>
      <c r="E6" s="109"/>
      <c r="F6" s="108" t="s">
        <v>2</v>
      </c>
      <c r="G6" s="109"/>
      <c r="H6" s="113"/>
      <c r="I6" s="114"/>
      <c r="J6" s="114"/>
      <c r="K6" s="115"/>
      <c r="M6" s="108" t="s">
        <v>2</v>
      </c>
      <c r="N6" s="109"/>
      <c r="O6" s="108" t="s">
        <v>2</v>
      </c>
      <c r="P6" s="109"/>
      <c r="Q6" s="113"/>
      <c r="R6" s="114"/>
      <c r="S6" s="114"/>
      <c r="T6" s="115"/>
      <c r="V6" s="108" t="s">
        <v>2</v>
      </c>
      <c r="W6" s="109"/>
      <c r="X6" s="108" t="s">
        <v>2</v>
      </c>
      <c r="Y6" s="109"/>
      <c r="Z6" s="113"/>
      <c r="AA6" s="114"/>
      <c r="AB6" s="114"/>
      <c r="AC6" s="115"/>
    </row>
    <row r="7" spans="1:29" ht="15" customHeight="1" x14ac:dyDescent="0.2">
      <c r="A7" s="134"/>
      <c r="B7" s="60"/>
      <c r="C7" s="49"/>
      <c r="D7" s="119" t="s">
        <v>5</v>
      </c>
      <c r="E7" s="120"/>
      <c r="F7" s="120"/>
      <c r="G7" s="120"/>
      <c r="H7" s="113"/>
      <c r="I7" s="114"/>
      <c r="J7" s="114"/>
      <c r="K7" s="115"/>
      <c r="M7" s="119" t="s">
        <v>5</v>
      </c>
      <c r="N7" s="120"/>
      <c r="O7" s="120"/>
      <c r="P7" s="120"/>
      <c r="Q7" s="113"/>
      <c r="R7" s="114"/>
      <c r="S7" s="114"/>
      <c r="T7" s="115"/>
      <c r="V7" s="119" t="s">
        <v>5</v>
      </c>
      <c r="W7" s="120"/>
      <c r="X7" s="120"/>
      <c r="Y7" s="120"/>
      <c r="Z7" s="113"/>
      <c r="AA7" s="114"/>
      <c r="AB7" s="114"/>
      <c r="AC7" s="115"/>
    </row>
    <row r="8" spans="1:29" ht="12" customHeight="1" x14ac:dyDescent="0.2">
      <c r="A8" s="134"/>
      <c r="B8" s="132" t="str">
        <f>'Beoordelen proefopdrachten'!B2</f>
        <v>Lichte tinten</v>
      </c>
      <c r="C8" s="49"/>
      <c r="D8" s="54" t="s">
        <v>3</v>
      </c>
      <c r="E8" s="22" t="s">
        <v>17</v>
      </c>
      <c r="F8" s="54" t="s">
        <v>4</v>
      </c>
      <c r="G8" s="55" t="s">
        <v>17</v>
      </c>
      <c r="H8" s="113"/>
      <c r="I8" s="114"/>
      <c r="J8" s="114"/>
      <c r="K8" s="115"/>
      <c r="M8" s="54" t="s">
        <v>3</v>
      </c>
      <c r="N8" s="22" t="s">
        <v>17</v>
      </c>
      <c r="O8" s="54" t="s">
        <v>4</v>
      </c>
      <c r="P8" s="55" t="s">
        <v>17</v>
      </c>
      <c r="Q8" s="113"/>
      <c r="R8" s="114"/>
      <c r="S8" s="114"/>
      <c r="T8" s="115"/>
      <c r="V8" s="54" t="s">
        <v>3</v>
      </c>
      <c r="W8" s="22" t="s">
        <v>17</v>
      </c>
      <c r="X8" s="54" t="s">
        <v>4</v>
      </c>
      <c r="Y8" s="55" t="s">
        <v>17</v>
      </c>
      <c r="Z8" s="113"/>
      <c r="AA8" s="114"/>
      <c r="AB8" s="114"/>
      <c r="AC8" s="115"/>
    </row>
    <row r="9" spans="1:29" ht="80" customHeight="1" x14ac:dyDescent="0.2">
      <c r="A9" s="134"/>
      <c r="B9" s="131"/>
      <c r="C9" s="49"/>
      <c r="D9" s="108" t="s">
        <v>2</v>
      </c>
      <c r="E9" s="109"/>
      <c r="F9" s="108" t="s">
        <v>2</v>
      </c>
      <c r="G9" s="109"/>
      <c r="H9" s="113"/>
      <c r="I9" s="114"/>
      <c r="J9" s="114"/>
      <c r="K9" s="115"/>
      <c r="M9" s="108" t="s">
        <v>2</v>
      </c>
      <c r="N9" s="109"/>
      <c r="O9" s="108" t="s">
        <v>2</v>
      </c>
      <c r="P9" s="109"/>
      <c r="Q9" s="113"/>
      <c r="R9" s="114"/>
      <c r="S9" s="114"/>
      <c r="T9" s="115"/>
      <c r="V9" s="108" t="s">
        <v>2</v>
      </c>
      <c r="W9" s="109"/>
      <c r="X9" s="108" t="s">
        <v>2</v>
      </c>
      <c r="Y9" s="109"/>
      <c r="Z9" s="113"/>
      <c r="AA9" s="114"/>
      <c r="AB9" s="114"/>
      <c r="AC9" s="115"/>
    </row>
    <row r="10" spans="1:29" ht="15" customHeight="1" x14ac:dyDescent="0.2">
      <c r="A10" s="134"/>
      <c r="B10" s="56"/>
      <c r="C10" s="49"/>
      <c r="D10" s="119" t="s">
        <v>5</v>
      </c>
      <c r="E10" s="120"/>
      <c r="F10" s="120"/>
      <c r="G10" s="120"/>
      <c r="H10" s="113"/>
      <c r="I10" s="114"/>
      <c r="J10" s="114"/>
      <c r="K10" s="115"/>
      <c r="M10" s="119" t="s">
        <v>5</v>
      </c>
      <c r="N10" s="120"/>
      <c r="O10" s="120"/>
      <c r="P10" s="120"/>
      <c r="Q10" s="113"/>
      <c r="R10" s="114"/>
      <c r="S10" s="114"/>
      <c r="T10" s="115"/>
      <c r="V10" s="119" t="s">
        <v>5</v>
      </c>
      <c r="W10" s="120"/>
      <c r="X10" s="120"/>
      <c r="Y10" s="120"/>
      <c r="Z10" s="113"/>
      <c r="AA10" s="114"/>
      <c r="AB10" s="114"/>
      <c r="AC10" s="115"/>
    </row>
    <row r="11" spans="1:29" ht="12" customHeight="1" x14ac:dyDescent="0.2">
      <c r="A11" s="134"/>
      <c r="B11" s="135" t="str">
        <f>'Beoordelen proefopdrachten'!B3</f>
        <v>Felle tinten</v>
      </c>
      <c r="C11" s="49"/>
      <c r="D11" s="54" t="s">
        <v>3</v>
      </c>
      <c r="E11" s="22" t="s">
        <v>17</v>
      </c>
      <c r="F11" s="54" t="s">
        <v>4</v>
      </c>
      <c r="G11" s="55" t="s">
        <v>17</v>
      </c>
      <c r="H11" s="113"/>
      <c r="I11" s="114"/>
      <c r="J11" s="114"/>
      <c r="K11" s="115"/>
      <c r="M11" s="54" t="s">
        <v>3</v>
      </c>
      <c r="N11" s="22" t="s">
        <v>17</v>
      </c>
      <c r="O11" s="54" t="s">
        <v>4</v>
      </c>
      <c r="P11" s="55" t="s">
        <v>17</v>
      </c>
      <c r="Q11" s="113"/>
      <c r="R11" s="114"/>
      <c r="S11" s="114"/>
      <c r="T11" s="115"/>
      <c r="V11" s="54" t="s">
        <v>3</v>
      </c>
      <c r="W11" s="22" t="s">
        <v>17</v>
      </c>
      <c r="X11" s="54" t="s">
        <v>4</v>
      </c>
      <c r="Y11" s="55" t="s">
        <v>17</v>
      </c>
      <c r="Z11" s="113"/>
      <c r="AA11" s="114"/>
      <c r="AB11" s="114"/>
      <c r="AC11" s="115"/>
    </row>
    <row r="12" spans="1:29" ht="80" customHeight="1" x14ac:dyDescent="0.2">
      <c r="A12" s="134"/>
      <c r="B12" s="136"/>
      <c r="C12" s="49"/>
      <c r="D12" s="108" t="s">
        <v>2</v>
      </c>
      <c r="E12" s="109"/>
      <c r="F12" s="108" t="s">
        <v>2</v>
      </c>
      <c r="G12" s="109"/>
      <c r="H12" s="113"/>
      <c r="I12" s="114"/>
      <c r="J12" s="114"/>
      <c r="K12" s="115"/>
      <c r="M12" s="108" t="s">
        <v>2</v>
      </c>
      <c r="N12" s="109"/>
      <c r="O12" s="108" t="s">
        <v>2</v>
      </c>
      <c r="P12" s="109"/>
      <c r="Q12" s="113"/>
      <c r="R12" s="114"/>
      <c r="S12" s="114"/>
      <c r="T12" s="115"/>
      <c r="V12" s="108" t="s">
        <v>2</v>
      </c>
      <c r="W12" s="109"/>
      <c r="X12" s="108" t="s">
        <v>2</v>
      </c>
      <c r="Y12" s="109"/>
      <c r="Z12" s="113"/>
      <c r="AA12" s="114"/>
      <c r="AB12" s="114"/>
      <c r="AC12" s="115"/>
    </row>
    <row r="13" spans="1:29" ht="15" customHeight="1" x14ac:dyDescent="0.2">
      <c r="A13" s="134"/>
      <c r="B13" s="61"/>
      <c r="C13" s="49"/>
      <c r="D13" s="119" t="s">
        <v>5</v>
      </c>
      <c r="E13" s="120"/>
      <c r="F13" s="120"/>
      <c r="G13" s="120"/>
      <c r="H13" s="113"/>
      <c r="I13" s="114"/>
      <c r="J13" s="114"/>
      <c r="K13" s="115"/>
      <c r="M13" s="119" t="s">
        <v>5</v>
      </c>
      <c r="N13" s="120"/>
      <c r="O13" s="120"/>
      <c r="P13" s="120"/>
      <c r="Q13" s="113"/>
      <c r="R13" s="114"/>
      <c r="S13" s="114"/>
      <c r="T13" s="115"/>
      <c r="V13" s="119" t="s">
        <v>5</v>
      </c>
      <c r="W13" s="120"/>
      <c r="X13" s="120"/>
      <c r="Y13" s="120"/>
      <c r="Z13" s="113"/>
      <c r="AA13" s="114"/>
      <c r="AB13" s="114"/>
      <c r="AC13" s="115"/>
    </row>
    <row r="14" spans="1:29" ht="12" customHeight="1" x14ac:dyDescent="0.2">
      <c r="A14" s="134"/>
      <c r="B14" s="130" t="str">
        <f>'Beoordelen proefopdrachten'!B4</f>
        <v>Teksten in kleur</v>
      </c>
      <c r="C14" s="49"/>
      <c r="D14" s="54" t="s">
        <v>3</v>
      </c>
      <c r="E14" s="22" t="s">
        <v>17</v>
      </c>
      <c r="F14" s="54" t="s">
        <v>4</v>
      </c>
      <c r="G14" s="55" t="s">
        <v>17</v>
      </c>
      <c r="H14" s="113"/>
      <c r="I14" s="114"/>
      <c r="J14" s="114"/>
      <c r="K14" s="115"/>
      <c r="M14" s="54" t="s">
        <v>3</v>
      </c>
      <c r="N14" s="22" t="s">
        <v>17</v>
      </c>
      <c r="O14" s="54" t="s">
        <v>4</v>
      </c>
      <c r="P14" s="55" t="s">
        <v>17</v>
      </c>
      <c r="Q14" s="113"/>
      <c r="R14" s="114"/>
      <c r="S14" s="114"/>
      <c r="T14" s="115"/>
      <c r="V14" s="54" t="s">
        <v>3</v>
      </c>
      <c r="W14" s="22" t="s">
        <v>17</v>
      </c>
      <c r="X14" s="54" t="s">
        <v>4</v>
      </c>
      <c r="Y14" s="55" t="s">
        <v>17</v>
      </c>
      <c r="Z14" s="113"/>
      <c r="AA14" s="114"/>
      <c r="AB14" s="114"/>
      <c r="AC14" s="115"/>
    </row>
    <row r="15" spans="1:29" ht="80" customHeight="1" x14ac:dyDescent="0.2">
      <c r="A15" s="134"/>
      <c r="B15" s="131"/>
      <c r="C15" s="49"/>
      <c r="D15" s="108" t="s">
        <v>2</v>
      </c>
      <c r="E15" s="109"/>
      <c r="F15" s="108" t="s">
        <v>2</v>
      </c>
      <c r="G15" s="109"/>
      <c r="H15" s="113"/>
      <c r="I15" s="114"/>
      <c r="J15" s="114"/>
      <c r="K15" s="115"/>
      <c r="M15" s="108" t="s">
        <v>2</v>
      </c>
      <c r="N15" s="109"/>
      <c r="O15" s="108" t="s">
        <v>2</v>
      </c>
      <c r="P15" s="109"/>
      <c r="Q15" s="113"/>
      <c r="R15" s="114"/>
      <c r="S15" s="114"/>
      <c r="T15" s="115"/>
      <c r="V15" s="108" t="s">
        <v>2</v>
      </c>
      <c r="W15" s="109"/>
      <c r="X15" s="108" t="s">
        <v>2</v>
      </c>
      <c r="Y15" s="109"/>
      <c r="Z15" s="113"/>
      <c r="AA15" s="114"/>
      <c r="AB15" s="114"/>
      <c r="AC15" s="115"/>
    </row>
    <row r="16" spans="1:29" ht="15" customHeight="1" x14ac:dyDescent="0.2">
      <c r="A16" s="125" t="str">
        <f>'Beoordelen proefopdrachten'!A5</f>
        <v>Logo</v>
      </c>
      <c r="B16" s="56"/>
      <c r="C16" s="49"/>
      <c r="D16" s="119" t="s">
        <v>5</v>
      </c>
      <c r="E16" s="120"/>
      <c r="F16" s="120"/>
      <c r="G16" s="120"/>
      <c r="H16" s="113"/>
      <c r="I16" s="114"/>
      <c r="J16" s="114"/>
      <c r="K16" s="115"/>
      <c r="M16" s="119" t="s">
        <v>5</v>
      </c>
      <c r="N16" s="120"/>
      <c r="O16" s="120"/>
      <c r="P16" s="120"/>
      <c r="Q16" s="113"/>
      <c r="R16" s="114"/>
      <c r="S16" s="114"/>
      <c r="T16" s="115"/>
      <c r="V16" s="119" t="s">
        <v>5</v>
      </c>
      <c r="W16" s="120"/>
      <c r="X16" s="120"/>
      <c r="Y16" s="120"/>
      <c r="Z16" s="113"/>
      <c r="AA16" s="114"/>
      <c r="AB16" s="114"/>
      <c r="AC16" s="115"/>
    </row>
    <row r="17" spans="1:29" ht="12" customHeight="1" x14ac:dyDescent="0.2">
      <c r="A17" s="126"/>
      <c r="B17" s="128" t="str">
        <f>'Beoordelen proefopdrachten'!B5</f>
        <v>Kleur/contrast</v>
      </c>
      <c r="C17" s="49"/>
      <c r="D17" s="54" t="s">
        <v>3</v>
      </c>
      <c r="E17" s="22" t="s">
        <v>17</v>
      </c>
      <c r="F17" s="54" t="s">
        <v>4</v>
      </c>
      <c r="G17" s="55" t="s">
        <v>17</v>
      </c>
      <c r="H17" s="113"/>
      <c r="I17" s="114"/>
      <c r="J17" s="114"/>
      <c r="K17" s="115"/>
      <c r="M17" s="54" t="s">
        <v>3</v>
      </c>
      <c r="N17" s="22" t="s">
        <v>17</v>
      </c>
      <c r="O17" s="54" t="s">
        <v>4</v>
      </c>
      <c r="P17" s="55" t="s">
        <v>17</v>
      </c>
      <c r="Q17" s="113"/>
      <c r="R17" s="114"/>
      <c r="S17" s="114"/>
      <c r="T17" s="115"/>
      <c r="V17" s="54" t="s">
        <v>3</v>
      </c>
      <c r="W17" s="22" t="s">
        <v>17</v>
      </c>
      <c r="X17" s="54" t="s">
        <v>4</v>
      </c>
      <c r="Y17" s="55" t="s">
        <v>17</v>
      </c>
      <c r="Z17" s="113"/>
      <c r="AA17" s="114"/>
      <c r="AB17" s="114"/>
      <c r="AC17" s="115"/>
    </row>
    <row r="18" spans="1:29" ht="80" customHeight="1" x14ac:dyDescent="0.2">
      <c r="A18" s="127"/>
      <c r="B18" s="129"/>
      <c r="C18" s="49"/>
      <c r="D18" s="108" t="s">
        <v>2</v>
      </c>
      <c r="E18" s="109"/>
      <c r="F18" s="108" t="s">
        <v>2</v>
      </c>
      <c r="G18" s="109"/>
      <c r="H18" s="113"/>
      <c r="I18" s="114"/>
      <c r="J18" s="114"/>
      <c r="K18" s="115"/>
      <c r="M18" s="108" t="s">
        <v>2</v>
      </c>
      <c r="N18" s="109"/>
      <c r="O18" s="108" t="s">
        <v>2</v>
      </c>
      <c r="P18" s="109"/>
      <c r="Q18" s="113"/>
      <c r="R18" s="114"/>
      <c r="S18" s="114"/>
      <c r="T18" s="115"/>
      <c r="V18" s="108" t="s">
        <v>2</v>
      </c>
      <c r="W18" s="109"/>
      <c r="X18" s="108" t="s">
        <v>2</v>
      </c>
      <c r="Y18" s="109"/>
      <c r="Z18" s="113"/>
      <c r="AA18" s="114"/>
      <c r="AB18" s="114"/>
      <c r="AC18" s="115"/>
    </row>
    <row r="19" spans="1:29" ht="15" customHeight="1" x14ac:dyDescent="0.2">
      <c r="A19" s="116" t="str">
        <f>'Beoordelen proefopdrachten'!A6</f>
        <v>Algemeen</v>
      </c>
      <c r="B19" s="88"/>
      <c r="C19" s="49"/>
      <c r="D19" s="119" t="s">
        <v>5</v>
      </c>
      <c r="E19" s="120"/>
      <c r="F19" s="120"/>
      <c r="G19" s="120"/>
      <c r="H19" s="113"/>
      <c r="I19" s="114"/>
      <c r="J19" s="114"/>
      <c r="K19" s="115"/>
      <c r="M19" s="119" t="s">
        <v>5</v>
      </c>
      <c r="N19" s="120"/>
      <c r="O19" s="120"/>
      <c r="P19" s="120"/>
      <c r="Q19" s="113"/>
      <c r="R19" s="114"/>
      <c r="S19" s="114"/>
      <c r="T19" s="115"/>
      <c r="V19" s="119" t="s">
        <v>5</v>
      </c>
      <c r="W19" s="120"/>
      <c r="X19" s="120"/>
      <c r="Y19" s="120"/>
      <c r="Z19" s="113"/>
      <c r="AA19" s="114"/>
      <c r="AB19" s="114"/>
      <c r="AC19" s="115"/>
    </row>
    <row r="20" spans="1:29" ht="12" customHeight="1" x14ac:dyDescent="0.2">
      <c r="A20" s="117"/>
      <c r="B20" s="121" t="str">
        <f>'Beoordelen proefopdrachten'!B6</f>
        <v>Strepen</v>
      </c>
      <c r="C20" s="49"/>
      <c r="D20" s="54" t="s">
        <v>3</v>
      </c>
      <c r="E20" s="22" t="s">
        <v>17</v>
      </c>
      <c r="F20" s="54" t="s">
        <v>4</v>
      </c>
      <c r="G20" s="22" t="s">
        <v>17</v>
      </c>
      <c r="H20" s="113"/>
      <c r="I20" s="114"/>
      <c r="J20" s="114"/>
      <c r="K20" s="115"/>
      <c r="M20" s="54" t="s">
        <v>3</v>
      </c>
      <c r="N20" s="22" t="s">
        <v>17</v>
      </c>
      <c r="O20" s="54" t="s">
        <v>4</v>
      </c>
      <c r="P20" s="22" t="s">
        <v>17</v>
      </c>
      <c r="Q20" s="113"/>
      <c r="R20" s="114"/>
      <c r="S20" s="114"/>
      <c r="T20" s="115"/>
      <c r="V20" s="54" t="s">
        <v>3</v>
      </c>
      <c r="W20" s="22" t="s">
        <v>17</v>
      </c>
      <c r="X20" s="54" t="s">
        <v>4</v>
      </c>
      <c r="Y20" s="22" t="s">
        <v>17</v>
      </c>
      <c r="Z20" s="113"/>
      <c r="AA20" s="114"/>
      <c r="AB20" s="114"/>
      <c r="AC20" s="115"/>
    </row>
    <row r="21" spans="1:29" ht="80" customHeight="1" x14ac:dyDescent="0.2">
      <c r="A21" s="117"/>
      <c r="B21" s="122"/>
      <c r="C21" s="49"/>
      <c r="D21" s="108" t="s">
        <v>2</v>
      </c>
      <c r="E21" s="109"/>
      <c r="F21" s="108" t="s">
        <v>2</v>
      </c>
      <c r="G21" s="109"/>
      <c r="H21" s="113"/>
      <c r="I21" s="114"/>
      <c r="J21" s="114"/>
      <c r="K21" s="115"/>
      <c r="M21" s="108" t="s">
        <v>2</v>
      </c>
      <c r="N21" s="109"/>
      <c r="O21" s="108" t="s">
        <v>2</v>
      </c>
      <c r="P21" s="109"/>
      <c r="Q21" s="113"/>
      <c r="R21" s="114"/>
      <c r="S21" s="114"/>
      <c r="T21" s="115"/>
      <c r="V21" s="108" t="s">
        <v>2</v>
      </c>
      <c r="W21" s="109"/>
      <c r="X21" s="108" t="s">
        <v>2</v>
      </c>
      <c r="Y21" s="109"/>
      <c r="Z21" s="113"/>
      <c r="AA21" s="114"/>
      <c r="AB21" s="114"/>
      <c r="AC21" s="115"/>
    </row>
    <row r="22" spans="1:29" ht="15" customHeight="1" x14ac:dyDescent="0.2">
      <c r="A22" s="117"/>
      <c r="B22" s="73"/>
      <c r="C22" s="49"/>
      <c r="D22" s="119" t="s">
        <v>5</v>
      </c>
      <c r="E22" s="120"/>
      <c r="F22" s="120"/>
      <c r="G22" s="120"/>
      <c r="H22" s="113"/>
      <c r="I22" s="114"/>
      <c r="J22" s="114"/>
      <c r="K22" s="115"/>
      <c r="M22" s="119" t="s">
        <v>5</v>
      </c>
      <c r="N22" s="120"/>
      <c r="O22" s="120"/>
      <c r="P22" s="120"/>
      <c r="Q22" s="113"/>
      <c r="R22" s="114"/>
      <c r="S22" s="114"/>
      <c r="T22" s="115"/>
      <c r="V22" s="119" t="s">
        <v>5</v>
      </c>
      <c r="W22" s="120"/>
      <c r="X22" s="120"/>
      <c r="Y22" s="120"/>
      <c r="Z22" s="113"/>
      <c r="AA22" s="114"/>
      <c r="AB22" s="114"/>
      <c r="AC22" s="115"/>
    </row>
    <row r="23" spans="1:29" ht="12" customHeight="1" x14ac:dyDescent="0.2">
      <c r="A23" s="117"/>
      <c r="B23" s="123" t="str">
        <f>'Beoordelen proefopdrachten'!B7</f>
        <v>Recht</v>
      </c>
      <c r="C23" s="49"/>
      <c r="D23" s="54" t="s">
        <v>3</v>
      </c>
      <c r="E23" s="22" t="s">
        <v>17</v>
      </c>
      <c r="F23" s="54" t="s">
        <v>4</v>
      </c>
      <c r="G23" s="55" t="s">
        <v>17</v>
      </c>
      <c r="H23" s="113"/>
      <c r="I23" s="114"/>
      <c r="J23" s="114"/>
      <c r="K23" s="115"/>
      <c r="M23" s="54" t="s">
        <v>3</v>
      </c>
      <c r="N23" s="22" t="s">
        <v>17</v>
      </c>
      <c r="O23" s="54" t="s">
        <v>4</v>
      </c>
      <c r="P23" s="55" t="s">
        <v>17</v>
      </c>
      <c r="Q23" s="113"/>
      <c r="R23" s="114"/>
      <c r="S23" s="114"/>
      <c r="T23" s="115"/>
      <c r="V23" s="54" t="s">
        <v>3</v>
      </c>
      <c r="W23" s="22" t="s">
        <v>17</v>
      </c>
      <c r="X23" s="54" t="s">
        <v>4</v>
      </c>
      <c r="Y23" s="55" t="s">
        <v>17</v>
      </c>
      <c r="Z23" s="113"/>
      <c r="AA23" s="114"/>
      <c r="AB23" s="114"/>
      <c r="AC23" s="115"/>
    </row>
    <row r="24" spans="1:29" ht="80" customHeight="1" x14ac:dyDescent="0.2">
      <c r="A24" s="117"/>
      <c r="B24" s="124"/>
      <c r="C24" s="49"/>
      <c r="D24" s="108" t="s">
        <v>2</v>
      </c>
      <c r="E24" s="109"/>
      <c r="F24" s="108" t="s">
        <v>2</v>
      </c>
      <c r="G24" s="109"/>
      <c r="H24" s="113"/>
      <c r="I24" s="114"/>
      <c r="J24" s="114"/>
      <c r="K24" s="115"/>
      <c r="M24" s="108" t="s">
        <v>2</v>
      </c>
      <c r="N24" s="109"/>
      <c r="O24" s="108" t="s">
        <v>2</v>
      </c>
      <c r="P24" s="109"/>
      <c r="Q24" s="113"/>
      <c r="R24" s="114"/>
      <c r="S24" s="114"/>
      <c r="T24" s="115"/>
      <c r="V24" s="108" t="s">
        <v>2</v>
      </c>
      <c r="W24" s="109"/>
      <c r="X24" s="108" t="s">
        <v>2</v>
      </c>
      <c r="Y24" s="109"/>
      <c r="Z24" s="113"/>
      <c r="AA24" s="114"/>
      <c r="AB24" s="114"/>
      <c r="AC24" s="115"/>
    </row>
    <row r="25" spans="1:29" ht="15" customHeight="1" x14ac:dyDescent="0.2">
      <c r="A25" s="118"/>
      <c r="B25" s="73"/>
      <c r="C25" s="49"/>
      <c r="D25" s="74"/>
      <c r="E25" s="57"/>
      <c r="F25" s="57"/>
      <c r="G25" s="57"/>
      <c r="H25" s="57"/>
      <c r="I25" s="57"/>
      <c r="J25" s="57"/>
      <c r="K25" s="75"/>
      <c r="M25" s="74"/>
      <c r="N25" s="57"/>
      <c r="O25" s="57"/>
      <c r="P25" s="57"/>
      <c r="Q25" s="57"/>
      <c r="R25" s="57"/>
      <c r="S25" s="57"/>
      <c r="T25" s="75"/>
      <c r="V25" s="74"/>
      <c r="W25" s="57"/>
      <c r="X25" s="57"/>
      <c r="Y25" s="57"/>
      <c r="Z25" s="57"/>
      <c r="AA25" s="57"/>
      <c r="AB25" s="57"/>
      <c r="AC25" s="75"/>
    </row>
    <row r="26" spans="1:29" ht="12" customHeight="1" x14ac:dyDescent="0.2">
      <c r="A26" s="18"/>
      <c r="H26" s="4"/>
      <c r="Q26" s="4"/>
      <c r="Z26" s="4"/>
    </row>
    <row r="27" spans="1:29" ht="38" customHeight="1" x14ac:dyDescent="0.2">
      <c r="A27" s="8"/>
      <c r="B27" s="50" t="s">
        <v>45</v>
      </c>
      <c r="C27" s="51"/>
      <c r="D27" s="52"/>
      <c r="E27" s="52"/>
      <c r="F27" s="52"/>
      <c r="G27" s="71"/>
      <c r="H27" s="71"/>
      <c r="I27" s="71"/>
      <c r="J27" s="71"/>
      <c r="K27" s="72"/>
      <c r="L27" s="62"/>
      <c r="M27" s="52"/>
      <c r="N27" s="52"/>
      <c r="O27" s="52"/>
      <c r="P27" s="71"/>
      <c r="Q27" s="71"/>
      <c r="R27" s="71"/>
      <c r="S27" s="71"/>
      <c r="T27" s="72"/>
      <c r="V27" s="52"/>
      <c r="W27" s="52"/>
      <c r="X27" s="52"/>
      <c r="Y27" s="71"/>
      <c r="Z27" s="71"/>
      <c r="AA27" s="71"/>
      <c r="AB27" s="71"/>
      <c r="AC27" s="72"/>
    </row>
    <row r="28" spans="1:29" ht="15" customHeight="1" x14ac:dyDescent="0.2">
      <c r="A28" s="133" t="str">
        <f>'Beoordelen proefopdrachten'!A1</f>
        <v>Balken en teksten</v>
      </c>
      <c r="B28" s="53"/>
      <c r="C28" s="49"/>
      <c r="D28" s="119" t="s">
        <v>5</v>
      </c>
      <c r="E28" s="120"/>
      <c r="F28" s="120"/>
      <c r="G28" s="120"/>
      <c r="H28" s="119" t="s">
        <v>6</v>
      </c>
      <c r="I28" s="120"/>
      <c r="J28" s="120"/>
      <c r="K28" s="137"/>
      <c r="L28" s="62"/>
      <c r="M28" s="119" t="s">
        <v>5</v>
      </c>
      <c r="N28" s="120"/>
      <c r="O28" s="120"/>
      <c r="P28" s="120"/>
      <c r="Q28" s="119" t="s">
        <v>6</v>
      </c>
      <c r="R28" s="120"/>
      <c r="S28" s="120"/>
      <c r="T28" s="137"/>
      <c r="V28" s="119" t="s">
        <v>5</v>
      </c>
      <c r="W28" s="120"/>
      <c r="X28" s="120"/>
      <c r="Y28" s="120"/>
      <c r="Z28" s="119" t="s">
        <v>6</v>
      </c>
      <c r="AA28" s="120"/>
      <c r="AB28" s="120"/>
      <c r="AC28" s="137"/>
    </row>
    <row r="29" spans="1:29" ht="12" customHeight="1" x14ac:dyDescent="0.2">
      <c r="A29" s="134"/>
      <c r="B29" s="128" t="str">
        <f>'Beoordelen proefopdrachten'!B1</f>
        <v>Grijswaarden</v>
      </c>
      <c r="C29" s="49"/>
      <c r="D29" s="54" t="s">
        <v>3</v>
      </c>
      <c r="E29" s="22" t="s">
        <v>17</v>
      </c>
      <c r="F29" s="54" t="s">
        <v>4</v>
      </c>
      <c r="G29" s="55" t="s">
        <v>17</v>
      </c>
      <c r="H29" s="54" t="s">
        <v>3</v>
      </c>
      <c r="I29" s="22" t="s">
        <v>17</v>
      </c>
      <c r="J29" s="54" t="s">
        <v>4</v>
      </c>
      <c r="K29" s="66" t="s">
        <v>17</v>
      </c>
      <c r="M29" s="54" t="s">
        <v>3</v>
      </c>
      <c r="N29" s="22" t="s">
        <v>17</v>
      </c>
      <c r="O29" s="54" t="s">
        <v>4</v>
      </c>
      <c r="P29" s="55" t="s">
        <v>17</v>
      </c>
      <c r="Q29" s="54" t="s">
        <v>3</v>
      </c>
      <c r="R29" s="22" t="s">
        <v>17</v>
      </c>
      <c r="S29" s="54" t="s">
        <v>4</v>
      </c>
      <c r="T29" s="66" t="s">
        <v>17</v>
      </c>
      <c r="V29" s="54" t="s">
        <v>3</v>
      </c>
      <c r="W29" s="22" t="s">
        <v>17</v>
      </c>
      <c r="X29" s="54" t="s">
        <v>4</v>
      </c>
      <c r="Y29" s="55" t="s">
        <v>17</v>
      </c>
      <c r="Z29" s="54" t="s">
        <v>3</v>
      </c>
      <c r="AA29" s="22" t="s">
        <v>17</v>
      </c>
      <c r="AB29" s="54" t="s">
        <v>4</v>
      </c>
      <c r="AC29" s="66" t="s">
        <v>17</v>
      </c>
    </row>
    <row r="30" spans="1:29" ht="80" customHeight="1" x14ac:dyDescent="0.2">
      <c r="A30" s="134"/>
      <c r="B30" s="129"/>
      <c r="C30" s="49"/>
      <c r="D30" s="108" t="s">
        <v>2</v>
      </c>
      <c r="E30" s="109"/>
      <c r="F30" s="108" t="s">
        <v>2</v>
      </c>
      <c r="G30" s="139"/>
      <c r="H30" s="141" t="s">
        <v>2</v>
      </c>
      <c r="I30" s="141"/>
      <c r="J30" s="141" t="s">
        <v>2</v>
      </c>
      <c r="K30" s="141"/>
      <c r="M30" s="108" t="s">
        <v>2</v>
      </c>
      <c r="N30" s="109"/>
      <c r="O30" s="108" t="s">
        <v>2</v>
      </c>
      <c r="P30" s="139"/>
      <c r="Q30" s="141" t="s">
        <v>2</v>
      </c>
      <c r="R30" s="141"/>
      <c r="S30" s="141" t="s">
        <v>2</v>
      </c>
      <c r="T30" s="141"/>
      <c r="V30" s="108" t="s">
        <v>2</v>
      </c>
      <c r="W30" s="109"/>
      <c r="X30" s="108" t="s">
        <v>2</v>
      </c>
      <c r="Y30" s="139"/>
      <c r="Z30" s="141" t="s">
        <v>2</v>
      </c>
      <c r="AA30" s="141"/>
      <c r="AB30" s="141" t="s">
        <v>2</v>
      </c>
      <c r="AC30" s="141"/>
    </row>
    <row r="31" spans="1:29" ht="15" customHeight="1" x14ac:dyDescent="0.2">
      <c r="A31" s="134"/>
      <c r="B31" s="60"/>
      <c r="C31" s="49"/>
      <c r="D31" s="119" t="s">
        <v>5</v>
      </c>
      <c r="E31" s="120"/>
      <c r="F31" s="120"/>
      <c r="G31" s="120"/>
      <c r="H31" s="119" t="s">
        <v>6</v>
      </c>
      <c r="I31" s="120"/>
      <c r="J31" s="120"/>
      <c r="K31" s="137"/>
      <c r="M31" s="119" t="s">
        <v>5</v>
      </c>
      <c r="N31" s="120"/>
      <c r="O31" s="120"/>
      <c r="P31" s="120"/>
      <c r="Q31" s="119" t="s">
        <v>6</v>
      </c>
      <c r="R31" s="120"/>
      <c r="S31" s="120"/>
      <c r="T31" s="137"/>
      <c r="V31" s="119" t="s">
        <v>5</v>
      </c>
      <c r="W31" s="120"/>
      <c r="X31" s="120"/>
      <c r="Y31" s="120"/>
      <c r="Z31" s="119" t="s">
        <v>6</v>
      </c>
      <c r="AA31" s="120"/>
      <c r="AB31" s="120"/>
      <c r="AC31" s="137"/>
    </row>
    <row r="32" spans="1:29" ht="12" customHeight="1" x14ac:dyDescent="0.2">
      <c r="A32" s="134"/>
      <c r="B32" s="129" t="str">
        <f>'Beoordelen proefopdrachten'!B2</f>
        <v>Lichte tinten</v>
      </c>
      <c r="C32" s="49"/>
      <c r="D32" s="54" t="s">
        <v>3</v>
      </c>
      <c r="E32" s="22" t="s">
        <v>17</v>
      </c>
      <c r="F32" s="54" t="s">
        <v>4</v>
      </c>
      <c r="G32" s="63" t="s">
        <v>17</v>
      </c>
      <c r="H32" s="65" t="s">
        <v>3</v>
      </c>
      <c r="I32" s="66" t="s">
        <v>17</v>
      </c>
      <c r="J32" s="65" t="s">
        <v>4</v>
      </c>
      <c r="K32" s="66" t="s">
        <v>17</v>
      </c>
      <c r="M32" s="54" t="s">
        <v>3</v>
      </c>
      <c r="N32" s="22" t="s">
        <v>17</v>
      </c>
      <c r="O32" s="54" t="s">
        <v>4</v>
      </c>
      <c r="P32" s="63" t="s">
        <v>17</v>
      </c>
      <c r="Q32" s="65" t="s">
        <v>3</v>
      </c>
      <c r="R32" s="66" t="s">
        <v>17</v>
      </c>
      <c r="S32" s="65" t="s">
        <v>4</v>
      </c>
      <c r="T32" s="66" t="s">
        <v>17</v>
      </c>
      <c r="V32" s="54" t="s">
        <v>3</v>
      </c>
      <c r="W32" s="22" t="s">
        <v>17</v>
      </c>
      <c r="X32" s="54" t="s">
        <v>4</v>
      </c>
      <c r="Y32" s="63" t="s">
        <v>17</v>
      </c>
      <c r="Z32" s="65" t="s">
        <v>3</v>
      </c>
      <c r="AA32" s="66" t="s">
        <v>17</v>
      </c>
      <c r="AB32" s="65" t="s">
        <v>4</v>
      </c>
      <c r="AC32" s="66" t="s">
        <v>17</v>
      </c>
    </row>
    <row r="33" spans="1:29" ht="80" customHeight="1" x14ac:dyDescent="0.2">
      <c r="A33" s="134"/>
      <c r="B33" s="144"/>
      <c r="C33" s="49"/>
      <c r="D33" s="108" t="s">
        <v>2</v>
      </c>
      <c r="E33" s="109"/>
      <c r="F33" s="108" t="s">
        <v>2</v>
      </c>
      <c r="G33" s="139"/>
      <c r="H33" s="141" t="s">
        <v>2</v>
      </c>
      <c r="I33" s="141"/>
      <c r="J33" s="141" t="s">
        <v>2</v>
      </c>
      <c r="K33" s="141"/>
      <c r="M33" s="108" t="s">
        <v>2</v>
      </c>
      <c r="N33" s="109"/>
      <c r="O33" s="108" t="s">
        <v>2</v>
      </c>
      <c r="P33" s="139"/>
      <c r="Q33" s="141" t="s">
        <v>2</v>
      </c>
      <c r="R33" s="141"/>
      <c r="S33" s="141" t="s">
        <v>2</v>
      </c>
      <c r="T33" s="141"/>
      <c r="V33" s="108" t="s">
        <v>2</v>
      </c>
      <c r="W33" s="109"/>
      <c r="X33" s="108" t="s">
        <v>2</v>
      </c>
      <c r="Y33" s="139"/>
      <c r="Z33" s="141" t="s">
        <v>2</v>
      </c>
      <c r="AA33" s="141"/>
      <c r="AB33" s="141" t="s">
        <v>2</v>
      </c>
      <c r="AC33" s="141"/>
    </row>
    <row r="34" spans="1:29" ht="15" customHeight="1" x14ac:dyDescent="0.2">
      <c r="A34" s="134"/>
      <c r="B34" s="56"/>
      <c r="C34" s="49"/>
      <c r="D34" s="119" t="s">
        <v>5</v>
      </c>
      <c r="E34" s="120"/>
      <c r="F34" s="120"/>
      <c r="G34" s="120"/>
      <c r="H34" s="119" t="s">
        <v>6</v>
      </c>
      <c r="I34" s="120"/>
      <c r="J34" s="120"/>
      <c r="K34" s="137"/>
      <c r="M34" s="119" t="s">
        <v>5</v>
      </c>
      <c r="N34" s="120"/>
      <c r="O34" s="120"/>
      <c r="P34" s="120"/>
      <c r="Q34" s="119" t="s">
        <v>6</v>
      </c>
      <c r="R34" s="120"/>
      <c r="S34" s="120"/>
      <c r="T34" s="137"/>
      <c r="V34" s="119" t="s">
        <v>5</v>
      </c>
      <c r="W34" s="120"/>
      <c r="X34" s="120"/>
      <c r="Y34" s="120"/>
      <c r="Z34" s="119" t="s">
        <v>6</v>
      </c>
      <c r="AA34" s="120"/>
      <c r="AB34" s="120"/>
      <c r="AC34" s="137"/>
    </row>
    <row r="35" spans="1:29" ht="12" customHeight="1" x14ac:dyDescent="0.2">
      <c r="A35" s="134"/>
      <c r="B35" s="128" t="str">
        <f>'Beoordelen proefopdrachten'!B3</f>
        <v>Felle tinten</v>
      </c>
      <c r="C35" s="49"/>
      <c r="D35" s="54" t="s">
        <v>3</v>
      </c>
      <c r="E35" s="22" t="s">
        <v>17</v>
      </c>
      <c r="F35" s="54" t="s">
        <v>4</v>
      </c>
      <c r="G35" s="63" t="s">
        <v>17</v>
      </c>
      <c r="H35" s="65" t="s">
        <v>3</v>
      </c>
      <c r="I35" s="66" t="s">
        <v>17</v>
      </c>
      <c r="J35" s="65" t="s">
        <v>4</v>
      </c>
      <c r="K35" s="66" t="s">
        <v>17</v>
      </c>
      <c r="M35" s="54" t="s">
        <v>3</v>
      </c>
      <c r="N35" s="22" t="s">
        <v>17</v>
      </c>
      <c r="O35" s="54" t="s">
        <v>4</v>
      </c>
      <c r="P35" s="63" t="s">
        <v>17</v>
      </c>
      <c r="Q35" s="65" t="s">
        <v>3</v>
      </c>
      <c r="R35" s="66" t="s">
        <v>17</v>
      </c>
      <c r="S35" s="65" t="s">
        <v>4</v>
      </c>
      <c r="T35" s="66" t="s">
        <v>17</v>
      </c>
      <c r="V35" s="54" t="s">
        <v>3</v>
      </c>
      <c r="W35" s="22" t="s">
        <v>17</v>
      </c>
      <c r="X35" s="54" t="s">
        <v>4</v>
      </c>
      <c r="Y35" s="63" t="s">
        <v>17</v>
      </c>
      <c r="Z35" s="65" t="s">
        <v>3</v>
      </c>
      <c r="AA35" s="66" t="s">
        <v>17</v>
      </c>
      <c r="AB35" s="65" t="s">
        <v>4</v>
      </c>
      <c r="AC35" s="66" t="s">
        <v>17</v>
      </c>
    </row>
    <row r="36" spans="1:29" ht="80" customHeight="1" x14ac:dyDescent="0.2">
      <c r="A36" s="134"/>
      <c r="B36" s="129"/>
      <c r="C36" s="49"/>
      <c r="D36" s="108" t="s">
        <v>2</v>
      </c>
      <c r="E36" s="109"/>
      <c r="F36" s="108" t="s">
        <v>2</v>
      </c>
      <c r="G36" s="139"/>
      <c r="H36" s="141" t="s">
        <v>2</v>
      </c>
      <c r="I36" s="141"/>
      <c r="J36" s="141" t="s">
        <v>2</v>
      </c>
      <c r="K36" s="141"/>
      <c r="M36" s="108" t="s">
        <v>2</v>
      </c>
      <c r="N36" s="109"/>
      <c r="O36" s="108" t="s">
        <v>2</v>
      </c>
      <c r="P36" s="139"/>
      <c r="Q36" s="141" t="s">
        <v>2</v>
      </c>
      <c r="R36" s="141"/>
      <c r="S36" s="141" t="s">
        <v>2</v>
      </c>
      <c r="T36" s="141"/>
      <c r="V36" s="108" t="s">
        <v>2</v>
      </c>
      <c r="W36" s="109"/>
      <c r="X36" s="108" t="s">
        <v>2</v>
      </c>
      <c r="Y36" s="139"/>
      <c r="Z36" s="141" t="s">
        <v>2</v>
      </c>
      <c r="AA36" s="141"/>
      <c r="AB36" s="141" t="s">
        <v>2</v>
      </c>
      <c r="AC36" s="141"/>
    </row>
    <row r="37" spans="1:29" ht="15" customHeight="1" x14ac:dyDescent="0.2">
      <c r="A37" s="134"/>
      <c r="B37" s="60"/>
      <c r="C37" s="49"/>
      <c r="D37" s="119" t="s">
        <v>5</v>
      </c>
      <c r="E37" s="120"/>
      <c r="F37" s="120"/>
      <c r="G37" s="120"/>
      <c r="H37" s="119" t="s">
        <v>6</v>
      </c>
      <c r="I37" s="120"/>
      <c r="J37" s="120"/>
      <c r="K37" s="137"/>
      <c r="M37" s="119" t="s">
        <v>5</v>
      </c>
      <c r="N37" s="120"/>
      <c r="O37" s="120"/>
      <c r="P37" s="120"/>
      <c r="Q37" s="119" t="s">
        <v>6</v>
      </c>
      <c r="R37" s="120"/>
      <c r="S37" s="120"/>
      <c r="T37" s="137"/>
      <c r="V37" s="119" t="s">
        <v>5</v>
      </c>
      <c r="W37" s="120"/>
      <c r="X37" s="120"/>
      <c r="Y37" s="120"/>
      <c r="Z37" s="119" t="s">
        <v>6</v>
      </c>
      <c r="AA37" s="120"/>
      <c r="AB37" s="120"/>
      <c r="AC37" s="137"/>
    </row>
    <row r="38" spans="1:29" ht="12" customHeight="1" x14ac:dyDescent="0.2">
      <c r="A38" s="134"/>
      <c r="B38" s="143" t="str">
        <f>'Beoordelen proefopdrachten'!B4</f>
        <v>Teksten in kleur</v>
      </c>
      <c r="C38" s="49"/>
      <c r="D38" s="54" t="s">
        <v>3</v>
      </c>
      <c r="E38" s="22" t="s">
        <v>17</v>
      </c>
      <c r="F38" s="54" t="s">
        <v>4</v>
      </c>
      <c r="G38" s="63" t="s">
        <v>17</v>
      </c>
      <c r="H38" s="65" t="s">
        <v>3</v>
      </c>
      <c r="I38" s="66" t="s">
        <v>17</v>
      </c>
      <c r="J38" s="65" t="s">
        <v>4</v>
      </c>
      <c r="K38" s="66" t="s">
        <v>17</v>
      </c>
      <c r="M38" s="54" t="s">
        <v>3</v>
      </c>
      <c r="N38" s="22" t="s">
        <v>17</v>
      </c>
      <c r="O38" s="54" t="s">
        <v>4</v>
      </c>
      <c r="P38" s="63" t="s">
        <v>17</v>
      </c>
      <c r="Q38" s="65" t="s">
        <v>3</v>
      </c>
      <c r="R38" s="66" t="s">
        <v>17</v>
      </c>
      <c r="S38" s="65" t="s">
        <v>4</v>
      </c>
      <c r="T38" s="66" t="s">
        <v>17</v>
      </c>
      <c r="V38" s="54" t="s">
        <v>3</v>
      </c>
      <c r="W38" s="22" t="s">
        <v>17</v>
      </c>
      <c r="X38" s="54" t="s">
        <v>4</v>
      </c>
      <c r="Y38" s="63" t="s">
        <v>17</v>
      </c>
      <c r="Z38" s="65" t="s">
        <v>3</v>
      </c>
      <c r="AA38" s="66" t="s">
        <v>17</v>
      </c>
      <c r="AB38" s="65" t="s">
        <v>4</v>
      </c>
      <c r="AC38" s="66" t="s">
        <v>17</v>
      </c>
    </row>
    <row r="39" spans="1:29" ht="80" customHeight="1" x14ac:dyDescent="0.2">
      <c r="A39" s="145"/>
      <c r="B39" s="144"/>
      <c r="C39" s="49"/>
      <c r="D39" s="108" t="s">
        <v>2</v>
      </c>
      <c r="E39" s="109"/>
      <c r="F39" s="108" t="s">
        <v>2</v>
      </c>
      <c r="G39" s="139"/>
      <c r="H39" s="141" t="s">
        <v>2</v>
      </c>
      <c r="I39" s="141"/>
      <c r="J39" s="141" t="s">
        <v>2</v>
      </c>
      <c r="K39" s="141"/>
      <c r="M39" s="108" t="s">
        <v>2</v>
      </c>
      <c r="N39" s="109"/>
      <c r="O39" s="108" t="s">
        <v>2</v>
      </c>
      <c r="P39" s="139"/>
      <c r="Q39" s="141" t="s">
        <v>2</v>
      </c>
      <c r="R39" s="141"/>
      <c r="S39" s="141" t="s">
        <v>2</v>
      </c>
      <c r="T39" s="141"/>
      <c r="V39" s="108" t="s">
        <v>2</v>
      </c>
      <c r="W39" s="109"/>
      <c r="X39" s="108" t="s">
        <v>2</v>
      </c>
      <c r="Y39" s="139"/>
      <c r="Z39" s="141" t="s">
        <v>2</v>
      </c>
      <c r="AA39" s="141"/>
      <c r="AB39" s="141" t="s">
        <v>2</v>
      </c>
      <c r="AC39" s="141"/>
    </row>
    <row r="40" spans="1:29" ht="15" customHeight="1" x14ac:dyDescent="0.2">
      <c r="A40" s="133" t="str">
        <f>'Beoordelen proefopdrachten'!A5</f>
        <v>Logo</v>
      </c>
      <c r="B40" s="60"/>
      <c r="C40" s="49"/>
      <c r="D40" s="119" t="s">
        <v>5</v>
      </c>
      <c r="E40" s="120"/>
      <c r="F40" s="120"/>
      <c r="G40" s="120"/>
      <c r="H40" s="119" t="s">
        <v>6</v>
      </c>
      <c r="I40" s="120"/>
      <c r="J40" s="120"/>
      <c r="K40" s="137"/>
      <c r="M40" s="119" t="s">
        <v>5</v>
      </c>
      <c r="N40" s="120"/>
      <c r="O40" s="120"/>
      <c r="P40" s="120"/>
      <c r="Q40" s="119" t="s">
        <v>6</v>
      </c>
      <c r="R40" s="120"/>
      <c r="S40" s="120"/>
      <c r="T40" s="137"/>
      <c r="V40" s="119" t="s">
        <v>5</v>
      </c>
      <c r="W40" s="120"/>
      <c r="X40" s="120"/>
      <c r="Y40" s="120"/>
      <c r="Z40" s="119" t="s">
        <v>6</v>
      </c>
      <c r="AA40" s="120"/>
      <c r="AB40" s="120"/>
      <c r="AC40" s="137"/>
    </row>
    <row r="41" spans="1:29" ht="12" customHeight="1" x14ac:dyDescent="0.2">
      <c r="A41" s="134"/>
      <c r="B41" s="138" t="str">
        <f>'Beoordelen proefopdrachten'!B5</f>
        <v>Kleur/contrast</v>
      </c>
      <c r="C41" s="49"/>
      <c r="D41" s="54" t="s">
        <v>3</v>
      </c>
      <c r="E41" s="22" t="s">
        <v>18</v>
      </c>
      <c r="F41" s="54" t="s">
        <v>4</v>
      </c>
      <c r="G41" s="63" t="s">
        <v>17</v>
      </c>
      <c r="H41" s="65" t="s">
        <v>3</v>
      </c>
      <c r="I41" s="66" t="s">
        <v>17</v>
      </c>
      <c r="J41" s="65" t="s">
        <v>4</v>
      </c>
      <c r="K41" s="66" t="s">
        <v>17</v>
      </c>
      <c r="M41" s="54" t="s">
        <v>3</v>
      </c>
      <c r="N41" s="22" t="s">
        <v>17</v>
      </c>
      <c r="O41" s="54" t="s">
        <v>4</v>
      </c>
      <c r="P41" s="63" t="s">
        <v>17</v>
      </c>
      <c r="Q41" s="65" t="s">
        <v>3</v>
      </c>
      <c r="R41" s="66" t="s">
        <v>17</v>
      </c>
      <c r="S41" s="65" t="s">
        <v>4</v>
      </c>
      <c r="T41" s="66" t="s">
        <v>17</v>
      </c>
      <c r="V41" s="54" t="s">
        <v>3</v>
      </c>
      <c r="W41" s="22" t="s">
        <v>17</v>
      </c>
      <c r="X41" s="54" t="s">
        <v>4</v>
      </c>
      <c r="Y41" s="63" t="s">
        <v>17</v>
      </c>
      <c r="Z41" s="65" t="s">
        <v>3</v>
      </c>
      <c r="AA41" s="66" t="s">
        <v>17</v>
      </c>
      <c r="AB41" s="65" t="s">
        <v>4</v>
      </c>
      <c r="AC41" s="66" t="s">
        <v>17</v>
      </c>
    </row>
    <row r="42" spans="1:29" ht="80" customHeight="1" x14ac:dyDescent="0.2">
      <c r="A42" s="134"/>
      <c r="B42" s="138"/>
      <c r="C42" s="49"/>
      <c r="D42" s="108" t="s">
        <v>2</v>
      </c>
      <c r="E42" s="109"/>
      <c r="F42" s="108" t="s">
        <v>2</v>
      </c>
      <c r="G42" s="139"/>
      <c r="H42" s="141" t="s">
        <v>2</v>
      </c>
      <c r="I42" s="141"/>
      <c r="J42" s="141" t="s">
        <v>2</v>
      </c>
      <c r="K42" s="141"/>
      <c r="M42" s="108" t="s">
        <v>2</v>
      </c>
      <c r="N42" s="109"/>
      <c r="O42" s="108" t="s">
        <v>2</v>
      </c>
      <c r="P42" s="139"/>
      <c r="Q42" s="141" t="s">
        <v>2</v>
      </c>
      <c r="R42" s="141"/>
      <c r="S42" s="141" t="s">
        <v>2</v>
      </c>
      <c r="T42" s="141"/>
      <c r="V42" s="108" t="s">
        <v>2</v>
      </c>
      <c r="W42" s="109"/>
      <c r="X42" s="108" t="s">
        <v>2</v>
      </c>
      <c r="Y42" s="139"/>
      <c r="Z42" s="141" t="s">
        <v>2</v>
      </c>
      <c r="AA42" s="141"/>
      <c r="AB42" s="141" t="s">
        <v>2</v>
      </c>
      <c r="AC42" s="141"/>
    </row>
    <row r="43" spans="1:29" ht="15" customHeight="1" x14ac:dyDescent="0.2">
      <c r="A43" s="116" t="str">
        <f>'Beoordelen proefopdrachten'!A6</f>
        <v>Algemeen</v>
      </c>
      <c r="B43" s="60"/>
      <c r="C43" s="49"/>
      <c r="D43" s="119" t="s">
        <v>5</v>
      </c>
      <c r="E43" s="120"/>
      <c r="F43" s="120"/>
      <c r="G43" s="120"/>
      <c r="H43" s="119" t="s">
        <v>6</v>
      </c>
      <c r="I43" s="120"/>
      <c r="J43" s="120"/>
      <c r="K43" s="137"/>
      <c r="M43" s="119" t="s">
        <v>5</v>
      </c>
      <c r="N43" s="120"/>
      <c r="O43" s="120"/>
      <c r="P43" s="120"/>
      <c r="Q43" s="119" t="s">
        <v>6</v>
      </c>
      <c r="R43" s="120"/>
      <c r="S43" s="120"/>
      <c r="T43" s="137"/>
      <c r="V43" s="119" t="s">
        <v>5</v>
      </c>
      <c r="W43" s="120"/>
      <c r="X43" s="120"/>
      <c r="Y43" s="120"/>
      <c r="Z43" s="119" t="s">
        <v>6</v>
      </c>
      <c r="AA43" s="120"/>
      <c r="AB43" s="120"/>
      <c r="AC43" s="137"/>
    </row>
    <row r="44" spans="1:29" ht="12" customHeight="1" x14ac:dyDescent="0.2">
      <c r="A44" s="117"/>
      <c r="B44" s="138" t="str">
        <f>'Beoordelen proefopdrachten'!B6</f>
        <v>Strepen</v>
      </c>
      <c r="C44" s="49"/>
      <c r="D44" s="54" t="s">
        <v>3</v>
      </c>
      <c r="E44" s="22" t="s">
        <v>17</v>
      </c>
      <c r="F44" s="54" t="s">
        <v>4</v>
      </c>
      <c r="G44" s="63" t="s">
        <v>17</v>
      </c>
      <c r="H44" s="65" t="s">
        <v>3</v>
      </c>
      <c r="I44" s="66" t="s">
        <v>17</v>
      </c>
      <c r="J44" s="65" t="s">
        <v>4</v>
      </c>
      <c r="K44" s="66" t="s">
        <v>17</v>
      </c>
      <c r="M44" s="54" t="s">
        <v>3</v>
      </c>
      <c r="N44" s="22" t="s">
        <v>17</v>
      </c>
      <c r="O44" s="54" t="s">
        <v>4</v>
      </c>
      <c r="P44" s="63" t="s">
        <v>17</v>
      </c>
      <c r="Q44" s="65" t="s">
        <v>3</v>
      </c>
      <c r="R44" s="66" t="s">
        <v>17</v>
      </c>
      <c r="S44" s="65" t="s">
        <v>4</v>
      </c>
      <c r="T44" s="66" t="s">
        <v>17</v>
      </c>
      <c r="V44" s="54" t="s">
        <v>3</v>
      </c>
      <c r="W44" s="22" t="s">
        <v>17</v>
      </c>
      <c r="X44" s="54" t="s">
        <v>4</v>
      </c>
      <c r="Y44" s="63" t="s">
        <v>17</v>
      </c>
      <c r="Z44" s="65" t="s">
        <v>3</v>
      </c>
      <c r="AA44" s="66" t="s">
        <v>17</v>
      </c>
      <c r="AB44" s="65" t="s">
        <v>4</v>
      </c>
      <c r="AC44" s="66" t="s">
        <v>17</v>
      </c>
    </row>
    <row r="45" spans="1:29" ht="80" customHeight="1" x14ac:dyDescent="0.2">
      <c r="A45" s="117"/>
      <c r="B45" s="138"/>
      <c r="C45" s="49"/>
      <c r="D45" s="108" t="s">
        <v>2</v>
      </c>
      <c r="E45" s="109"/>
      <c r="F45" s="108" t="s">
        <v>2</v>
      </c>
      <c r="G45" s="139"/>
      <c r="H45" s="141" t="s">
        <v>2</v>
      </c>
      <c r="I45" s="141"/>
      <c r="J45" s="141" t="s">
        <v>2</v>
      </c>
      <c r="K45" s="141"/>
      <c r="M45" s="108" t="s">
        <v>2</v>
      </c>
      <c r="N45" s="109"/>
      <c r="O45" s="108" t="s">
        <v>2</v>
      </c>
      <c r="P45" s="139"/>
      <c r="Q45" s="141" t="s">
        <v>2</v>
      </c>
      <c r="R45" s="141"/>
      <c r="S45" s="141" t="s">
        <v>2</v>
      </c>
      <c r="T45" s="141"/>
      <c r="V45" s="108" t="s">
        <v>2</v>
      </c>
      <c r="W45" s="109"/>
      <c r="X45" s="108" t="s">
        <v>2</v>
      </c>
      <c r="Y45" s="139"/>
      <c r="Z45" s="141" t="s">
        <v>2</v>
      </c>
      <c r="AA45" s="141"/>
      <c r="AB45" s="141" t="s">
        <v>2</v>
      </c>
      <c r="AC45" s="141"/>
    </row>
    <row r="46" spans="1:29" ht="15" customHeight="1" x14ac:dyDescent="0.2">
      <c r="A46" s="117"/>
      <c r="B46" s="67"/>
      <c r="C46" s="49"/>
      <c r="D46" s="119" t="s">
        <v>5</v>
      </c>
      <c r="E46" s="120"/>
      <c r="F46" s="120"/>
      <c r="G46" s="120"/>
      <c r="H46" s="119" t="s">
        <v>6</v>
      </c>
      <c r="I46" s="120"/>
      <c r="J46" s="120"/>
      <c r="K46" s="137"/>
      <c r="M46" s="119" t="s">
        <v>5</v>
      </c>
      <c r="N46" s="120"/>
      <c r="O46" s="120"/>
      <c r="P46" s="120"/>
      <c r="Q46" s="119" t="s">
        <v>6</v>
      </c>
      <c r="R46" s="120"/>
      <c r="S46" s="120"/>
      <c r="T46" s="137"/>
      <c r="V46" s="119" t="s">
        <v>5</v>
      </c>
      <c r="W46" s="120"/>
      <c r="X46" s="120"/>
      <c r="Y46" s="120"/>
      <c r="Z46" s="119" t="s">
        <v>6</v>
      </c>
      <c r="AA46" s="120"/>
      <c r="AB46" s="120"/>
      <c r="AC46" s="137"/>
    </row>
    <row r="47" spans="1:29" ht="12" customHeight="1" x14ac:dyDescent="0.2">
      <c r="A47" s="117"/>
      <c r="B47" s="138" t="str">
        <f>'Beoordelen proefopdrachten'!B7</f>
        <v>Recht</v>
      </c>
      <c r="C47" s="49"/>
      <c r="D47" s="54" t="s">
        <v>3</v>
      </c>
      <c r="E47" s="22" t="s">
        <v>17</v>
      </c>
      <c r="F47" s="54" t="s">
        <v>4</v>
      </c>
      <c r="G47" s="63" t="s">
        <v>17</v>
      </c>
      <c r="H47" s="65" t="s">
        <v>3</v>
      </c>
      <c r="I47" s="66" t="s">
        <v>17</v>
      </c>
      <c r="J47" s="65" t="s">
        <v>4</v>
      </c>
      <c r="K47" s="66" t="s">
        <v>17</v>
      </c>
      <c r="M47" s="54" t="s">
        <v>3</v>
      </c>
      <c r="N47" s="22" t="s">
        <v>17</v>
      </c>
      <c r="O47" s="54" t="s">
        <v>4</v>
      </c>
      <c r="P47" s="63" t="s">
        <v>17</v>
      </c>
      <c r="Q47" s="65" t="s">
        <v>3</v>
      </c>
      <c r="R47" s="66" t="s">
        <v>17</v>
      </c>
      <c r="S47" s="65" t="s">
        <v>4</v>
      </c>
      <c r="T47" s="66" t="s">
        <v>17</v>
      </c>
      <c r="V47" s="54" t="s">
        <v>3</v>
      </c>
      <c r="W47" s="22" t="s">
        <v>17</v>
      </c>
      <c r="X47" s="54" t="s">
        <v>4</v>
      </c>
      <c r="Y47" s="63" t="s">
        <v>17</v>
      </c>
      <c r="Z47" s="65" t="s">
        <v>3</v>
      </c>
      <c r="AA47" s="66" t="s">
        <v>17</v>
      </c>
      <c r="AB47" s="65" t="s">
        <v>4</v>
      </c>
      <c r="AC47" s="66" t="s">
        <v>17</v>
      </c>
    </row>
    <row r="48" spans="1:29" ht="80" customHeight="1" x14ac:dyDescent="0.2">
      <c r="A48" s="117"/>
      <c r="B48" s="138"/>
      <c r="C48" s="49"/>
      <c r="D48" s="108" t="s">
        <v>2</v>
      </c>
      <c r="E48" s="109"/>
      <c r="F48" s="108" t="s">
        <v>2</v>
      </c>
      <c r="G48" s="139"/>
      <c r="H48" s="140" t="s">
        <v>2</v>
      </c>
      <c r="I48" s="141"/>
      <c r="J48" s="140" t="s">
        <v>2</v>
      </c>
      <c r="K48" s="141"/>
      <c r="M48" s="108" t="s">
        <v>2</v>
      </c>
      <c r="N48" s="109"/>
      <c r="O48" s="108" t="s">
        <v>2</v>
      </c>
      <c r="P48" s="139"/>
      <c r="Q48" s="140" t="s">
        <v>2</v>
      </c>
      <c r="R48" s="141"/>
      <c r="S48" s="140" t="s">
        <v>2</v>
      </c>
      <c r="T48" s="141"/>
      <c r="V48" s="108" t="s">
        <v>2</v>
      </c>
      <c r="W48" s="109"/>
      <c r="X48" s="108" t="s">
        <v>2</v>
      </c>
      <c r="Y48" s="139"/>
      <c r="Z48" s="140" t="s">
        <v>2</v>
      </c>
      <c r="AA48" s="141"/>
      <c r="AB48" s="140" t="s">
        <v>2</v>
      </c>
      <c r="AC48" s="141"/>
    </row>
    <row r="49" spans="1:29" ht="15" customHeight="1" x14ac:dyDescent="0.2">
      <c r="A49" s="142"/>
      <c r="B49" s="68"/>
      <c r="C49" s="49"/>
      <c r="D49" s="76"/>
      <c r="E49" s="57"/>
      <c r="F49" s="57"/>
      <c r="G49" s="64"/>
      <c r="H49" s="70"/>
      <c r="I49" s="70"/>
      <c r="J49" s="70"/>
      <c r="K49" s="69"/>
      <c r="M49" s="76"/>
      <c r="N49" s="57"/>
      <c r="O49" s="57"/>
      <c r="P49" s="64"/>
      <c r="Q49" s="70"/>
      <c r="R49" s="70"/>
      <c r="S49" s="70"/>
      <c r="T49" s="69"/>
      <c r="V49" s="76"/>
      <c r="W49" s="57"/>
      <c r="X49" s="57"/>
      <c r="Y49" s="64"/>
      <c r="Z49" s="70"/>
      <c r="AA49" s="70"/>
      <c r="AB49" s="70"/>
      <c r="AC49" s="69"/>
    </row>
    <row r="50" spans="1:29" ht="15" customHeight="1" x14ac:dyDescent="0.2">
      <c r="H50" s="58"/>
      <c r="Q50" s="58"/>
      <c r="Z50" s="58"/>
    </row>
    <row r="51" spans="1:29" ht="38" customHeight="1" x14ac:dyDescent="0.2">
      <c r="A51" s="8"/>
      <c r="B51" s="50" t="s">
        <v>46</v>
      </c>
      <c r="C51" s="51"/>
      <c r="D51" s="52"/>
      <c r="E51" s="52"/>
      <c r="F51" s="52"/>
      <c r="G51" s="71"/>
      <c r="H51" s="71"/>
      <c r="I51" s="71"/>
      <c r="J51" s="71"/>
      <c r="K51" s="72"/>
      <c r="L51" s="62"/>
      <c r="M51" s="52"/>
      <c r="N51" s="52"/>
      <c r="O51" s="52"/>
      <c r="P51" s="71"/>
      <c r="Q51" s="71"/>
      <c r="R51" s="71"/>
      <c r="S51" s="71"/>
      <c r="T51" s="72"/>
      <c r="V51" s="52"/>
      <c r="W51" s="52"/>
      <c r="X51" s="52"/>
      <c r="Y51" s="71"/>
      <c r="Z51" s="71"/>
      <c r="AA51" s="71"/>
      <c r="AB51" s="71"/>
      <c r="AC51" s="72"/>
    </row>
    <row r="52" spans="1:29" ht="15" customHeight="1" x14ac:dyDescent="0.2">
      <c r="A52" s="133" t="str">
        <f>'Beoordelen proefopdrachten'!A1</f>
        <v>Balken en teksten</v>
      </c>
      <c r="B52" s="53"/>
      <c r="C52" s="49"/>
      <c r="D52" s="119" t="s">
        <v>5</v>
      </c>
      <c r="E52" s="120"/>
      <c r="F52" s="120"/>
      <c r="G52" s="120"/>
      <c r="H52" s="119" t="s">
        <v>6</v>
      </c>
      <c r="I52" s="120"/>
      <c r="J52" s="120"/>
      <c r="K52" s="137"/>
      <c r="L52" s="62"/>
      <c r="M52" s="119" t="s">
        <v>5</v>
      </c>
      <c r="N52" s="120"/>
      <c r="O52" s="120"/>
      <c r="P52" s="120"/>
      <c r="Q52" s="119" t="s">
        <v>6</v>
      </c>
      <c r="R52" s="120"/>
      <c r="S52" s="120"/>
      <c r="T52" s="137"/>
      <c r="V52" s="119" t="s">
        <v>5</v>
      </c>
      <c r="W52" s="120"/>
      <c r="X52" s="120"/>
      <c r="Y52" s="120"/>
      <c r="Z52" s="119" t="s">
        <v>6</v>
      </c>
      <c r="AA52" s="120"/>
      <c r="AB52" s="120"/>
      <c r="AC52" s="137"/>
    </row>
    <row r="53" spans="1:29" ht="12" customHeight="1" x14ac:dyDescent="0.2">
      <c r="A53" s="134"/>
      <c r="B53" s="128" t="str">
        <f>'Beoordelen proefopdrachten'!B1</f>
        <v>Grijswaarden</v>
      </c>
      <c r="C53" s="49"/>
      <c r="D53" s="54" t="s">
        <v>3</v>
      </c>
      <c r="E53" s="22" t="s">
        <v>17</v>
      </c>
      <c r="F53" s="54" t="s">
        <v>4</v>
      </c>
      <c r="G53" s="55" t="s">
        <v>17</v>
      </c>
      <c r="H53" s="54" t="s">
        <v>3</v>
      </c>
      <c r="I53" s="22" t="s">
        <v>17</v>
      </c>
      <c r="J53" s="54" t="s">
        <v>4</v>
      </c>
      <c r="K53" s="66" t="s">
        <v>17</v>
      </c>
      <c r="M53" s="54" t="s">
        <v>3</v>
      </c>
      <c r="N53" s="22" t="s">
        <v>17</v>
      </c>
      <c r="O53" s="54" t="s">
        <v>4</v>
      </c>
      <c r="P53" s="55" t="s">
        <v>17</v>
      </c>
      <c r="Q53" s="54" t="s">
        <v>3</v>
      </c>
      <c r="R53" s="22" t="s">
        <v>17</v>
      </c>
      <c r="S53" s="54" t="s">
        <v>4</v>
      </c>
      <c r="T53" s="66" t="s">
        <v>17</v>
      </c>
      <c r="V53" s="54" t="s">
        <v>3</v>
      </c>
      <c r="W53" s="22" t="s">
        <v>17</v>
      </c>
      <c r="X53" s="54" t="s">
        <v>4</v>
      </c>
      <c r="Y53" s="55" t="s">
        <v>17</v>
      </c>
      <c r="Z53" s="54" t="s">
        <v>3</v>
      </c>
      <c r="AA53" s="22" t="s">
        <v>17</v>
      </c>
      <c r="AB53" s="54" t="s">
        <v>4</v>
      </c>
      <c r="AC53" s="66" t="s">
        <v>17</v>
      </c>
    </row>
    <row r="54" spans="1:29" ht="80" customHeight="1" x14ac:dyDescent="0.2">
      <c r="A54" s="134"/>
      <c r="B54" s="129"/>
      <c r="C54" s="49"/>
      <c r="D54" s="108" t="s">
        <v>2</v>
      </c>
      <c r="E54" s="109"/>
      <c r="F54" s="108" t="s">
        <v>2</v>
      </c>
      <c r="G54" s="139"/>
      <c r="H54" s="141" t="s">
        <v>2</v>
      </c>
      <c r="I54" s="141"/>
      <c r="J54" s="141" t="s">
        <v>2</v>
      </c>
      <c r="K54" s="141"/>
      <c r="M54" s="108" t="s">
        <v>2</v>
      </c>
      <c r="N54" s="109"/>
      <c r="O54" s="108" t="s">
        <v>2</v>
      </c>
      <c r="P54" s="139"/>
      <c r="Q54" s="141" t="s">
        <v>2</v>
      </c>
      <c r="R54" s="141"/>
      <c r="S54" s="141" t="s">
        <v>2</v>
      </c>
      <c r="T54" s="141"/>
      <c r="V54" s="108" t="s">
        <v>2</v>
      </c>
      <c r="W54" s="109"/>
      <c r="X54" s="108" t="s">
        <v>2</v>
      </c>
      <c r="Y54" s="139"/>
      <c r="Z54" s="141" t="s">
        <v>2</v>
      </c>
      <c r="AA54" s="141"/>
      <c r="AB54" s="141" t="s">
        <v>2</v>
      </c>
      <c r="AC54" s="141"/>
    </row>
    <row r="55" spans="1:29" ht="15" customHeight="1" x14ac:dyDescent="0.2">
      <c r="A55" s="134"/>
      <c r="B55" s="60"/>
      <c r="C55" s="49"/>
      <c r="D55" s="119" t="s">
        <v>5</v>
      </c>
      <c r="E55" s="120"/>
      <c r="F55" s="120"/>
      <c r="G55" s="120"/>
      <c r="H55" s="119" t="s">
        <v>6</v>
      </c>
      <c r="I55" s="120"/>
      <c r="J55" s="120"/>
      <c r="K55" s="137"/>
      <c r="M55" s="119" t="s">
        <v>5</v>
      </c>
      <c r="N55" s="120"/>
      <c r="O55" s="120"/>
      <c r="P55" s="120"/>
      <c r="Q55" s="119" t="s">
        <v>6</v>
      </c>
      <c r="R55" s="120"/>
      <c r="S55" s="120"/>
      <c r="T55" s="137"/>
      <c r="V55" s="119" t="s">
        <v>5</v>
      </c>
      <c r="W55" s="120"/>
      <c r="X55" s="120"/>
      <c r="Y55" s="120"/>
      <c r="Z55" s="119" t="s">
        <v>6</v>
      </c>
      <c r="AA55" s="120"/>
      <c r="AB55" s="120"/>
      <c r="AC55" s="137"/>
    </row>
    <row r="56" spans="1:29" ht="12" customHeight="1" x14ac:dyDescent="0.2">
      <c r="A56" s="134"/>
      <c r="B56" s="129" t="str">
        <f>'Beoordelen proefopdrachten'!B2</f>
        <v>Lichte tinten</v>
      </c>
      <c r="C56" s="49"/>
      <c r="D56" s="54" t="s">
        <v>3</v>
      </c>
      <c r="E56" s="22" t="s">
        <v>17</v>
      </c>
      <c r="F56" s="54" t="s">
        <v>4</v>
      </c>
      <c r="G56" s="63" t="s">
        <v>17</v>
      </c>
      <c r="H56" s="65" t="s">
        <v>3</v>
      </c>
      <c r="I56" s="66" t="s">
        <v>17</v>
      </c>
      <c r="J56" s="65" t="s">
        <v>4</v>
      </c>
      <c r="K56" s="66" t="s">
        <v>17</v>
      </c>
      <c r="M56" s="54" t="s">
        <v>3</v>
      </c>
      <c r="N56" s="22" t="s">
        <v>17</v>
      </c>
      <c r="O56" s="54" t="s">
        <v>4</v>
      </c>
      <c r="P56" s="63" t="s">
        <v>17</v>
      </c>
      <c r="Q56" s="65" t="s">
        <v>3</v>
      </c>
      <c r="R56" s="66" t="s">
        <v>17</v>
      </c>
      <c r="S56" s="65" t="s">
        <v>4</v>
      </c>
      <c r="T56" s="66" t="s">
        <v>17</v>
      </c>
      <c r="V56" s="54" t="s">
        <v>3</v>
      </c>
      <c r="W56" s="22" t="s">
        <v>17</v>
      </c>
      <c r="X56" s="54" t="s">
        <v>4</v>
      </c>
      <c r="Y56" s="63" t="s">
        <v>17</v>
      </c>
      <c r="Z56" s="65" t="s">
        <v>3</v>
      </c>
      <c r="AA56" s="66" t="s">
        <v>17</v>
      </c>
      <c r="AB56" s="65" t="s">
        <v>4</v>
      </c>
      <c r="AC56" s="66" t="s">
        <v>17</v>
      </c>
    </row>
    <row r="57" spans="1:29" ht="80" customHeight="1" x14ac:dyDescent="0.2">
      <c r="A57" s="134"/>
      <c r="B57" s="144"/>
      <c r="C57" s="49"/>
      <c r="D57" s="108" t="s">
        <v>2</v>
      </c>
      <c r="E57" s="109"/>
      <c r="F57" s="108" t="s">
        <v>2</v>
      </c>
      <c r="G57" s="139"/>
      <c r="H57" s="141" t="s">
        <v>2</v>
      </c>
      <c r="I57" s="141"/>
      <c r="J57" s="141" t="s">
        <v>2</v>
      </c>
      <c r="K57" s="141"/>
      <c r="M57" s="108" t="s">
        <v>2</v>
      </c>
      <c r="N57" s="109"/>
      <c r="O57" s="108" t="s">
        <v>2</v>
      </c>
      <c r="P57" s="139"/>
      <c r="Q57" s="141" t="s">
        <v>2</v>
      </c>
      <c r="R57" s="141"/>
      <c r="S57" s="141" t="s">
        <v>2</v>
      </c>
      <c r="T57" s="141"/>
      <c r="V57" s="108" t="s">
        <v>2</v>
      </c>
      <c r="W57" s="109"/>
      <c r="X57" s="108" t="s">
        <v>2</v>
      </c>
      <c r="Y57" s="139"/>
      <c r="Z57" s="141" t="s">
        <v>2</v>
      </c>
      <c r="AA57" s="141"/>
      <c r="AB57" s="141" t="s">
        <v>2</v>
      </c>
      <c r="AC57" s="141"/>
    </row>
    <row r="58" spans="1:29" ht="15" customHeight="1" x14ac:dyDescent="0.2">
      <c r="A58" s="134"/>
      <c r="B58" s="56"/>
      <c r="C58" s="49"/>
      <c r="D58" s="119" t="s">
        <v>5</v>
      </c>
      <c r="E58" s="120"/>
      <c r="F58" s="120"/>
      <c r="G58" s="120"/>
      <c r="H58" s="119" t="s">
        <v>6</v>
      </c>
      <c r="I58" s="120"/>
      <c r="J58" s="120"/>
      <c r="K58" s="137"/>
      <c r="M58" s="119" t="s">
        <v>5</v>
      </c>
      <c r="N58" s="120"/>
      <c r="O58" s="120"/>
      <c r="P58" s="120"/>
      <c r="Q58" s="119" t="s">
        <v>6</v>
      </c>
      <c r="R58" s="120"/>
      <c r="S58" s="120"/>
      <c r="T58" s="137"/>
      <c r="V58" s="119" t="s">
        <v>5</v>
      </c>
      <c r="W58" s="120"/>
      <c r="X58" s="120"/>
      <c r="Y58" s="120"/>
      <c r="Z58" s="119" t="s">
        <v>6</v>
      </c>
      <c r="AA58" s="120"/>
      <c r="AB58" s="120"/>
      <c r="AC58" s="137"/>
    </row>
    <row r="59" spans="1:29" ht="12" customHeight="1" x14ac:dyDescent="0.2">
      <c r="A59" s="134"/>
      <c r="B59" s="128" t="str">
        <f>'Beoordelen proefopdrachten'!B3</f>
        <v>Felle tinten</v>
      </c>
      <c r="C59" s="49"/>
      <c r="D59" s="54" t="s">
        <v>3</v>
      </c>
      <c r="E59" s="22" t="s">
        <v>17</v>
      </c>
      <c r="F59" s="54" t="s">
        <v>4</v>
      </c>
      <c r="G59" s="63" t="s">
        <v>17</v>
      </c>
      <c r="H59" s="65" t="s">
        <v>3</v>
      </c>
      <c r="I59" s="66" t="s">
        <v>17</v>
      </c>
      <c r="J59" s="65" t="s">
        <v>4</v>
      </c>
      <c r="K59" s="66" t="s">
        <v>17</v>
      </c>
      <c r="M59" s="54" t="s">
        <v>3</v>
      </c>
      <c r="N59" s="22" t="s">
        <v>17</v>
      </c>
      <c r="O59" s="54" t="s">
        <v>4</v>
      </c>
      <c r="P59" s="63" t="s">
        <v>17</v>
      </c>
      <c r="Q59" s="65" t="s">
        <v>3</v>
      </c>
      <c r="R59" s="66" t="s">
        <v>17</v>
      </c>
      <c r="S59" s="65" t="s">
        <v>4</v>
      </c>
      <c r="T59" s="66" t="s">
        <v>17</v>
      </c>
      <c r="V59" s="54" t="s">
        <v>3</v>
      </c>
      <c r="W59" s="22" t="s">
        <v>17</v>
      </c>
      <c r="X59" s="54" t="s">
        <v>4</v>
      </c>
      <c r="Y59" s="63" t="s">
        <v>17</v>
      </c>
      <c r="Z59" s="65" t="s">
        <v>3</v>
      </c>
      <c r="AA59" s="66" t="s">
        <v>17</v>
      </c>
      <c r="AB59" s="65" t="s">
        <v>4</v>
      </c>
      <c r="AC59" s="66" t="s">
        <v>17</v>
      </c>
    </row>
    <row r="60" spans="1:29" ht="80" customHeight="1" x14ac:dyDescent="0.2">
      <c r="A60" s="134"/>
      <c r="B60" s="129"/>
      <c r="C60" s="49"/>
      <c r="D60" s="108" t="s">
        <v>2</v>
      </c>
      <c r="E60" s="109"/>
      <c r="F60" s="108" t="s">
        <v>2</v>
      </c>
      <c r="G60" s="139"/>
      <c r="H60" s="141" t="s">
        <v>2</v>
      </c>
      <c r="I60" s="141"/>
      <c r="J60" s="141" t="s">
        <v>2</v>
      </c>
      <c r="K60" s="141"/>
      <c r="M60" s="108" t="s">
        <v>2</v>
      </c>
      <c r="N60" s="109"/>
      <c r="O60" s="108" t="s">
        <v>2</v>
      </c>
      <c r="P60" s="139"/>
      <c r="Q60" s="141" t="s">
        <v>2</v>
      </c>
      <c r="R60" s="141"/>
      <c r="S60" s="141" t="s">
        <v>2</v>
      </c>
      <c r="T60" s="141"/>
      <c r="V60" s="108" t="s">
        <v>2</v>
      </c>
      <c r="W60" s="109"/>
      <c r="X60" s="108" t="s">
        <v>2</v>
      </c>
      <c r="Y60" s="139"/>
      <c r="Z60" s="141" t="s">
        <v>2</v>
      </c>
      <c r="AA60" s="141"/>
      <c r="AB60" s="141" t="s">
        <v>2</v>
      </c>
      <c r="AC60" s="141"/>
    </row>
    <row r="61" spans="1:29" ht="15" customHeight="1" x14ac:dyDescent="0.2">
      <c r="A61" s="134"/>
      <c r="B61" s="60"/>
      <c r="C61" s="49"/>
      <c r="D61" s="119" t="s">
        <v>5</v>
      </c>
      <c r="E61" s="120"/>
      <c r="F61" s="120"/>
      <c r="G61" s="120"/>
      <c r="H61" s="119" t="s">
        <v>6</v>
      </c>
      <c r="I61" s="120"/>
      <c r="J61" s="120"/>
      <c r="K61" s="137"/>
      <c r="M61" s="119" t="s">
        <v>5</v>
      </c>
      <c r="N61" s="120"/>
      <c r="O61" s="120"/>
      <c r="P61" s="120"/>
      <c r="Q61" s="119" t="s">
        <v>6</v>
      </c>
      <c r="R61" s="120"/>
      <c r="S61" s="120"/>
      <c r="T61" s="137"/>
      <c r="V61" s="119" t="s">
        <v>5</v>
      </c>
      <c r="W61" s="120"/>
      <c r="X61" s="120"/>
      <c r="Y61" s="120"/>
      <c r="Z61" s="119" t="s">
        <v>6</v>
      </c>
      <c r="AA61" s="120"/>
      <c r="AB61" s="120"/>
      <c r="AC61" s="137"/>
    </row>
    <row r="62" spans="1:29" ht="12" customHeight="1" x14ac:dyDescent="0.2">
      <c r="A62" s="134"/>
      <c r="B62" s="143" t="str">
        <f>'Beoordelen proefopdrachten'!B4</f>
        <v>Teksten in kleur</v>
      </c>
      <c r="C62" s="49"/>
      <c r="D62" s="54" t="s">
        <v>3</v>
      </c>
      <c r="E62" s="22" t="s">
        <v>17</v>
      </c>
      <c r="F62" s="54" t="s">
        <v>4</v>
      </c>
      <c r="G62" s="63" t="s">
        <v>17</v>
      </c>
      <c r="H62" s="65" t="s">
        <v>3</v>
      </c>
      <c r="I62" s="66" t="s">
        <v>17</v>
      </c>
      <c r="J62" s="65" t="s">
        <v>4</v>
      </c>
      <c r="K62" s="66" t="s">
        <v>17</v>
      </c>
      <c r="M62" s="54" t="s">
        <v>3</v>
      </c>
      <c r="N62" s="22" t="s">
        <v>17</v>
      </c>
      <c r="O62" s="54" t="s">
        <v>4</v>
      </c>
      <c r="P62" s="63" t="s">
        <v>17</v>
      </c>
      <c r="Q62" s="65" t="s">
        <v>3</v>
      </c>
      <c r="R62" s="66" t="s">
        <v>17</v>
      </c>
      <c r="S62" s="65" t="s">
        <v>4</v>
      </c>
      <c r="T62" s="66" t="s">
        <v>17</v>
      </c>
      <c r="V62" s="54" t="s">
        <v>3</v>
      </c>
      <c r="W62" s="22" t="s">
        <v>17</v>
      </c>
      <c r="X62" s="54" t="s">
        <v>4</v>
      </c>
      <c r="Y62" s="63" t="s">
        <v>17</v>
      </c>
      <c r="Z62" s="65" t="s">
        <v>3</v>
      </c>
      <c r="AA62" s="66" t="s">
        <v>17</v>
      </c>
      <c r="AB62" s="65" t="s">
        <v>4</v>
      </c>
      <c r="AC62" s="66" t="s">
        <v>17</v>
      </c>
    </row>
    <row r="63" spans="1:29" ht="80" customHeight="1" x14ac:dyDescent="0.2">
      <c r="A63" s="145"/>
      <c r="B63" s="144"/>
      <c r="C63" s="49"/>
      <c r="D63" s="108" t="s">
        <v>2</v>
      </c>
      <c r="E63" s="109"/>
      <c r="F63" s="108" t="s">
        <v>2</v>
      </c>
      <c r="G63" s="139"/>
      <c r="H63" s="141" t="s">
        <v>2</v>
      </c>
      <c r="I63" s="141"/>
      <c r="J63" s="141" t="s">
        <v>2</v>
      </c>
      <c r="K63" s="141"/>
      <c r="M63" s="108" t="s">
        <v>2</v>
      </c>
      <c r="N63" s="109"/>
      <c r="O63" s="108" t="s">
        <v>2</v>
      </c>
      <c r="P63" s="139"/>
      <c r="Q63" s="141" t="s">
        <v>2</v>
      </c>
      <c r="R63" s="141"/>
      <c r="S63" s="141" t="s">
        <v>2</v>
      </c>
      <c r="T63" s="141"/>
      <c r="V63" s="108" t="s">
        <v>2</v>
      </c>
      <c r="W63" s="109"/>
      <c r="X63" s="108" t="s">
        <v>2</v>
      </c>
      <c r="Y63" s="139"/>
      <c r="Z63" s="141" t="s">
        <v>2</v>
      </c>
      <c r="AA63" s="141"/>
      <c r="AB63" s="141" t="s">
        <v>2</v>
      </c>
      <c r="AC63" s="141"/>
    </row>
    <row r="64" spans="1:29" ht="15" customHeight="1" x14ac:dyDescent="0.2">
      <c r="A64" s="133" t="str">
        <f>'Beoordelen proefopdrachten'!A5</f>
        <v>Logo</v>
      </c>
      <c r="B64" s="60"/>
      <c r="C64" s="49"/>
      <c r="D64" s="119" t="s">
        <v>5</v>
      </c>
      <c r="E64" s="120"/>
      <c r="F64" s="120"/>
      <c r="G64" s="120"/>
      <c r="H64" s="119" t="s">
        <v>6</v>
      </c>
      <c r="I64" s="120"/>
      <c r="J64" s="120"/>
      <c r="K64" s="137"/>
      <c r="M64" s="119" t="s">
        <v>5</v>
      </c>
      <c r="N64" s="120"/>
      <c r="O64" s="120"/>
      <c r="P64" s="120"/>
      <c r="Q64" s="119" t="s">
        <v>6</v>
      </c>
      <c r="R64" s="120"/>
      <c r="S64" s="120"/>
      <c r="T64" s="137"/>
      <c r="V64" s="119" t="s">
        <v>5</v>
      </c>
      <c r="W64" s="120"/>
      <c r="X64" s="120"/>
      <c r="Y64" s="120"/>
      <c r="Z64" s="119" t="s">
        <v>6</v>
      </c>
      <c r="AA64" s="120"/>
      <c r="AB64" s="120"/>
      <c r="AC64" s="137"/>
    </row>
    <row r="65" spans="1:29" ht="12" customHeight="1" x14ac:dyDescent="0.2">
      <c r="A65" s="134"/>
      <c r="B65" s="138" t="str">
        <f>'Beoordelen proefopdrachten'!B5</f>
        <v>Kleur/contrast</v>
      </c>
      <c r="C65" s="49"/>
      <c r="D65" s="54" t="s">
        <v>3</v>
      </c>
      <c r="E65" s="22" t="s">
        <v>17</v>
      </c>
      <c r="F65" s="54" t="s">
        <v>4</v>
      </c>
      <c r="G65" s="63" t="s">
        <v>17</v>
      </c>
      <c r="H65" s="65" t="s">
        <v>3</v>
      </c>
      <c r="I65" s="66" t="s">
        <v>17</v>
      </c>
      <c r="J65" s="65" t="s">
        <v>4</v>
      </c>
      <c r="K65" s="66" t="s">
        <v>17</v>
      </c>
      <c r="M65" s="54" t="s">
        <v>3</v>
      </c>
      <c r="N65" s="22" t="s">
        <v>17</v>
      </c>
      <c r="O65" s="54" t="s">
        <v>4</v>
      </c>
      <c r="P65" s="63" t="s">
        <v>17</v>
      </c>
      <c r="Q65" s="65" t="s">
        <v>3</v>
      </c>
      <c r="R65" s="66" t="s">
        <v>17</v>
      </c>
      <c r="S65" s="65" t="s">
        <v>4</v>
      </c>
      <c r="T65" s="66" t="s">
        <v>17</v>
      </c>
      <c r="V65" s="54" t="s">
        <v>3</v>
      </c>
      <c r="W65" s="22" t="s">
        <v>18</v>
      </c>
      <c r="X65" s="54" t="s">
        <v>4</v>
      </c>
      <c r="Y65" s="63" t="s">
        <v>17</v>
      </c>
      <c r="Z65" s="65" t="s">
        <v>3</v>
      </c>
      <c r="AA65" s="66" t="s">
        <v>17</v>
      </c>
      <c r="AB65" s="65" t="s">
        <v>4</v>
      </c>
      <c r="AC65" s="66" t="s">
        <v>17</v>
      </c>
    </row>
    <row r="66" spans="1:29" ht="80" customHeight="1" x14ac:dyDescent="0.2">
      <c r="A66" s="134"/>
      <c r="B66" s="138"/>
      <c r="C66" s="49"/>
      <c r="D66" s="108" t="s">
        <v>2</v>
      </c>
      <c r="E66" s="109"/>
      <c r="F66" s="108" t="s">
        <v>2</v>
      </c>
      <c r="G66" s="139"/>
      <c r="H66" s="141" t="s">
        <v>2</v>
      </c>
      <c r="I66" s="141"/>
      <c r="J66" s="141" t="s">
        <v>2</v>
      </c>
      <c r="K66" s="141"/>
      <c r="M66" s="108" t="s">
        <v>2</v>
      </c>
      <c r="N66" s="109"/>
      <c r="O66" s="108" t="s">
        <v>2</v>
      </c>
      <c r="P66" s="139"/>
      <c r="Q66" s="141" t="s">
        <v>2</v>
      </c>
      <c r="R66" s="141"/>
      <c r="S66" s="141" t="s">
        <v>2</v>
      </c>
      <c r="T66" s="141"/>
      <c r="V66" s="108" t="s">
        <v>2</v>
      </c>
      <c r="W66" s="109"/>
      <c r="X66" s="108" t="s">
        <v>2</v>
      </c>
      <c r="Y66" s="139"/>
      <c r="Z66" s="141" t="s">
        <v>2</v>
      </c>
      <c r="AA66" s="141"/>
      <c r="AB66" s="141" t="s">
        <v>2</v>
      </c>
      <c r="AC66" s="141"/>
    </row>
    <row r="67" spans="1:29" ht="15" customHeight="1" x14ac:dyDescent="0.2">
      <c r="A67" s="116" t="str">
        <f>'Beoordelen proefopdrachten'!A6</f>
        <v>Algemeen</v>
      </c>
      <c r="B67" s="60"/>
      <c r="C67" s="49"/>
      <c r="D67" s="119" t="s">
        <v>5</v>
      </c>
      <c r="E67" s="120"/>
      <c r="F67" s="120"/>
      <c r="G67" s="120"/>
      <c r="H67" s="119" t="s">
        <v>6</v>
      </c>
      <c r="I67" s="120"/>
      <c r="J67" s="120"/>
      <c r="K67" s="137"/>
      <c r="M67" s="119" t="s">
        <v>5</v>
      </c>
      <c r="N67" s="120"/>
      <c r="O67" s="120"/>
      <c r="P67" s="120"/>
      <c r="Q67" s="119" t="s">
        <v>6</v>
      </c>
      <c r="R67" s="120"/>
      <c r="S67" s="120"/>
      <c r="T67" s="137"/>
      <c r="V67" s="119" t="s">
        <v>5</v>
      </c>
      <c r="W67" s="120"/>
      <c r="X67" s="120"/>
      <c r="Y67" s="120"/>
      <c r="Z67" s="119" t="s">
        <v>6</v>
      </c>
      <c r="AA67" s="120"/>
      <c r="AB67" s="120"/>
      <c r="AC67" s="137"/>
    </row>
    <row r="68" spans="1:29" ht="12" customHeight="1" x14ac:dyDescent="0.2">
      <c r="A68" s="117"/>
      <c r="B68" s="138" t="str">
        <f>'Beoordelen proefopdrachten'!B6</f>
        <v>Strepen</v>
      </c>
      <c r="C68" s="49"/>
      <c r="D68" s="54" t="s">
        <v>3</v>
      </c>
      <c r="E68" s="22" t="s">
        <v>17</v>
      </c>
      <c r="F68" s="54" t="s">
        <v>4</v>
      </c>
      <c r="G68" s="63" t="s">
        <v>17</v>
      </c>
      <c r="H68" s="65" t="s">
        <v>3</v>
      </c>
      <c r="I68" s="66" t="s">
        <v>17</v>
      </c>
      <c r="J68" s="65" t="s">
        <v>4</v>
      </c>
      <c r="K68" s="66" t="s">
        <v>17</v>
      </c>
      <c r="M68" s="54" t="s">
        <v>3</v>
      </c>
      <c r="N68" s="22" t="s">
        <v>17</v>
      </c>
      <c r="O68" s="54" t="s">
        <v>4</v>
      </c>
      <c r="P68" s="63" t="s">
        <v>17</v>
      </c>
      <c r="Q68" s="65" t="s">
        <v>3</v>
      </c>
      <c r="R68" s="66" t="s">
        <v>17</v>
      </c>
      <c r="S68" s="65" t="s">
        <v>4</v>
      </c>
      <c r="T68" s="66" t="s">
        <v>17</v>
      </c>
      <c r="V68" s="54" t="s">
        <v>3</v>
      </c>
      <c r="W68" s="22" t="s">
        <v>17</v>
      </c>
      <c r="X68" s="54" t="s">
        <v>4</v>
      </c>
      <c r="Y68" s="63" t="s">
        <v>17</v>
      </c>
      <c r="Z68" s="65" t="s">
        <v>3</v>
      </c>
      <c r="AA68" s="66" t="s">
        <v>17</v>
      </c>
      <c r="AB68" s="65" t="s">
        <v>4</v>
      </c>
      <c r="AC68" s="66" t="s">
        <v>17</v>
      </c>
    </row>
    <row r="69" spans="1:29" ht="80" customHeight="1" x14ac:dyDescent="0.2">
      <c r="A69" s="117"/>
      <c r="B69" s="138"/>
      <c r="C69" s="49"/>
      <c r="D69" s="108" t="s">
        <v>2</v>
      </c>
      <c r="E69" s="109"/>
      <c r="F69" s="108" t="s">
        <v>2</v>
      </c>
      <c r="G69" s="139"/>
      <c r="H69" s="141" t="s">
        <v>2</v>
      </c>
      <c r="I69" s="141"/>
      <c r="J69" s="141" t="s">
        <v>2</v>
      </c>
      <c r="K69" s="141"/>
      <c r="M69" s="108" t="s">
        <v>2</v>
      </c>
      <c r="N69" s="109"/>
      <c r="O69" s="108" t="s">
        <v>2</v>
      </c>
      <c r="P69" s="139"/>
      <c r="Q69" s="141" t="s">
        <v>2</v>
      </c>
      <c r="R69" s="141"/>
      <c r="S69" s="141" t="s">
        <v>2</v>
      </c>
      <c r="T69" s="141"/>
      <c r="V69" s="108" t="s">
        <v>2</v>
      </c>
      <c r="W69" s="109"/>
      <c r="X69" s="108" t="s">
        <v>2</v>
      </c>
      <c r="Y69" s="139"/>
      <c r="Z69" s="141" t="s">
        <v>2</v>
      </c>
      <c r="AA69" s="141"/>
      <c r="AB69" s="141" t="s">
        <v>2</v>
      </c>
      <c r="AC69" s="141"/>
    </row>
    <row r="70" spans="1:29" ht="15" customHeight="1" x14ac:dyDescent="0.2">
      <c r="A70" s="117"/>
      <c r="B70" s="67"/>
      <c r="C70" s="49"/>
      <c r="D70" s="119" t="s">
        <v>5</v>
      </c>
      <c r="E70" s="120"/>
      <c r="F70" s="120"/>
      <c r="G70" s="120"/>
      <c r="H70" s="119" t="s">
        <v>6</v>
      </c>
      <c r="I70" s="120"/>
      <c r="J70" s="120"/>
      <c r="K70" s="137"/>
      <c r="M70" s="119" t="s">
        <v>5</v>
      </c>
      <c r="N70" s="120"/>
      <c r="O70" s="120"/>
      <c r="P70" s="120"/>
      <c r="Q70" s="119" t="s">
        <v>6</v>
      </c>
      <c r="R70" s="120"/>
      <c r="S70" s="120"/>
      <c r="T70" s="137"/>
      <c r="V70" s="119" t="s">
        <v>5</v>
      </c>
      <c r="W70" s="120"/>
      <c r="X70" s="120"/>
      <c r="Y70" s="120"/>
      <c r="Z70" s="119" t="s">
        <v>6</v>
      </c>
      <c r="AA70" s="120"/>
      <c r="AB70" s="120"/>
      <c r="AC70" s="137"/>
    </row>
    <row r="71" spans="1:29" ht="12" customHeight="1" x14ac:dyDescent="0.2">
      <c r="A71" s="117"/>
      <c r="B71" s="138" t="str">
        <f>'Beoordelen proefopdrachten'!B7</f>
        <v>Recht</v>
      </c>
      <c r="C71" s="49"/>
      <c r="D71" s="54" t="s">
        <v>3</v>
      </c>
      <c r="E71" s="22" t="s">
        <v>17</v>
      </c>
      <c r="F71" s="54" t="s">
        <v>4</v>
      </c>
      <c r="G71" s="63" t="s">
        <v>17</v>
      </c>
      <c r="H71" s="65" t="s">
        <v>3</v>
      </c>
      <c r="I71" s="66" t="s">
        <v>17</v>
      </c>
      <c r="J71" s="65" t="s">
        <v>4</v>
      </c>
      <c r="K71" s="66" t="s">
        <v>17</v>
      </c>
      <c r="M71" s="54" t="s">
        <v>3</v>
      </c>
      <c r="N71" s="22" t="s">
        <v>17</v>
      </c>
      <c r="O71" s="54" t="s">
        <v>4</v>
      </c>
      <c r="P71" s="63" t="s">
        <v>17</v>
      </c>
      <c r="Q71" s="65" t="s">
        <v>3</v>
      </c>
      <c r="R71" s="66" t="s">
        <v>17</v>
      </c>
      <c r="S71" s="65" t="s">
        <v>4</v>
      </c>
      <c r="T71" s="66" t="s">
        <v>17</v>
      </c>
      <c r="V71" s="54" t="s">
        <v>3</v>
      </c>
      <c r="W71" s="22" t="s">
        <v>17</v>
      </c>
      <c r="X71" s="54" t="s">
        <v>4</v>
      </c>
      <c r="Y71" s="63" t="s">
        <v>17</v>
      </c>
      <c r="Z71" s="65" t="s">
        <v>3</v>
      </c>
      <c r="AA71" s="66" t="s">
        <v>17</v>
      </c>
      <c r="AB71" s="65" t="s">
        <v>4</v>
      </c>
      <c r="AC71" s="66" t="s">
        <v>17</v>
      </c>
    </row>
    <row r="72" spans="1:29" ht="80" customHeight="1" x14ac:dyDescent="0.2">
      <c r="A72" s="117"/>
      <c r="B72" s="138"/>
      <c r="C72" s="49"/>
      <c r="D72" s="108" t="s">
        <v>2</v>
      </c>
      <c r="E72" s="109"/>
      <c r="F72" s="108" t="s">
        <v>2</v>
      </c>
      <c r="G72" s="139"/>
      <c r="H72" s="140" t="s">
        <v>2</v>
      </c>
      <c r="I72" s="141"/>
      <c r="J72" s="140" t="s">
        <v>2</v>
      </c>
      <c r="K72" s="141"/>
      <c r="M72" s="108" t="s">
        <v>2</v>
      </c>
      <c r="N72" s="109"/>
      <c r="O72" s="108" t="s">
        <v>2</v>
      </c>
      <c r="P72" s="139"/>
      <c r="Q72" s="140" t="s">
        <v>2</v>
      </c>
      <c r="R72" s="141"/>
      <c r="S72" s="140" t="s">
        <v>2</v>
      </c>
      <c r="T72" s="141"/>
      <c r="V72" s="108" t="s">
        <v>2</v>
      </c>
      <c r="W72" s="109"/>
      <c r="X72" s="108" t="s">
        <v>2</v>
      </c>
      <c r="Y72" s="139"/>
      <c r="Z72" s="140" t="s">
        <v>2</v>
      </c>
      <c r="AA72" s="141"/>
      <c r="AB72" s="140" t="s">
        <v>2</v>
      </c>
      <c r="AC72" s="141"/>
    </row>
    <row r="73" spans="1:29" ht="15" customHeight="1" x14ac:dyDescent="0.2">
      <c r="A73" s="142"/>
      <c r="B73" s="68"/>
      <c r="C73" s="49"/>
      <c r="D73" s="76"/>
      <c r="E73" s="57"/>
      <c r="F73" s="57"/>
      <c r="G73" s="64"/>
      <c r="H73" s="70"/>
      <c r="I73" s="70"/>
      <c r="J73" s="70"/>
      <c r="K73" s="69"/>
      <c r="M73" s="76"/>
      <c r="N73" s="57"/>
      <c r="O73" s="57"/>
      <c r="P73" s="64"/>
      <c r="Q73" s="70"/>
      <c r="R73" s="70"/>
      <c r="S73" s="70"/>
      <c r="T73" s="69"/>
      <c r="V73" s="76"/>
      <c r="W73" s="57"/>
      <c r="X73" s="57"/>
      <c r="Y73" s="64"/>
      <c r="Z73" s="70"/>
      <c r="AA73" s="70"/>
      <c r="AB73" s="70"/>
      <c r="AC73" s="69"/>
    </row>
    <row r="75" spans="1:29" ht="38" customHeight="1" x14ac:dyDescent="0.2">
      <c r="A75" s="8"/>
      <c r="B75" s="50" t="s">
        <v>47</v>
      </c>
      <c r="C75" s="51"/>
      <c r="D75" s="52"/>
      <c r="E75" s="52"/>
      <c r="F75" s="52"/>
      <c r="G75" s="52"/>
      <c r="H75" s="52"/>
      <c r="I75" s="52"/>
      <c r="J75" s="52"/>
      <c r="K75" s="59"/>
      <c r="M75" s="52"/>
      <c r="N75" s="52"/>
      <c r="O75" s="52"/>
      <c r="P75" s="52"/>
      <c r="Q75" s="52"/>
      <c r="R75" s="52"/>
      <c r="S75" s="52"/>
      <c r="T75" s="59"/>
      <c r="V75" s="52"/>
      <c r="W75" s="52"/>
      <c r="X75" s="52"/>
      <c r="Y75" s="52"/>
      <c r="Z75" s="52"/>
      <c r="AA75" s="52"/>
      <c r="AB75" s="52"/>
      <c r="AC75" s="59"/>
    </row>
    <row r="76" spans="1:29" ht="15" customHeight="1" x14ac:dyDescent="0.2">
      <c r="A76" s="133" t="str">
        <f>'Beoordelen proefopdrachten'!A1</f>
        <v>Balken en teksten</v>
      </c>
      <c r="B76" s="53"/>
      <c r="C76" s="49"/>
      <c r="D76" s="119" t="s">
        <v>5</v>
      </c>
      <c r="E76" s="120"/>
      <c r="F76" s="120"/>
      <c r="G76" s="120"/>
      <c r="H76" s="110"/>
      <c r="I76" s="111"/>
      <c r="J76" s="111"/>
      <c r="K76" s="112"/>
      <c r="M76" s="119" t="s">
        <v>5</v>
      </c>
      <c r="N76" s="120"/>
      <c r="O76" s="120"/>
      <c r="P76" s="120"/>
      <c r="Q76" s="110"/>
      <c r="R76" s="111"/>
      <c r="S76" s="111"/>
      <c r="T76" s="112"/>
      <c r="V76" s="119" t="s">
        <v>5</v>
      </c>
      <c r="W76" s="120"/>
      <c r="X76" s="120"/>
      <c r="Y76" s="120"/>
      <c r="Z76" s="110"/>
      <c r="AA76" s="111"/>
      <c r="AB76" s="111"/>
      <c r="AC76" s="112"/>
    </row>
    <row r="77" spans="1:29" ht="12" customHeight="1" x14ac:dyDescent="0.2">
      <c r="A77" s="134"/>
      <c r="B77" s="135" t="str">
        <f>'Beoordelen proefopdrachten'!B1</f>
        <v>Grijswaarden</v>
      </c>
      <c r="C77" s="49"/>
      <c r="D77" s="54" t="s">
        <v>3</v>
      </c>
      <c r="E77" s="22" t="s">
        <v>17</v>
      </c>
      <c r="F77" s="54" t="s">
        <v>4</v>
      </c>
      <c r="G77" s="55" t="s">
        <v>17</v>
      </c>
      <c r="H77" s="113"/>
      <c r="I77" s="114"/>
      <c r="J77" s="114"/>
      <c r="K77" s="115"/>
      <c r="M77" s="54" t="s">
        <v>3</v>
      </c>
      <c r="N77" s="22" t="s">
        <v>17</v>
      </c>
      <c r="O77" s="54" t="s">
        <v>4</v>
      </c>
      <c r="P77" s="55" t="s">
        <v>17</v>
      </c>
      <c r="Q77" s="113"/>
      <c r="R77" s="114"/>
      <c r="S77" s="114"/>
      <c r="T77" s="115"/>
      <c r="V77" s="54" t="s">
        <v>3</v>
      </c>
      <c r="W77" s="22" t="s">
        <v>17</v>
      </c>
      <c r="X77" s="54" t="s">
        <v>4</v>
      </c>
      <c r="Y77" s="55" t="s">
        <v>17</v>
      </c>
      <c r="Z77" s="113"/>
      <c r="AA77" s="114"/>
      <c r="AB77" s="114"/>
      <c r="AC77" s="115"/>
    </row>
    <row r="78" spans="1:29" ht="80" customHeight="1" x14ac:dyDescent="0.2">
      <c r="A78" s="134"/>
      <c r="B78" s="136"/>
      <c r="C78" s="49"/>
      <c r="D78" s="108" t="s">
        <v>2</v>
      </c>
      <c r="E78" s="109"/>
      <c r="F78" s="108" t="s">
        <v>2</v>
      </c>
      <c r="G78" s="109"/>
      <c r="H78" s="113"/>
      <c r="I78" s="114"/>
      <c r="J78" s="114"/>
      <c r="K78" s="115"/>
      <c r="M78" s="108" t="s">
        <v>2</v>
      </c>
      <c r="N78" s="109"/>
      <c r="O78" s="108" t="s">
        <v>2</v>
      </c>
      <c r="P78" s="109"/>
      <c r="Q78" s="113"/>
      <c r="R78" s="114"/>
      <c r="S78" s="114"/>
      <c r="T78" s="115"/>
      <c r="V78" s="108" t="s">
        <v>2</v>
      </c>
      <c r="W78" s="109"/>
      <c r="X78" s="108" t="s">
        <v>2</v>
      </c>
      <c r="Y78" s="109"/>
      <c r="Z78" s="113"/>
      <c r="AA78" s="114"/>
      <c r="AB78" s="114"/>
      <c r="AC78" s="115"/>
    </row>
    <row r="79" spans="1:29" ht="15" customHeight="1" x14ac:dyDescent="0.2">
      <c r="A79" s="134"/>
      <c r="B79" s="60"/>
      <c r="C79" s="49"/>
      <c r="D79" s="119" t="s">
        <v>5</v>
      </c>
      <c r="E79" s="120"/>
      <c r="F79" s="120"/>
      <c r="G79" s="120"/>
      <c r="H79" s="113"/>
      <c r="I79" s="114"/>
      <c r="J79" s="114"/>
      <c r="K79" s="115"/>
      <c r="M79" s="119" t="s">
        <v>5</v>
      </c>
      <c r="N79" s="120"/>
      <c r="O79" s="120"/>
      <c r="P79" s="120"/>
      <c r="Q79" s="113"/>
      <c r="R79" s="114"/>
      <c r="S79" s="114"/>
      <c r="T79" s="115"/>
      <c r="V79" s="119" t="s">
        <v>5</v>
      </c>
      <c r="W79" s="120"/>
      <c r="X79" s="120"/>
      <c r="Y79" s="120"/>
      <c r="Z79" s="113"/>
      <c r="AA79" s="114"/>
      <c r="AB79" s="114"/>
      <c r="AC79" s="115"/>
    </row>
    <row r="80" spans="1:29" ht="12" customHeight="1" x14ac:dyDescent="0.2">
      <c r="A80" s="134"/>
      <c r="B80" s="132" t="str">
        <f>'Beoordelen proefopdrachten'!B2</f>
        <v>Lichte tinten</v>
      </c>
      <c r="C80" s="49"/>
      <c r="D80" s="54" t="s">
        <v>3</v>
      </c>
      <c r="E80" s="22" t="s">
        <v>17</v>
      </c>
      <c r="F80" s="54" t="s">
        <v>4</v>
      </c>
      <c r="G80" s="55" t="s">
        <v>17</v>
      </c>
      <c r="H80" s="113"/>
      <c r="I80" s="114"/>
      <c r="J80" s="114"/>
      <c r="K80" s="115"/>
      <c r="M80" s="54" t="s">
        <v>3</v>
      </c>
      <c r="N80" s="22" t="s">
        <v>17</v>
      </c>
      <c r="O80" s="54" t="s">
        <v>4</v>
      </c>
      <c r="P80" s="55" t="s">
        <v>17</v>
      </c>
      <c r="Q80" s="113"/>
      <c r="R80" s="114"/>
      <c r="S80" s="114"/>
      <c r="T80" s="115"/>
      <c r="V80" s="54" t="s">
        <v>3</v>
      </c>
      <c r="W80" s="22" t="s">
        <v>17</v>
      </c>
      <c r="X80" s="54" t="s">
        <v>4</v>
      </c>
      <c r="Y80" s="55" t="s">
        <v>17</v>
      </c>
      <c r="Z80" s="113"/>
      <c r="AA80" s="114"/>
      <c r="AB80" s="114"/>
      <c r="AC80" s="115"/>
    </row>
    <row r="81" spans="1:29" ht="80" customHeight="1" x14ac:dyDescent="0.2">
      <c r="A81" s="134"/>
      <c r="B81" s="131"/>
      <c r="C81" s="49"/>
      <c r="D81" s="108" t="s">
        <v>2</v>
      </c>
      <c r="E81" s="109"/>
      <c r="F81" s="108" t="s">
        <v>2</v>
      </c>
      <c r="G81" s="109"/>
      <c r="H81" s="113"/>
      <c r="I81" s="114"/>
      <c r="J81" s="114"/>
      <c r="K81" s="115"/>
      <c r="M81" s="108" t="s">
        <v>2</v>
      </c>
      <c r="N81" s="109"/>
      <c r="O81" s="108" t="s">
        <v>2</v>
      </c>
      <c r="P81" s="109"/>
      <c r="Q81" s="113"/>
      <c r="R81" s="114"/>
      <c r="S81" s="114"/>
      <c r="T81" s="115"/>
      <c r="V81" s="108" t="s">
        <v>2</v>
      </c>
      <c r="W81" s="109"/>
      <c r="X81" s="108" t="s">
        <v>2</v>
      </c>
      <c r="Y81" s="109"/>
      <c r="Z81" s="113"/>
      <c r="AA81" s="114"/>
      <c r="AB81" s="114"/>
      <c r="AC81" s="115"/>
    </row>
    <row r="82" spans="1:29" ht="15" customHeight="1" x14ac:dyDescent="0.2">
      <c r="A82" s="134"/>
      <c r="B82" s="56"/>
      <c r="C82" s="49"/>
      <c r="D82" s="119" t="s">
        <v>5</v>
      </c>
      <c r="E82" s="120"/>
      <c r="F82" s="120"/>
      <c r="G82" s="120"/>
      <c r="H82" s="113"/>
      <c r="I82" s="114"/>
      <c r="J82" s="114"/>
      <c r="K82" s="115"/>
      <c r="M82" s="119" t="s">
        <v>5</v>
      </c>
      <c r="N82" s="120"/>
      <c r="O82" s="120"/>
      <c r="P82" s="120"/>
      <c r="Q82" s="113"/>
      <c r="R82" s="114"/>
      <c r="S82" s="114"/>
      <c r="T82" s="115"/>
      <c r="V82" s="119" t="s">
        <v>5</v>
      </c>
      <c r="W82" s="120"/>
      <c r="X82" s="120"/>
      <c r="Y82" s="120"/>
      <c r="Z82" s="113"/>
      <c r="AA82" s="114"/>
      <c r="AB82" s="114"/>
      <c r="AC82" s="115"/>
    </row>
    <row r="83" spans="1:29" ht="12" customHeight="1" x14ac:dyDescent="0.2">
      <c r="A83" s="134"/>
      <c r="B83" s="135" t="str">
        <f>'Beoordelen proefopdrachten'!B3</f>
        <v>Felle tinten</v>
      </c>
      <c r="C83" s="49"/>
      <c r="D83" s="54" t="s">
        <v>3</v>
      </c>
      <c r="E83" s="22" t="s">
        <v>17</v>
      </c>
      <c r="F83" s="54" t="s">
        <v>4</v>
      </c>
      <c r="G83" s="55" t="s">
        <v>17</v>
      </c>
      <c r="H83" s="113"/>
      <c r="I83" s="114"/>
      <c r="J83" s="114"/>
      <c r="K83" s="115"/>
      <c r="M83" s="54" t="s">
        <v>3</v>
      </c>
      <c r="N83" s="22" t="s">
        <v>17</v>
      </c>
      <c r="O83" s="54" t="s">
        <v>4</v>
      </c>
      <c r="P83" s="55" t="s">
        <v>17</v>
      </c>
      <c r="Q83" s="113"/>
      <c r="R83" s="114"/>
      <c r="S83" s="114"/>
      <c r="T83" s="115"/>
      <c r="V83" s="54" t="s">
        <v>3</v>
      </c>
      <c r="W83" s="22" t="s">
        <v>17</v>
      </c>
      <c r="X83" s="54" t="s">
        <v>4</v>
      </c>
      <c r="Y83" s="55" t="s">
        <v>17</v>
      </c>
      <c r="Z83" s="113"/>
      <c r="AA83" s="114"/>
      <c r="AB83" s="114"/>
      <c r="AC83" s="115"/>
    </row>
    <row r="84" spans="1:29" ht="80" customHeight="1" x14ac:dyDescent="0.2">
      <c r="A84" s="134"/>
      <c r="B84" s="136"/>
      <c r="C84" s="49"/>
      <c r="D84" s="108" t="s">
        <v>2</v>
      </c>
      <c r="E84" s="109"/>
      <c r="F84" s="108" t="s">
        <v>2</v>
      </c>
      <c r="G84" s="109"/>
      <c r="H84" s="113"/>
      <c r="I84" s="114"/>
      <c r="J84" s="114"/>
      <c r="K84" s="115"/>
      <c r="M84" s="108" t="s">
        <v>2</v>
      </c>
      <c r="N84" s="109"/>
      <c r="O84" s="108" t="s">
        <v>2</v>
      </c>
      <c r="P84" s="109"/>
      <c r="Q84" s="113"/>
      <c r="R84" s="114"/>
      <c r="S84" s="114"/>
      <c r="T84" s="115"/>
      <c r="V84" s="108" t="s">
        <v>2</v>
      </c>
      <c r="W84" s="109"/>
      <c r="X84" s="108" t="s">
        <v>2</v>
      </c>
      <c r="Y84" s="109"/>
      <c r="Z84" s="113"/>
      <c r="AA84" s="114"/>
      <c r="AB84" s="114"/>
      <c r="AC84" s="115"/>
    </row>
    <row r="85" spans="1:29" ht="15" customHeight="1" x14ac:dyDescent="0.2">
      <c r="A85" s="134"/>
      <c r="B85" s="61"/>
      <c r="C85" s="49"/>
      <c r="D85" s="119" t="s">
        <v>5</v>
      </c>
      <c r="E85" s="120"/>
      <c r="F85" s="120"/>
      <c r="G85" s="120"/>
      <c r="H85" s="113"/>
      <c r="I85" s="114"/>
      <c r="J85" s="114"/>
      <c r="K85" s="115"/>
      <c r="M85" s="119" t="s">
        <v>5</v>
      </c>
      <c r="N85" s="120"/>
      <c r="O85" s="120"/>
      <c r="P85" s="120"/>
      <c r="Q85" s="113"/>
      <c r="R85" s="114"/>
      <c r="S85" s="114"/>
      <c r="T85" s="115"/>
      <c r="V85" s="119" t="s">
        <v>5</v>
      </c>
      <c r="W85" s="120"/>
      <c r="X85" s="120"/>
      <c r="Y85" s="120"/>
      <c r="Z85" s="113"/>
      <c r="AA85" s="114"/>
      <c r="AB85" s="114"/>
      <c r="AC85" s="115"/>
    </row>
    <row r="86" spans="1:29" ht="12" customHeight="1" x14ac:dyDescent="0.2">
      <c r="A86" s="134"/>
      <c r="B86" s="130" t="str">
        <f>'Beoordelen proefopdrachten'!B4</f>
        <v>Teksten in kleur</v>
      </c>
      <c r="C86" s="49"/>
      <c r="D86" s="54" t="s">
        <v>3</v>
      </c>
      <c r="E86" s="22" t="s">
        <v>17</v>
      </c>
      <c r="F86" s="54" t="s">
        <v>4</v>
      </c>
      <c r="G86" s="55" t="s">
        <v>17</v>
      </c>
      <c r="H86" s="113"/>
      <c r="I86" s="114"/>
      <c r="J86" s="114"/>
      <c r="K86" s="115"/>
      <c r="M86" s="54" t="s">
        <v>3</v>
      </c>
      <c r="N86" s="22" t="s">
        <v>17</v>
      </c>
      <c r="O86" s="54" t="s">
        <v>4</v>
      </c>
      <c r="P86" s="55" t="s">
        <v>17</v>
      </c>
      <c r="Q86" s="113"/>
      <c r="R86" s="114"/>
      <c r="S86" s="114"/>
      <c r="T86" s="115"/>
      <c r="V86" s="54" t="s">
        <v>3</v>
      </c>
      <c r="W86" s="22" t="s">
        <v>17</v>
      </c>
      <c r="X86" s="54" t="s">
        <v>4</v>
      </c>
      <c r="Y86" s="55" t="s">
        <v>17</v>
      </c>
      <c r="Z86" s="113"/>
      <c r="AA86" s="114"/>
      <c r="AB86" s="114"/>
      <c r="AC86" s="115"/>
    </row>
    <row r="87" spans="1:29" ht="80" customHeight="1" x14ac:dyDescent="0.2">
      <c r="A87" s="134"/>
      <c r="B87" s="131"/>
      <c r="C87" s="49"/>
      <c r="D87" s="108" t="s">
        <v>2</v>
      </c>
      <c r="E87" s="109"/>
      <c r="F87" s="108" t="s">
        <v>2</v>
      </c>
      <c r="G87" s="109"/>
      <c r="H87" s="113"/>
      <c r="I87" s="114"/>
      <c r="J87" s="114"/>
      <c r="K87" s="115"/>
      <c r="M87" s="108" t="s">
        <v>2</v>
      </c>
      <c r="N87" s="109"/>
      <c r="O87" s="108" t="s">
        <v>2</v>
      </c>
      <c r="P87" s="109"/>
      <c r="Q87" s="113"/>
      <c r="R87" s="114"/>
      <c r="S87" s="114"/>
      <c r="T87" s="115"/>
      <c r="V87" s="108" t="s">
        <v>2</v>
      </c>
      <c r="W87" s="109"/>
      <c r="X87" s="108" t="s">
        <v>2</v>
      </c>
      <c r="Y87" s="109"/>
      <c r="Z87" s="113"/>
      <c r="AA87" s="114"/>
      <c r="AB87" s="114"/>
      <c r="AC87" s="115"/>
    </row>
    <row r="88" spans="1:29" ht="15" customHeight="1" x14ac:dyDescent="0.2">
      <c r="A88" s="125" t="str">
        <f>'Beoordelen proefopdrachten'!A5</f>
        <v>Logo</v>
      </c>
      <c r="B88" s="56"/>
      <c r="C88" s="49"/>
      <c r="D88" s="119" t="s">
        <v>5</v>
      </c>
      <c r="E88" s="120"/>
      <c r="F88" s="120"/>
      <c r="G88" s="120"/>
      <c r="H88" s="113"/>
      <c r="I88" s="114"/>
      <c r="J88" s="114"/>
      <c r="K88" s="115"/>
      <c r="M88" s="119" t="s">
        <v>5</v>
      </c>
      <c r="N88" s="120"/>
      <c r="O88" s="120"/>
      <c r="P88" s="120"/>
      <c r="Q88" s="113"/>
      <c r="R88" s="114"/>
      <c r="S88" s="114"/>
      <c r="T88" s="115"/>
      <c r="V88" s="119" t="s">
        <v>5</v>
      </c>
      <c r="W88" s="120"/>
      <c r="X88" s="120"/>
      <c r="Y88" s="120"/>
      <c r="Z88" s="113"/>
      <c r="AA88" s="114"/>
      <c r="AB88" s="114"/>
      <c r="AC88" s="115"/>
    </row>
    <row r="89" spans="1:29" ht="12" customHeight="1" x14ac:dyDescent="0.2">
      <c r="A89" s="126"/>
      <c r="B89" s="128" t="str">
        <f>'Beoordelen proefopdrachten'!B5</f>
        <v>Kleur/contrast</v>
      </c>
      <c r="C89" s="49"/>
      <c r="D89" s="54" t="s">
        <v>3</v>
      </c>
      <c r="E89" s="22" t="s">
        <v>17</v>
      </c>
      <c r="F89" s="54" t="s">
        <v>4</v>
      </c>
      <c r="G89" s="55" t="s">
        <v>17</v>
      </c>
      <c r="H89" s="113"/>
      <c r="I89" s="114"/>
      <c r="J89" s="114"/>
      <c r="K89" s="115"/>
      <c r="M89" s="54" t="s">
        <v>3</v>
      </c>
      <c r="N89" s="22" t="s">
        <v>17</v>
      </c>
      <c r="O89" s="54" t="s">
        <v>4</v>
      </c>
      <c r="P89" s="55" t="s">
        <v>17</v>
      </c>
      <c r="Q89" s="113"/>
      <c r="R89" s="114"/>
      <c r="S89" s="114"/>
      <c r="T89" s="115"/>
      <c r="V89" s="54" t="s">
        <v>3</v>
      </c>
      <c r="W89" s="22" t="s">
        <v>17</v>
      </c>
      <c r="X89" s="54" t="s">
        <v>4</v>
      </c>
      <c r="Y89" s="55" t="s">
        <v>17</v>
      </c>
      <c r="Z89" s="113"/>
      <c r="AA89" s="114"/>
      <c r="AB89" s="114"/>
      <c r="AC89" s="115"/>
    </row>
    <row r="90" spans="1:29" ht="80" customHeight="1" x14ac:dyDescent="0.2">
      <c r="A90" s="127"/>
      <c r="B90" s="129"/>
      <c r="C90" s="49"/>
      <c r="D90" s="108" t="s">
        <v>2</v>
      </c>
      <c r="E90" s="109"/>
      <c r="F90" s="108" t="s">
        <v>2</v>
      </c>
      <c r="G90" s="109"/>
      <c r="H90" s="113"/>
      <c r="I90" s="114"/>
      <c r="J90" s="114"/>
      <c r="K90" s="115"/>
      <c r="M90" s="108" t="s">
        <v>2</v>
      </c>
      <c r="N90" s="109"/>
      <c r="O90" s="108" t="s">
        <v>2</v>
      </c>
      <c r="P90" s="109"/>
      <c r="Q90" s="113"/>
      <c r="R90" s="114"/>
      <c r="S90" s="114"/>
      <c r="T90" s="115"/>
      <c r="V90" s="108" t="s">
        <v>2</v>
      </c>
      <c r="W90" s="109"/>
      <c r="X90" s="108" t="s">
        <v>2</v>
      </c>
      <c r="Y90" s="109"/>
      <c r="Z90" s="113"/>
      <c r="AA90" s="114"/>
      <c r="AB90" s="114"/>
      <c r="AC90" s="115"/>
    </row>
    <row r="91" spans="1:29" ht="15" customHeight="1" x14ac:dyDescent="0.2">
      <c r="A91" s="116" t="str">
        <f>'Beoordelen proefopdrachten'!A6</f>
        <v>Algemeen</v>
      </c>
      <c r="B91" s="88"/>
      <c r="C91" s="49"/>
      <c r="D91" s="119" t="s">
        <v>5</v>
      </c>
      <c r="E91" s="120"/>
      <c r="F91" s="120"/>
      <c r="G91" s="120"/>
      <c r="H91" s="113"/>
      <c r="I91" s="114"/>
      <c r="J91" s="114"/>
      <c r="K91" s="115"/>
      <c r="M91" s="119" t="s">
        <v>5</v>
      </c>
      <c r="N91" s="120"/>
      <c r="O91" s="120"/>
      <c r="P91" s="120"/>
      <c r="Q91" s="113"/>
      <c r="R91" s="114"/>
      <c r="S91" s="114"/>
      <c r="T91" s="115"/>
      <c r="V91" s="119" t="s">
        <v>5</v>
      </c>
      <c r="W91" s="120"/>
      <c r="X91" s="120"/>
      <c r="Y91" s="120"/>
      <c r="Z91" s="113"/>
      <c r="AA91" s="114"/>
      <c r="AB91" s="114"/>
      <c r="AC91" s="115"/>
    </row>
    <row r="92" spans="1:29" ht="12" customHeight="1" x14ac:dyDescent="0.2">
      <c r="A92" s="117"/>
      <c r="B92" s="121" t="str">
        <f>'Beoordelen proefopdrachten'!B6</f>
        <v>Strepen</v>
      </c>
      <c r="C92" s="49"/>
      <c r="D92" s="54" t="s">
        <v>3</v>
      </c>
      <c r="E92" s="22" t="s">
        <v>17</v>
      </c>
      <c r="F92" s="54" t="s">
        <v>4</v>
      </c>
      <c r="G92" s="22" t="s">
        <v>17</v>
      </c>
      <c r="H92" s="113"/>
      <c r="I92" s="114"/>
      <c r="J92" s="114"/>
      <c r="K92" s="115"/>
      <c r="M92" s="54" t="s">
        <v>3</v>
      </c>
      <c r="N92" s="22" t="s">
        <v>17</v>
      </c>
      <c r="O92" s="54" t="s">
        <v>4</v>
      </c>
      <c r="P92" s="22" t="s">
        <v>17</v>
      </c>
      <c r="Q92" s="113"/>
      <c r="R92" s="114"/>
      <c r="S92" s="114"/>
      <c r="T92" s="115"/>
      <c r="V92" s="54" t="s">
        <v>3</v>
      </c>
      <c r="W92" s="22" t="s">
        <v>17</v>
      </c>
      <c r="X92" s="54" t="s">
        <v>4</v>
      </c>
      <c r="Y92" s="22" t="s">
        <v>17</v>
      </c>
      <c r="Z92" s="113"/>
      <c r="AA92" s="114"/>
      <c r="AB92" s="114"/>
      <c r="AC92" s="115"/>
    </row>
    <row r="93" spans="1:29" ht="80" customHeight="1" x14ac:dyDescent="0.2">
      <c r="A93" s="117"/>
      <c r="B93" s="122"/>
      <c r="C93" s="49"/>
      <c r="D93" s="108" t="s">
        <v>2</v>
      </c>
      <c r="E93" s="109"/>
      <c r="F93" s="108" t="s">
        <v>2</v>
      </c>
      <c r="G93" s="109"/>
      <c r="H93" s="113"/>
      <c r="I93" s="114"/>
      <c r="J93" s="114"/>
      <c r="K93" s="115"/>
      <c r="M93" s="108" t="s">
        <v>2</v>
      </c>
      <c r="N93" s="109"/>
      <c r="O93" s="108" t="s">
        <v>2</v>
      </c>
      <c r="P93" s="109"/>
      <c r="Q93" s="113"/>
      <c r="R93" s="114"/>
      <c r="S93" s="114"/>
      <c r="T93" s="115"/>
      <c r="V93" s="108" t="s">
        <v>2</v>
      </c>
      <c r="W93" s="109"/>
      <c r="X93" s="108" t="s">
        <v>2</v>
      </c>
      <c r="Y93" s="109"/>
      <c r="Z93" s="113"/>
      <c r="AA93" s="114"/>
      <c r="AB93" s="114"/>
      <c r="AC93" s="115"/>
    </row>
    <row r="94" spans="1:29" ht="15" customHeight="1" x14ac:dyDescent="0.2">
      <c r="A94" s="117"/>
      <c r="B94" s="73"/>
      <c r="C94" s="49"/>
      <c r="D94" s="119" t="s">
        <v>5</v>
      </c>
      <c r="E94" s="120"/>
      <c r="F94" s="120"/>
      <c r="G94" s="120"/>
      <c r="H94" s="113"/>
      <c r="I94" s="114"/>
      <c r="J94" s="114"/>
      <c r="K94" s="115"/>
      <c r="M94" s="119" t="s">
        <v>5</v>
      </c>
      <c r="N94" s="120"/>
      <c r="O94" s="120"/>
      <c r="P94" s="120"/>
      <c r="Q94" s="113"/>
      <c r="R94" s="114"/>
      <c r="S94" s="114"/>
      <c r="T94" s="115"/>
      <c r="V94" s="119" t="s">
        <v>5</v>
      </c>
      <c r="W94" s="120"/>
      <c r="X94" s="120"/>
      <c r="Y94" s="120"/>
      <c r="Z94" s="113"/>
      <c r="AA94" s="114"/>
      <c r="AB94" s="114"/>
      <c r="AC94" s="115"/>
    </row>
    <row r="95" spans="1:29" ht="12" customHeight="1" x14ac:dyDescent="0.2">
      <c r="A95" s="117"/>
      <c r="B95" s="123" t="str">
        <f>'Beoordelen proefopdrachten'!B7</f>
        <v>Recht</v>
      </c>
      <c r="C95" s="49"/>
      <c r="D95" s="54" t="s">
        <v>3</v>
      </c>
      <c r="E95" s="22" t="s">
        <v>17</v>
      </c>
      <c r="F95" s="54" t="s">
        <v>4</v>
      </c>
      <c r="G95" s="55" t="s">
        <v>17</v>
      </c>
      <c r="H95" s="113"/>
      <c r="I95" s="114"/>
      <c r="J95" s="114"/>
      <c r="K95" s="115"/>
      <c r="M95" s="54" t="s">
        <v>3</v>
      </c>
      <c r="N95" s="22" t="s">
        <v>17</v>
      </c>
      <c r="O95" s="54" t="s">
        <v>4</v>
      </c>
      <c r="P95" s="55" t="s">
        <v>17</v>
      </c>
      <c r="Q95" s="113"/>
      <c r="R95" s="114"/>
      <c r="S95" s="114"/>
      <c r="T95" s="115"/>
      <c r="V95" s="54" t="s">
        <v>3</v>
      </c>
      <c r="W95" s="22" t="s">
        <v>17</v>
      </c>
      <c r="X95" s="54" t="s">
        <v>4</v>
      </c>
      <c r="Y95" s="55" t="s">
        <v>17</v>
      </c>
      <c r="Z95" s="113"/>
      <c r="AA95" s="114"/>
      <c r="AB95" s="114"/>
      <c r="AC95" s="115"/>
    </row>
    <row r="96" spans="1:29" ht="80" customHeight="1" x14ac:dyDescent="0.2">
      <c r="A96" s="117"/>
      <c r="B96" s="124"/>
      <c r="C96" s="49"/>
      <c r="D96" s="108" t="s">
        <v>2</v>
      </c>
      <c r="E96" s="109"/>
      <c r="F96" s="108" t="s">
        <v>2</v>
      </c>
      <c r="G96" s="109"/>
      <c r="H96" s="113"/>
      <c r="I96" s="114"/>
      <c r="J96" s="114"/>
      <c r="K96" s="115"/>
      <c r="M96" s="108" t="s">
        <v>2</v>
      </c>
      <c r="N96" s="109"/>
      <c r="O96" s="108" t="s">
        <v>2</v>
      </c>
      <c r="P96" s="109"/>
      <c r="Q96" s="113"/>
      <c r="R96" s="114"/>
      <c r="S96" s="114"/>
      <c r="T96" s="115"/>
      <c r="V96" s="108" t="s">
        <v>2</v>
      </c>
      <c r="W96" s="109"/>
      <c r="X96" s="108" t="s">
        <v>2</v>
      </c>
      <c r="Y96" s="109"/>
      <c r="Z96" s="113"/>
      <c r="AA96" s="114"/>
      <c r="AB96" s="114"/>
      <c r="AC96" s="115"/>
    </row>
    <row r="97" spans="1:29" ht="15" customHeight="1" x14ac:dyDescent="0.2">
      <c r="A97" s="118"/>
      <c r="B97" s="73"/>
      <c r="C97" s="49"/>
      <c r="D97" s="74"/>
      <c r="E97" s="57"/>
      <c r="F97" s="57"/>
      <c r="G97" s="57"/>
      <c r="H97" s="57"/>
      <c r="I97" s="57"/>
      <c r="J97" s="57"/>
      <c r="K97" s="75"/>
      <c r="M97" s="74"/>
      <c r="N97" s="57"/>
      <c r="O97" s="57"/>
      <c r="P97" s="57"/>
      <c r="Q97" s="57"/>
      <c r="R97" s="57"/>
      <c r="S97" s="57"/>
      <c r="T97" s="75"/>
      <c r="V97" s="74"/>
      <c r="W97" s="57"/>
      <c r="X97" s="57"/>
      <c r="Y97" s="57"/>
      <c r="Z97" s="57"/>
      <c r="AA97" s="57"/>
      <c r="AB97" s="57"/>
      <c r="AC97" s="75"/>
    </row>
  </sheetData>
  <sheetProtection algorithmName="SHA-512" hashValue="+yigCGp+iCYDcwK0WsCaaM+YFmuK10oF/EJlH0dF9+s1VVZEpkpb/OneQN4sUZLYNrWJ2TWQ//HNIw7JF7zjNg==" saltValue="+ntFrblZ47FEJLPhnhbUzg==" spinCount="100000" sheet="1" objects="1" scenarios="1"/>
  <mergeCells count="427">
    <mergeCell ref="M46:P46"/>
    <mergeCell ref="Q46:T46"/>
    <mergeCell ref="M48:N48"/>
    <mergeCell ref="O48:P48"/>
    <mergeCell ref="Q48:R48"/>
    <mergeCell ref="S48:T48"/>
    <mergeCell ref="M40:P40"/>
    <mergeCell ref="Q40:T40"/>
    <mergeCell ref="M42:N42"/>
    <mergeCell ref="O42:P42"/>
    <mergeCell ref="Q42:R42"/>
    <mergeCell ref="S42:T42"/>
    <mergeCell ref="M43:P43"/>
    <mergeCell ref="Q43:T43"/>
    <mergeCell ref="M45:N45"/>
    <mergeCell ref="O45:P45"/>
    <mergeCell ref="Q45:R45"/>
    <mergeCell ref="S45:T45"/>
    <mergeCell ref="M34:P34"/>
    <mergeCell ref="Q34:T34"/>
    <mergeCell ref="M36:N36"/>
    <mergeCell ref="O36:P36"/>
    <mergeCell ref="Q36:R36"/>
    <mergeCell ref="S36:T36"/>
    <mergeCell ref="M37:P37"/>
    <mergeCell ref="Q37:T37"/>
    <mergeCell ref="M39:N39"/>
    <mergeCell ref="O39:P39"/>
    <mergeCell ref="Q39:R39"/>
    <mergeCell ref="S39:T39"/>
    <mergeCell ref="M28:P28"/>
    <mergeCell ref="Q28:T28"/>
    <mergeCell ref="M30:N30"/>
    <mergeCell ref="O30:P30"/>
    <mergeCell ref="Q30:R30"/>
    <mergeCell ref="S30:T30"/>
    <mergeCell ref="M31:P31"/>
    <mergeCell ref="Q31:T31"/>
    <mergeCell ref="M33:N33"/>
    <mergeCell ref="O33:P33"/>
    <mergeCell ref="Q33:R33"/>
    <mergeCell ref="S33:T33"/>
    <mergeCell ref="M13:P13"/>
    <mergeCell ref="M15:N15"/>
    <mergeCell ref="O15:P15"/>
    <mergeCell ref="Q4:T24"/>
    <mergeCell ref="M16:P16"/>
    <mergeCell ref="M18:N18"/>
    <mergeCell ref="O18:P18"/>
    <mergeCell ref="M19:P19"/>
    <mergeCell ref="M21:N21"/>
    <mergeCell ref="O21:P21"/>
    <mergeCell ref="M22:P22"/>
    <mergeCell ref="M24:N24"/>
    <mergeCell ref="O24:P24"/>
    <mergeCell ref="M1:T1"/>
    <mergeCell ref="M4:P4"/>
    <mergeCell ref="M6:N6"/>
    <mergeCell ref="O6:P6"/>
    <mergeCell ref="M7:P7"/>
    <mergeCell ref="M9:N9"/>
    <mergeCell ref="O9:P9"/>
    <mergeCell ref="M10:P10"/>
    <mergeCell ref="M12:N12"/>
    <mergeCell ref="O12:P12"/>
    <mergeCell ref="D1:K1"/>
    <mergeCell ref="D28:G28"/>
    <mergeCell ref="D15:E15"/>
    <mergeCell ref="F15:G15"/>
    <mergeCell ref="D6:E6"/>
    <mergeCell ref="F6:G6"/>
    <mergeCell ref="D13:G13"/>
    <mergeCell ref="F12:G12"/>
    <mergeCell ref="D12:E12"/>
    <mergeCell ref="D19:G19"/>
    <mergeCell ref="D7:G7"/>
    <mergeCell ref="D9:E9"/>
    <mergeCell ref="D10:G10"/>
    <mergeCell ref="F9:G9"/>
    <mergeCell ref="H4:K24"/>
    <mergeCell ref="A16:A18"/>
    <mergeCell ref="B17:B18"/>
    <mergeCell ref="D16:G16"/>
    <mergeCell ref="D18:E18"/>
    <mergeCell ref="F18:G18"/>
    <mergeCell ref="A4:A15"/>
    <mergeCell ref="B5:B6"/>
    <mergeCell ref="B8:B9"/>
    <mergeCell ref="B11:B12"/>
    <mergeCell ref="B14:B15"/>
    <mergeCell ref="D4:G4"/>
    <mergeCell ref="D30:E30"/>
    <mergeCell ref="F30:G30"/>
    <mergeCell ref="B23:B24"/>
    <mergeCell ref="D24:E24"/>
    <mergeCell ref="F24:G24"/>
    <mergeCell ref="D21:E21"/>
    <mergeCell ref="F21:G21"/>
    <mergeCell ref="D22:G22"/>
    <mergeCell ref="A19:A25"/>
    <mergeCell ref="B20:B21"/>
    <mergeCell ref="H36:I36"/>
    <mergeCell ref="J36:K36"/>
    <mergeCell ref="H37:K37"/>
    <mergeCell ref="B38:B39"/>
    <mergeCell ref="H39:I39"/>
    <mergeCell ref="J39:K39"/>
    <mergeCell ref="D31:G31"/>
    <mergeCell ref="D33:E33"/>
    <mergeCell ref="F33:G33"/>
    <mergeCell ref="D36:E36"/>
    <mergeCell ref="F36:G36"/>
    <mergeCell ref="D37:G37"/>
    <mergeCell ref="D39:E39"/>
    <mergeCell ref="F39:G39"/>
    <mergeCell ref="D34:G34"/>
    <mergeCell ref="A43:A49"/>
    <mergeCell ref="H43:K43"/>
    <mergeCell ref="B44:B45"/>
    <mergeCell ref="H45:I45"/>
    <mergeCell ref="J45:K45"/>
    <mergeCell ref="D46:G46"/>
    <mergeCell ref="H46:K46"/>
    <mergeCell ref="B47:B48"/>
    <mergeCell ref="D48:E48"/>
    <mergeCell ref="F48:G48"/>
    <mergeCell ref="H48:I48"/>
    <mergeCell ref="J48:K48"/>
    <mergeCell ref="D45:E45"/>
    <mergeCell ref="F45:G45"/>
    <mergeCell ref="D43:G43"/>
    <mergeCell ref="V1:AC1"/>
    <mergeCell ref="V4:Y4"/>
    <mergeCell ref="V6:W6"/>
    <mergeCell ref="X6:Y6"/>
    <mergeCell ref="V7:Y7"/>
    <mergeCell ref="A40:A42"/>
    <mergeCell ref="H40:K40"/>
    <mergeCell ref="B41:B42"/>
    <mergeCell ref="H42:I42"/>
    <mergeCell ref="J42:K42"/>
    <mergeCell ref="D42:E42"/>
    <mergeCell ref="F42:G42"/>
    <mergeCell ref="D40:G40"/>
    <mergeCell ref="A28:A39"/>
    <mergeCell ref="H28:K28"/>
    <mergeCell ref="B29:B30"/>
    <mergeCell ref="H30:I30"/>
    <mergeCell ref="J30:K30"/>
    <mergeCell ref="H31:K31"/>
    <mergeCell ref="B32:B33"/>
    <mergeCell ref="H33:I33"/>
    <mergeCell ref="J33:K33"/>
    <mergeCell ref="H34:K34"/>
    <mergeCell ref="B35:B36"/>
    <mergeCell ref="V19:Y19"/>
    <mergeCell ref="V21:W21"/>
    <mergeCell ref="X21:Y21"/>
    <mergeCell ref="V22:Y22"/>
    <mergeCell ref="V24:W24"/>
    <mergeCell ref="X24:Y24"/>
    <mergeCell ref="Z4:AC24"/>
    <mergeCell ref="V13:Y13"/>
    <mergeCell ref="V15:W15"/>
    <mergeCell ref="X15:Y15"/>
    <mergeCell ref="V16:Y16"/>
    <mergeCell ref="V18:W18"/>
    <mergeCell ref="X18:Y18"/>
    <mergeCell ref="V9:W9"/>
    <mergeCell ref="X9:Y9"/>
    <mergeCell ref="V10:Y10"/>
    <mergeCell ref="V12:W12"/>
    <mergeCell ref="X12:Y12"/>
    <mergeCell ref="V28:Y28"/>
    <mergeCell ref="Z28:AC28"/>
    <mergeCell ref="V30:W30"/>
    <mergeCell ref="X30:Y30"/>
    <mergeCell ref="Z30:AA30"/>
    <mergeCell ref="AB30:AC30"/>
    <mergeCell ref="V31:Y31"/>
    <mergeCell ref="Z31:AC31"/>
    <mergeCell ref="V33:W33"/>
    <mergeCell ref="X33:Y33"/>
    <mergeCell ref="Z33:AA33"/>
    <mergeCell ref="AB33:AC33"/>
    <mergeCell ref="V34:Y34"/>
    <mergeCell ref="Z34:AC34"/>
    <mergeCell ref="V36:W36"/>
    <mergeCell ref="X36:Y36"/>
    <mergeCell ref="Z36:AA36"/>
    <mergeCell ref="AB36:AC36"/>
    <mergeCell ref="V37:Y37"/>
    <mergeCell ref="Z37:AC37"/>
    <mergeCell ref="V39:W39"/>
    <mergeCell ref="X39:Y39"/>
    <mergeCell ref="Z39:AA39"/>
    <mergeCell ref="AB39:AC39"/>
    <mergeCell ref="V46:Y46"/>
    <mergeCell ref="Z46:AC46"/>
    <mergeCell ref="V48:W48"/>
    <mergeCell ref="X48:Y48"/>
    <mergeCell ref="Z48:AA48"/>
    <mergeCell ref="AB48:AC48"/>
    <mergeCell ref="V40:Y40"/>
    <mergeCell ref="Z40:AC40"/>
    <mergeCell ref="V42:W42"/>
    <mergeCell ref="X42:Y42"/>
    <mergeCell ref="Z42:AA42"/>
    <mergeCell ref="AB42:AC42"/>
    <mergeCell ref="V43:Y43"/>
    <mergeCell ref="Z43:AC43"/>
    <mergeCell ref="V45:W45"/>
    <mergeCell ref="X45:Y45"/>
    <mergeCell ref="Z45:AA45"/>
    <mergeCell ref="AB45:AC45"/>
    <mergeCell ref="A52:A63"/>
    <mergeCell ref="D52:G52"/>
    <mergeCell ref="H52:K52"/>
    <mergeCell ref="M52:P52"/>
    <mergeCell ref="Q52:T52"/>
    <mergeCell ref="V52:Y52"/>
    <mergeCell ref="Z52:AC52"/>
    <mergeCell ref="B53:B54"/>
    <mergeCell ref="D54:E54"/>
    <mergeCell ref="F54:G54"/>
    <mergeCell ref="H54:I54"/>
    <mergeCell ref="J54:K54"/>
    <mergeCell ref="M54:N54"/>
    <mergeCell ref="O54:P54"/>
    <mergeCell ref="Q54:R54"/>
    <mergeCell ref="S54:T54"/>
    <mergeCell ref="V54:W54"/>
    <mergeCell ref="X54:Y54"/>
    <mergeCell ref="Z54:AA54"/>
    <mergeCell ref="AB54:AC54"/>
    <mergeCell ref="D55:G55"/>
    <mergeCell ref="H55:K55"/>
    <mergeCell ref="M55:P55"/>
    <mergeCell ref="Q55:T55"/>
    <mergeCell ref="V55:Y55"/>
    <mergeCell ref="Z55:AC55"/>
    <mergeCell ref="B56:B57"/>
    <mergeCell ref="D57:E57"/>
    <mergeCell ref="F57:G57"/>
    <mergeCell ref="H57:I57"/>
    <mergeCell ref="J57:K57"/>
    <mergeCell ref="M57:N57"/>
    <mergeCell ref="O57:P57"/>
    <mergeCell ref="Q57:R57"/>
    <mergeCell ref="S57:T57"/>
    <mergeCell ref="V57:W57"/>
    <mergeCell ref="X57:Y57"/>
    <mergeCell ref="Z57:AA57"/>
    <mergeCell ref="AB57:AC57"/>
    <mergeCell ref="D58:G58"/>
    <mergeCell ref="H58:K58"/>
    <mergeCell ref="M58:P58"/>
    <mergeCell ref="Q58:T58"/>
    <mergeCell ref="V58:Y58"/>
    <mergeCell ref="Z58:AC58"/>
    <mergeCell ref="B59:B60"/>
    <mergeCell ref="D60:E60"/>
    <mergeCell ref="F60:G60"/>
    <mergeCell ref="H60:I60"/>
    <mergeCell ref="J60:K60"/>
    <mergeCell ref="M60:N60"/>
    <mergeCell ref="O60:P60"/>
    <mergeCell ref="Q60:R60"/>
    <mergeCell ref="S60:T60"/>
    <mergeCell ref="V60:W60"/>
    <mergeCell ref="X60:Y60"/>
    <mergeCell ref="Z60:AA60"/>
    <mergeCell ref="AB60:AC60"/>
    <mergeCell ref="D61:G61"/>
    <mergeCell ref="H61:K61"/>
    <mergeCell ref="M61:P61"/>
    <mergeCell ref="Q61:T61"/>
    <mergeCell ref="V61:Y61"/>
    <mergeCell ref="Z61:AC61"/>
    <mergeCell ref="B62:B63"/>
    <mergeCell ref="D63:E63"/>
    <mergeCell ref="F63:G63"/>
    <mergeCell ref="H63:I63"/>
    <mergeCell ref="J63:K63"/>
    <mergeCell ref="M63:N63"/>
    <mergeCell ref="O63:P63"/>
    <mergeCell ref="Q63:R63"/>
    <mergeCell ref="S63:T63"/>
    <mergeCell ref="V63:W63"/>
    <mergeCell ref="X63:Y63"/>
    <mergeCell ref="Z63:AA63"/>
    <mergeCell ref="AB63:AC63"/>
    <mergeCell ref="A64:A66"/>
    <mergeCell ref="D64:G64"/>
    <mergeCell ref="H64:K64"/>
    <mergeCell ref="M64:P64"/>
    <mergeCell ref="Q64:T64"/>
    <mergeCell ref="V64:Y64"/>
    <mergeCell ref="Z64:AC64"/>
    <mergeCell ref="B65:B66"/>
    <mergeCell ref="D66:E66"/>
    <mergeCell ref="F66:G66"/>
    <mergeCell ref="H66:I66"/>
    <mergeCell ref="J66:K66"/>
    <mergeCell ref="M66:N66"/>
    <mergeCell ref="O66:P66"/>
    <mergeCell ref="Q66:R66"/>
    <mergeCell ref="S66:T66"/>
    <mergeCell ref="V66:W66"/>
    <mergeCell ref="X66:Y66"/>
    <mergeCell ref="Z66:AA66"/>
    <mergeCell ref="AB66:AC66"/>
    <mergeCell ref="A67:A73"/>
    <mergeCell ref="D67:G67"/>
    <mergeCell ref="H67:K67"/>
    <mergeCell ref="M67:P67"/>
    <mergeCell ref="Q67:T67"/>
    <mergeCell ref="V67:Y67"/>
    <mergeCell ref="Z67:AC67"/>
    <mergeCell ref="B68:B69"/>
    <mergeCell ref="D69:E69"/>
    <mergeCell ref="F69:G69"/>
    <mergeCell ref="H69:I69"/>
    <mergeCell ref="J69:K69"/>
    <mergeCell ref="M69:N69"/>
    <mergeCell ref="O69:P69"/>
    <mergeCell ref="Q69:R69"/>
    <mergeCell ref="S69:T69"/>
    <mergeCell ref="V69:W69"/>
    <mergeCell ref="X69:Y69"/>
    <mergeCell ref="Z69:AA69"/>
    <mergeCell ref="AB69:AC69"/>
    <mergeCell ref="D70:G70"/>
    <mergeCell ref="H70:K70"/>
    <mergeCell ref="M70:P70"/>
    <mergeCell ref="Q70:T70"/>
    <mergeCell ref="V70:Y70"/>
    <mergeCell ref="Z70:AC70"/>
    <mergeCell ref="B71:B72"/>
    <mergeCell ref="D72:E72"/>
    <mergeCell ref="F72:G72"/>
    <mergeCell ref="H72:I72"/>
    <mergeCell ref="J72:K72"/>
    <mergeCell ref="M72:N72"/>
    <mergeCell ref="O72:P72"/>
    <mergeCell ref="Q72:R72"/>
    <mergeCell ref="S72:T72"/>
    <mergeCell ref="V72:W72"/>
    <mergeCell ref="X72:Y72"/>
    <mergeCell ref="Z72:AA72"/>
    <mergeCell ref="AB72:AC72"/>
    <mergeCell ref="A76:A87"/>
    <mergeCell ref="D76:G76"/>
    <mergeCell ref="H76:K96"/>
    <mergeCell ref="M76:P76"/>
    <mergeCell ref="Q76:T96"/>
    <mergeCell ref="V76:Y76"/>
    <mergeCell ref="Z76:AC96"/>
    <mergeCell ref="B77:B78"/>
    <mergeCell ref="D78:E78"/>
    <mergeCell ref="F78:G78"/>
    <mergeCell ref="M78:N78"/>
    <mergeCell ref="O78:P78"/>
    <mergeCell ref="V78:W78"/>
    <mergeCell ref="X78:Y78"/>
    <mergeCell ref="D79:G79"/>
    <mergeCell ref="M79:P79"/>
    <mergeCell ref="V79:Y79"/>
    <mergeCell ref="B80:B81"/>
    <mergeCell ref="D81:E81"/>
    <mergeCell ref="F81:G81"/>
    <mergeCell ref="M81:N81"/>
    <mergeCell ref="O81:P81"/>
    <mergeCell ref="V81:W81"/>
    <mergeCell ref="X81:Y81"/>
    <mergeCell ref="D82:G82"/>
    <mergeCell ref="M82:P82"/>
    <mergeCell ref="V82:Y82"/>
    <mergeCell ref="B83:B84"/>
    <mergeCell ref="D84:E84"/>
    <mergeCell ref="F84:G84"/>
    <mergeCell ref="M84:N84"/>
    <mergeCell ref="O84:P84"/>
    <mergeCell ref="V84:W84"/>
    <mergeCell ref="X84:Y84"/>
    <mergeCell ref="D85:G85"/>
    <mergeCell ref="M85:P85"/>
    <mergeCell ref="V85:Y85"/>
    <mergeCell ref="B86:B87"/>
    <mergeCell ref="D87:E87"/>
    <mergeCell ref="F87:G87"/>
    <mergeCell ref="M87:N87"/>
    <mergeCell ref="O87:P87"/>
    <mergeCell ref="V87:W87"/>
    <mergeCell ref="X87:Y87"/>
    <mergeCell ref="A88:A90"/>
    <mergeCell ref="D88:G88"/>
    <mergeCell ref="M88:P88"/>
    <mergeCell ref="V88:Y88"/>
    <mergeCell ref="B89:B90"/>
    <mergeCell ref="D90:E90"/>
    <mergeCell ref="F90:G90"/>
    <mergeCell ref="M90:N90"/>
    <mergeCell ref="O90:P90"/>
    <mergeCell ref="V90:W90"/>
    <mergeCell ref="X90:Y90"/>
    <mergeCell ref="A91:A97"/>
    <mergeCell ref="D91:G91"/>
    <mergeCell ref="M91:P91"/>
    <mergeCell ref="V91:Y91"/>
    <mergeCell ref="B92:B93"/>
    <mergeCell ref="D93:E93"/>
    <mergeCell ref="F93:G93"/>
    <mergeCell ref="M93:N93"/>
    <mergeCell ref="O93:P93"/>
    <mergeCell ref="V93:W93"/>
    <mergeCell ref="X93:Y93"/>
    <mergeCell ref="D94:G94"/>
    <mergeCell ref="M94:P94"/>
    <mergeCell ref="V94:Y94"/>
    <mergeCell ref="B95:B96"/>
    <mergeCell ref="D96:E96"/>
    <mergeCell ref="F96:G96"/>
    <mergeCell ref="M96:N96"/>
    <mergeCell ref="O96:P96"/>
    <mergeCell ref="V96:W96"/>
    <mergeCell ref="X96:Y96"/>
  </mergeCells>
  <conditionalFormatting sqref="H72">
    <cfRule type="containsText" dxfId="1005" priority="103" operator="containsText" text="onvoldoende">
      <formula>NOT(ISERROR(SEARCH("onvoldoende",H72)))</formula>
    </cfRule>
  </conditionalFormatting>
  <conditionalFormatting sqref="J69">
    <cfRule type="containsText" dxfId="1004" priority="102" operator="containsText" text="onvoldoende">
      <formula>NOT(ISERROR(SEARCH("onvoldoende",J69)))</formula>
    </cfRule>
  </conditionalFormatting>
  <conditionalFormatting sqref="D72">
    <cfRule type="containsText" dxfId="1003" priority="105" operator="containsText" text="onvoldoende">
      <formula>NOT(ISERROR(SEARCH("onvoldoende",D72)))</formula>
    </cfRule>
  </conditionalFormatting>
  <conditionalFormatting sqref="J72">
    <cfRule type="containsText" dxfId="1002" priority="104" operator="containsText" text="onvoldoende">
      <formula>NOT(ISERROR(SEARCH("onvoldoende",J72)))</formula>
    </cfRule>
  </conditionalFormatting>
  <conditionalFormatting sqref="D63">
    <cfRule type="containsText" dxfId="1001" priority="113" operator="containsText" text="onvoldoende">
      <formula>NOT(ISERROR(SEARCH("onvoldoende",D63)))</formula>
    </cfRule>
  </conditionalFormatting>
  <conditionalFormatting sqref="J63">
    <cfRule type="containsText" dxfId="1000" priority="112" operator="containsText" text="onvoldoende">
      <formula>NOT(ISERROR(SEARCH("onvoldoende",J63)))</formula>
    </cfRule>
  </conditionalFormatting>
  <conditionalFormatting sqref="H63">
    <cfRule type="containsText" dxfId="999" priority="111" operator="containsText" text="onvoldoende">
      <formula>NOT(ISERROR(SEARCH("onvoldoende",H63)))</formula>
    </cfRule>
  </conditionalFormatting>
  <conditionalFormatting sqref="F66">
    <cfRule type="containsText" dxfId="998" priority="110" operator="containsText" text="onvoldoende">
      <formula>NOT(ISERROR(SEARCH("onvoldoende",F66)))</formula>
    </cfRule>
  </conditionalFormatting>
  <conditionalFormatting sqref="Q57">
    <cfRule type="containsText" dxfId="997" priority="91" operator="containsText" text="onvoldoende">
      <formula>NOT(ISERROR(SEARCH("onvoldoende",Q57)))</formula>
    </cfRule>
  </conditionalFormatting>
  <conditionalFormatting sqref="O60">
    <cfRule type="containsText" dxfId="996" priority="90" operator="containsText" text="onvoldoende">
      <formula>NOT(ISERROR(SEARCH("onvoldoende",O60)))</formula>
    </cfRule>
  </conditionalFormatting>
  <conditionalFormatting sqref="M57">
    <cfRule type="containsText" dxfId="995" priority="93" operator="containsText" text="onvoldoende">
      <formula>NOT(ISERROR(SEARCH("onvoldoende",M57)))</formula>
    </cfRule>
  </conditionalFormatting>
  <conditionalFormatting sqref="S57">
    <cfRule type="containsText" dxfId="994" priority="92" operator="containsText" text="onvoldoende">
      <formula>NOT(ISERROR(SEARCH("onvoldoende",S57)))</formula>
    </cfRule>
  </conditionalFormatting>
  <conditionalFormatting sqref="H69">
    <cfRule type="containsText" dxfId="993" priority="101" operator="containsText" text="onvoldoende">
      <formula>NOT(ISERROR(SEARCH("onvoldoende",H69)))</formula>
    </cfRule>
  </conditionalFormatting>
  <conditionalFormatting sqref="F69">
    <cfRule type="containsText" dxfId="992" priority="100" operator="containsText" text="onvoldoende">
      <formula>NOT(ISERROR(SEARCH("onvoldoende",F69)))</formula>
    </cfRule>
  </conditionalFormatting>
  <conditionalFormatting sqref="D69">
    <cfRule type="containsText" dxfId="991" priority="99" operator="containsText" text="onvoldoende">
      <formula>NOT(ISERROR(SEARCH("onvoldoende",D69)))</formula>
    </cfRule>
  </conditionalFormatting>
  <conditionalFormatting sqref="O54">
    <cfRule type="containsText" dxfId="990" priority="98" operator="containsText" text="onvoldoende">
      <formula>NOT(ISERROR(SEARCH("onvoldoende",O54)))</formula>
    </cfRule>
  </conditionalFormatting>
  <conditionalFormatting sqref="M54">
    <cfRule type="containsText" dxfId="989" priority="97" operator="containsText" text="onvoldoende">
      <formula>NOT(ISERROR(SEARCH("onvoldoende",M54)))</formula>
    </cfRule>
  </conditionalFormatting>
  <conditionalFormatting sqref="S54">
    <cfRule type="containsText" dxfId="988" priority="96" operator="containsText" text="onvoldoende">
      <formula>NOT(ISERROR(SEARCH("onvoldoende",S54)))</formula>
    </cfRule>
  </conditionalFormatting>
  <conditionalFormatting sqref="Q54">
    <cfRule type="containsText" dxfId="987" priority="95" operator="containsText" text="onvoldoende">
      <formula>NOT(ISERROR(SEARCH("onvoldoende",Q54)))</formula>
    </cfRule>
  </conditionalFormatting>
  <conditionalFormatting sqref="O57">
    <cfRule type="containsText" dxfId="986" priority="94" operator="containsText" text="onvoldoende">
      <formula>NOT(ISERROR(SEARCH("onvoldoende",O57)))</formula>
    </cfRule>
  </conditionalFormatting>
  <conditionalFormatting sqref="D60">
    <cfRule type="containsText" dxfId="985" priority="117" operator="containsText" text="onvoldoende">
      <formula>NOT(ISERROR(SEARCH("onvoldoende",D60)))</formula>
    </cfRule>
  </conditionalFormatting>
  <conditionalFormatting sqref="J60">
    <cfRule type="containsText" dxfId="984" priority="116" operator="containsText" text="onvoldoende">
      <formula>NOT(ISERROR(SEARCH("onvoldoende",J60)))</formula>
    </cfRule>
  </conditionalFormatting>
  <conditionalFormatting sqref="F63">
    <cfRule type="containsText" dxfId="983" priority="114" operator="containsText" text="onvoldoende">
      <formula>NOT(ISERROR(SEARCH("onvoldoende",F63)))</formula>
    </cfRule>
  </conditionalFormatting>
  <conditionalFormatting sqref="H57">
    <cfRule type="containsText" dxfId="982" priority="119" operator="containsText" text="onvoldoende">
      <formula>NOT(ISERROR(SEARCH("onvoldoende",H57)))</formula>
    </cfRule>
  </conditionalFormatting>
  <conditionalFormatting sqref="F60">
    <cfRule type="containsText" dxfId="981" priority="118" operator="containsText" text="onvoldoende">
      <formula>NOT(ISERROR(SEARCH("onvoldoende",F60)))</formula>
    </cfRule>
  </conditionalFormatting>
  <conditionalFormatting sqref="D57">
    <cfRule type="containsText" dxfId="980" priority="121" operator="containsText" text="onvoldoende">
      <formula>NOT(ISERROR(SEARCH("onvoldoende",D57)))</formula>
    </cfRule>
  </conditionalFormatting>
  <conditionalFormatting sqref="J57">
    <cfRule type="containsText" dxfId="979" priority="120" operator="containsText" text="onvoldoende">
      <formula>NOT(ISERROR(SEARCH("onvoldoende",J57)))</formula>
    </cfRule>
  </conditionalFormatting>
  <conditionalFormatting sqref="X45">
    <cfRule type="containsText" dxfId="978" priority="129" operator="containsText" text="onvoldoende">
      <formula>NOT(ISERROR(SEARCH("onvoldoende",X45)))</formula>
    </cfRule>
  </conditionalFormatting>
  <conditionalFormatting sqref="V45">
    <cfRule type="containsText" dxfId="977" priority="128" operator="containsText" text="onvoldoende">
      <formula>NOT(ISERROR(SEARCH("onvoldoende",V45)))</formula>
    </cfRule>
  </conditionalFormatting>
  <conditionalFormatting sqref="X21">
    <cfRule type="containsText" dxfId="976" priority="127" operator="containsText" text="onvoldoende">
      <formula>NOT(ISERROR(SEARCH("onvoldoende",X21)))</formula>
    </cfRule>
  </conditionalFormatting>
  <conditionalFormatting sqref="F54">
    <cfRule type="containsText" dxfId="975" priority="126" operator="containsText" text="onvoldoende">
      <formula>NOT(ISERROR(SEARCH("onvoldoende",F54)))</formula>
    </cfRule>
  </conditionalFormatting>
  <conditionalFormatting sqref="D54">
    <cfRule type="containsText" dxfId="974" priority="125" operator="containsText" text="onvoldoende">
      <formula>NOT(ISERROR(SEARCH("onvoldoende",D54)))</formula>
    </cfRule>
  </conditionalFormatting>
  <conditionalFormatting sqref="J54">
    <cfRule type="containsText" dxfId="973" priority="124" operator="containsText" text="onvoldoende">
      <formula>NOT(ISERROR(SEARCH("onvoldoende",J54)))</formula>
    </cfRule>
  </conditionalFormatting>
  <conditionalFormatting sqref="H54">
    <cfRule type="containsText" dxfId="972" priority="123" operator="containsText" text="onvoldoende">
      <formula>NOT(ISERROR(SEARCH("onvoldoende",H54)))</formula>
    </cfRule>
  </conditionalFormatting>
  <conditionalFormatting sqref="F57">
    <cfRule type="containsText" dxfId="971" priority="122" operator="containsText" text="onvoldoende">
      <formula>NOT(ISERROR(SEARCH("onvoldoende",F57)))</formula>
    </cfRule>
  </conditionalFormatting>
  <conditionalFormatting sqref="X48">
    <cfRule type="containsText" dxfId="970" priority="135" operator="containsText" text="onvoldoende">
      <formula>NOT(ISERROR(SEARCH("onvoldoende",X48)))</formula>
    </cfRule>
  </conditionalFormatting>
  <conditionalFormatting sqref="V48">
    <cfRule type="containsText" dxfId="969" priority="134" operator="containsText" text="onvoldoende">
      <formula>NOT(ISERROR(SEARCH("onvoldoende",V48)))</formula>
    </cfRule>
  </conditionalFormatting>
  <conditionalFormatting sqref="AB48">
    <cfRule type="containsText" dxfId="968" priority="133" operator="containsText" text="onvoldoende">
      <formula>NOT(ISERROR(SEARCH("onvoldoende",AB48)))</formula>
    </cfRule>
  </conditionalFormatting>
  <conditionalFormatting sqref="Z48">
    <cfRule type="containsText" dxfId="967" priority="132" operator="containsText" text="onvoldoende">
      <formula>NOT(ISERROR(SEARCH("onvoldoende",Z48)))</formula>
    </cfRule>
  </conditionalFormatting>
  <conditionalFormatting sqref="AB45">
    <cfRule type="containsText" dxfId="966" priority="131" operator="containsText" text="onvoldoende">
      <formula>NOT(ISERROR(SEARCH("onvoldoende",AB45)))</formula>
    </cfRule>
  </conditionalFormatting>
  <conditionalFormatting sqref="Z45">
    <cfRule type="containsText" dxfId="965" priority="130" operator="containsText" text="onvoldoende">
      <formula>NOT(ISERROR(SEARCH("onvoldoende",Z45)))</formula>
    </cfRule>
  </conditionalFormatting>
  <conditionalFormatting sqref="AB39">
    <cfRule type="containsText" dxfId="964" priority="141" operator="containsText" text="onvoldoende">
      <formula>NOT(ISERROR(SEARCH("onvoldoende",AB39)))</formula>
    </cfRule>
  </conditionalFormatting>
  <conditionalFormatting sqref="Z39">
    <cfRule type="containsText" dxfId="963" priority="140" operator="containsText" text="onvoldoende">
      <formula>NOT(ISERROR(SEARCH("onvoldoende",Z39)))</formula>
    </cfRule>
  </conditionalFormatting>
  <conditionalFormatting sqref="X42">
    <cfRule type="containsText" dxfId="962" priority="139" operator="containsText" text="onvoldoende">
      <formula>NOT(ISERROR(SEARCH("onvoldoende",X42)))</formula>
    </cfRule>
  </conditionalFormatting>
  <conditionalFormatting sqref="V42">
    <cfRule type="containsText" dxfId="961" priority="138" operator="containsText" text="onvoldoende">
      <formula>NOT(ISERROR(SEARCH("onvoldoende",V42)))</formula>
    </cfRule>
  </conditionalFormatting>
  <conditionalFormatting sqref="AB42">
    <cfRule type="containsText" dxfId="960" priority="137" operator="containsText" text="onvoldoende">
      <formula>NOT(ISERROR(SEARCH("onvoldoende",AB42)))</formula>
    </cfRule>
  </conditionalFormatting>
  <conditionalFormatting sqref="Z42">
    <cfRule type="containsText" dxfId="959" priority="136" operator="containsText" text="onvoldoende">
      <formula>NOT(ISERROR(SEARCH("onvoldoende",Z42)))</formula>
    </cfRule>
  </conditionalFormatting>
  <conditionalFormatting sqref="M60">
    <cfRule type="containsText" dxfId="958" priority="89" operator="containsText" text="onvoldoende">
      <formula>NOT(ISERROR(SEARCH("onvoldoende",M60)))</formula>
    </cfRule>
  </conditionalFormatting>
  <conditionalFormatting sqref="S60">
    <cfRule type="containsText" dxfId="957" priority="88" operator="containsText" text="onvoldoende">
      <formula>NOT(ISERROR(SEARCH("onvoldoende",S60)))</formula>
    </cfRule>
  </conditionalFormatting>
  <conditionalFormatting sqref="Q60">
    <cfRule type="containsText" dxfId="956" priority="87" operator="containsText" text="onvoldoende">
      <formula>NOT(ISERROR(SEARCH("onvoldoende",Q60)))</formula>
    </cfRule>
  </conditionalFormatting>
  <conditionalFormatting sqref="O63">
    <cfRule type="containsText" dxfId="955" priority="86" operator="containsText" text="onvoldoende">
      <formula>NOT(ISERROR(SEARCH("onvoldoende",O63)))</formula>
    </cfRule>
  </conditionalFormatting>
  <conditionalFormatting sqref="Q72">
    <cfRule type="containsText" dxfId="954" priority="75" operator="containsText" text="onvoldoende">
      <formula>NOT(ISERROR(SEARCH("onvoldoende",Q72)))</formula>
    </cfRule>
  </conditionalFormatting>
  <conditionalFormatting sqref="S69">
    <cfRule type="containsText" dxfId="953" priority="74" operator="containsText" text="onvoldoende">
      <formula>NOT(ISERROR(SEARCH("onvoldoende",S69)))</formula>
    </cfRule>
  </conditionalFormatting>
  <conditionalFormatting sqref="Q69">
    <cfRule type="containsText" dxfId="952" priority="73" operator="containsText" text="onvoldoende">
      <formula>NOT(ISERROR(SEARCH("onvoldoende",Q69)))</formula>
    </cfRule>
  </conditionalFormatting>
  <conditionalFormatting sqref="O69">
    <cfRule type="containsText" dxfId="951" priority="72" operator="containsText" text="onvoldoende">
      <formula>NOT(ISERROR(SEARCH("onvoldoende",O69)))</formula>
    </cfRule>
  </conditionalFormatting>
  <conditionalFormatting sqref="M69">
    <cfRule type="containsText" dxfId="950" priority="71" operator="containsText" text="onvoldoende">
      <formula>NOT(ISERROR(SEARCH("onvoldoende",M69)))</formula>
    </cfRule>
  </conditionalFormatting>
  <conditionalFormatting sqref="X54">
    <cfRule type="containsText" dxfId="949" priority="70" operator="containsText" text="onvoldoende">
      <formula>NOT(ISERROR(SEARCH("onvoldoende",X54)))</formula>
    </cfRule>
  </conditionalFormatting>
  <conditionalFormatting sqref="M72">
    <cfRule type="containsText" dxfId="948" priority="77" operator="containsText" text="onvoldoende">
      <formula>NOT(ISERROR(SEARCH("onvoldoende",M72)))</formula>
    </cfRule>
  </conditionalFormatting>
  <conditionalFormatting sqref="S72">
    <cfRule type="containsText" dxfId="947" priority="76" operator="containsText" text="onvoldoende">
      <formula>NOT(ISERROR(SEARCH("onvoldoende",S72)))</formula>
    </cfRule>
  </conditionalFormatting>
  <conditionalFormatting sqref="Z57">
    <cfRule type="containsText" dxfId="946" priority="63" operator="containsText" text="onvoldoende">
      <formula>NOT(ISERROR(SEARCH("onvoldoende",Z57)))</formula>
    </cfRule>
  </conditionalFormatting>
  <conditionalFormatting sqref="X60">
    <cfRule type="containsText" dxfId="945" priority="62" operator="containsText" text="onvoldoende">
      <formula>NOT(ISERROR(SEARCH("onvoldoende",X60)))</formula>
    </cfRule>
  </conditionalFormatting>
  <conditionalFormatting sqref="Q66">
    <cfRule type="containsText" dxfId="944" priority="79" operator="containsText" text="onvoldoende">
      <formula>NOT(ISERROR(SEARCH("onvoldoende",Q66)))</formula>
    </cfRule>
  </conditionalFormatting>
  <conditionalFormatting sqref="O72">
    <cfRule type="containsText" dxfId="943" priority="78" operator="containsText" text="onvoldoende">
      <formula>NOT(ISERROR(SEARCH("onvoldoende",O72)))</formula>
    </cfRule>
  </conditionalFormatting>
  <conditionalFormatting sqref="M66">
    <cfRule type="containsText" dxfId="942" priority="81" operator="containsText" text="onvoldoende">
      <formula>NOT(ISERROR(SEARCH("onvoldoende",M66)))</formula>
    </cfRule>
  </conditionalFormatting>
  <conditionalFormatting sqref="S66">
    <cfRule type="containsText" dxfId="941" priority="80" operator="containsText" text="onvoldoende">
      <formula>NOT(ISERROR(SEARCH("onvoldoende",S66)))</formula>
    </cfRule>
  </conditionalFormatting>
  <conditionalFormatting sqref="M63">
    <cfRule type="containsText" dxfId="940" priority="85" operator="containsText" text="onvoldoende">
      <formula>NOT(ISERROR(SEARCH("onvoldoende",M63)))</formula>
    </cfRule>
  </conditionalFormatting>
  <conditionalFormatting sqref="S63">
    <cfRule type="containsText" dxfId="939" priority="84" operator="containsText" text="onvoldoende">
      <formula>NOT(ISERROR(SEARCH("onvoldoende",S63)))</formula>
    </cfRule>
  </conditionalFormatting>
  <conditionalFormatting sqref="Q63">
    <cfRule type="containsText" dxfId="938" priority="83" operator="containsText" text="onvoldoende">
      <formula>NOT(ISERROR(SEARCH("onvoldoende",Q63)))</formula>
    </cfRule>
  </conditionalFormatting>
  <conditionalFormatting sqref="O66">
    <cfRule type="containsText" dxfId="937" priority="82" operator="containsText" text="onvoldoende">
      <formula>NOT(ISERROR(SEARCH("onvoldoende",O66)))</formula>
    </cfRule>
  </conditionalFormatting>
  <conditionalFormatting sqref="V57">
    <cfRule type="containsText" dxfId="936" priority="65" operator="containsText" text="onvoldoende">
      <formula>NOT(ISERROR(SEARCH("onvoldoende",V57)))</formula>
    </cfRule>
  </conditionalFormatting>
  <conditionalFormatting sqref="AB57">
    <cfRule type="containsText" dxfId="935" priority="64" operator="containsText" text="onvoldoende">
      <formula>NOT(ISERROR(SEARCH("onvoldoende",AB57)))</formula>
    </cfRule>
  </conditionalFormatting>
  <conditionalFormatting sqref="Z60">
    <cfRule type="containsText" dxfId="934" priority="59" operator="containsText" text="onvoldoende">
      <formula>NOT(ISERROR(SEARCH("onvoldoende",Z60)))</formula>
    </cfRule>
  </conditionalFormatting>
  <conditionalFormatting sqref="X63">
    <cfRule type="containsText" dxfId="933" priority="58" operator="containsText" text="onvoldoende">
      <formula>NOT(ISERROR(SEARCH("onvoldoende",X63)))</formula>
    </cfRule>
  </conditionalFormatting>
  <conditionalFormatting sqref="V60">
    <cfRule type="containsText" dxfId="932" priority="61" operator="containsText" text="onvoldoende">
      <formula>NOT(ISERROR(SEARCH("onvoldoende",V60)))</formula>
    </cfRule>
  </conditionalFormatting>
  <conditionalFormatting sqref="AB60">
    <cfRule type="containsText" dxfId="931" priority="60" operator="containsText" text="onvoldoende">
      <formula>NOT(ISERROR(SEARCH("onvoldoende",AB60)))</formula>
    </cfRule>
  </conditionalFormatting>
  <conditionalFormatting sqref="D66">
    <cfRule type="containsText" dxfId="930" priority="109" operator="containsText" text="onvoldoende">
      <formula>NOT(ISERROR(SEARCH("onvoldoende",D66)))</formula>
    </cfRule>
  </conditionalFormatting>
  <conditionalFormatting sqref="J66">
    <cfRule type="containsText" dxfId="929" priority="108" operator="containsText" text="onvoldoende">
      <formula>NOT(ISERROR(SEARCH("onvoldoende",J66)))</formula>
    </cfRule>
  </conditionalFormatting>
  <conditionalFormatting sqref="H66">
    <cfRule type="containsText" dxfId="928" priority="107" operator="containsText" text="onvoldoende">
      <formula>NOT(ISERROR(SEARCH("onvoldoende",H66)))</formula>
    </cfRule>
  </conditionalFormatting>
  <conditionalFormatting sqref="F72">
    <cfRule type="containsText" dxfId="927" priority="106" operator="containsText" text="onvoldoende">
      <formula>NOT(ISERROR(SEARCH("onvoldoende",F72)))</formula>
    </cfRule>
  </conditionalFormatting>
  <conditionalFormatting sqref="V54">
    <cfRule type="containsText" dxfId="926" priority="69" operator="containsText" text="onvoldoende">
      <formula>NOT(ISERROR(SEARCH("onvoldoende",V54)))</formula>
    </cfRule>
  </conditionalFormatting>
  <conditionalFormatting sqref="AB54">
    <cfRule type="containsText" dxfId="925" priority="68" operator="containsText" text="onvoldoende">
      <formula>NOT(ISERROR(SEARCH("onvoldoende",AB54)))</formula>
    </cfRule>
  </conditionalFormatting>
  <conditionalFormatting sqref="Z54">
    <cfRule type="containsText" dxfId="924" priority="67" operator="containsText" text="onvoldoende">
      <formula>NOT(ISERROR(SEARCH("onvoldoende",Z54)))</formula>
    </cfRule>
  </conditionalFormatting>
  <conditionalFormatting sqref="X57">
    <cfRule type="containsText" dxfId="923" priority="66" operator="containsText" text="onvoldoende">
      <formula>NOT(ISERROR(SEARCH("onvoldoende",X57)))</formula>
    </cfRule>
  </conditionalFormatting>
  <conditionalFormatting sqref="V63">
    <cfRule type="containsText" dxfId="922" priority="57" operator="containsText" text="onvoldoende">
      <formula>NOT(ISERROR(SEARCH("onvoldoende",V63)))</formula>
    </cfRule>
  </conditionalFormatting>
  <conditionalFormatting sqref="X9">
    <cfRule type="containsText" dxfId="921" priority="166" operator="containsText" text="onvoldoende">
      <formula>NOT(ISERROR(SEARCH("onvoldoende",X9)))</formula>
    </cfRule>
  </conditionalFormatting>
  <conditionalFormatting sqref="V9">
    <cfRule type="containsText" dxfId="920" priority="165" operator="containsText" text="onvoldoende">
      <formula>NOT(ISERROR(SEARCH("onvoldoende",V9)))</formula>
    </cfRule>
  </conditionalFormatting>
  <conditionalFormatting sqref="X6">
    <cfRule type="containsText" dxfId="919" priority="168" operator="containsText" text="onvoldoende">
      <formula>NOT(ISERROR(SEARCH("onvoldoende",X6)))</formula>
    </cfRule>
  </conditionalFormatting>
  <conditionalFormatting sqref="V6">
    <cfRule type="containsText" dxfId="918" priority="167" operator="containsText" text="onvoldoende">
      <formula>NOT(ISERROR(SEARCH("onvoldoende",V6)))</formula>
    </cfRule>
  </conditionalFormatting>
  <conditionalFormatting sqref="V33">
    <cfRule type="containsText" dxfId="917" priority="150" operator="containsText" text="onvoldoende">
      <formula>NOT(ISERROR(SEARCH("onvoldoende",V33)))</formula>
    </cfRule>
  </conditionalFormatting>
  <conditionalFormatting sqref="AB33">
    <cfRule type="containsText" dxfId="916" priority="149" operator="containsText" text="onvoldoende">
      <formula>NOT(ISERROR(SEARCH("onvoldoende",AB33)))</formula>
    </cfRule>
  </conditionalFormatting>
  <conditionalFormatting sqref="Z33">
    <cfRule type="containsText" dxfId="915" priority="148" operator="containsText" text="onvoldoende">
      <formula>NOT(ISERROR(SEARCH("onvoldoende",Z33)))</formula>
    </cfRule>
  </conditionalFormatting>
  <conditionalFormatting sqref="X36">
    <cfRule type="containsText" dxfId="914" priority="147" operator="containsText" text="onvoldoende">
      <formula>NOT(ISERROR(SEARCH("onvoldoende",X36)))</formula>
    </cfRule>
  </conditionalFormatting>
  <conditionalFormatting sqref="V36">
    <cfRule type="containsText" dxfId="913" priority="146" operator="containsText" text="onvoldoende">
      <formula>NOT(ISERROR(SEARCH("onvoldoende",V36)))</formula>
    </cfRule>
  </conditionalFormatting>
  <conditionalFormatting sqref="AB36">
    <cfRule type="containsText" dxfId="912" priority="145" operator="containsText" text="onvoldoende">
      <formula>NOT(ISERROR(SEARCH("onvoldoende",AB36)))</formula>
    </cfRule>
  </conditionalFormatting>
  <conditionalFormatting sqref="Z30">
    <cfRule type="containsText" dxfId="911" priority="152" operator="containsText" text="onvoldoende">
      <formula>NOT(ISERROR(SEARCH("onvoldoende",Z30)))</formula>
    </cfRule>
  </conditionalFormatting>
  <conditionalFormatting sqref="X33">
    <cfRule type="containsText" dxfId="910" priority="151" operator="containsText" text="onvoldoende">
      <formula>NOT(ISERROR(SEARCH("onvoldoende",X33)))</formula>
    </cfRule>
  </conditionalFormatting>
  <conditionalFormatting sqref="V30">
    <cfRule type="containsText" dxfId="909" priority="154" operator="containsText" text="onvoldoende">
      <formula>NOT(ISERROR(SEARCH("onvoldoende",V30)))</formula>
    </cfRule>
  </conditionalFormatting>
  <conditionalFormatting sqref="AB30">
    <cfRule type="containsText" dxfId="908" priority="153" operator="containsText" text="onvoldoende">
      <formula>NOT(ISERROR(SEARCH("onvoldoende",AB30)))</formula>
    </cfRule>
  </conditionalFormatting>
  <conditionalFormatting sqref="V21">
    <cfRule type="containsText" dxfId="907" priority="156" operator="containsText" text="onvoldoende">
      <formula>NOT(ISERROR(SEARCH("onvoldoende",V21)))</formula>
    </cfRule>
  </conditionalFormatting>
  <conditionalFormatting sqref="X30">
    <cfRule type="containsText" dxfId="906" priority="155" operator="containsText" text="onvoldoende">
      <formula>NOT(ISERROR(SEARCH("onvoldoende",X30)))</formula>
    </cfRule>
  </conditionalFormatting>
  <conditionalFormatting sqref="X12">
    <cfRule type="containsText" dxfId="905" priority="164" operator="containsText" text="onvoldoende">
      <formula>NOT(ISERROR(SEARCH("onvoldoende",X12)))</formula>
    </cfRule>
  </conditionalFormatting>
  <conditionalFormatting sqref="V12">
    <cfRule type="containsText" dxfId="904" priority="163" operator="containsText" text="onvoldoende">
      <formula>NOT(ISERROR(SEARCH("onvoldoende",V12)))</formula>
    </cfRule>
  </conditionalFormatting>
  <conditionalFormatting sqref="X15">
    <cfRule type="containsText" dxfId="903" priority="162" operator="containsText" text="onvoldoende">
      <formula>NOT(ISERROR(SEARCH("onvoldoende",X15)))</formula>
    </cfRule>
  </conditionalFormatting>
  <conditionalFormatting sqref="V15">
    <cfRule type="containsText" dxfId="902" priority="161" operator="containsText" text="onvoldoende">
      <formula>NOT(ISERROR(SEARCH("onvoldoende",V15)))</formula>
    </cfRule>
  </conditionalFormatting>
  <conditionalFormatting sqref="X18">
    <cfRule type="containsText" dxfId="901" priority="160" operator="containsText" text="onvoldoende">
      <formula>NOT(ISERROR(SEARCH("onvoldoende",X18)))</formula>
    </cfRule>
  </conditionalFormatting>
  <conditionalFormatting sqref="V18">
    <cfRule type="containsText" dxfId="900" priority="159" operator="containsText" text="onvoldoende">
      <formula>NOT(ISERROR(SEARCH("onvoldoende",V18)))</formula>
    </cfRule>
  </conditionalFormatting>
  <conditionalFormatting sqref="X24">
    <cfRule type="containsText" dxfId="899" priority="158" operator="containsText" text="onvoldoende">
      <formula>NOT(ISERROR(SEARCH("onvoldoende",X24)))</formula>
    </cfRule>
  </conditionalFormatting>
  <conditionalFormatting sqref="V24">
    <cfRule type="containsText" dxfId="898" priority="157" operator="containsText" text="onvoldoende">
      <formula>NOT(ISERROR(SEARCH("onvoldoende",V24)))</formula>
    </cfRule>
  </conditionalFormatting>
  <conditionalFormatting sqref="V39">
    <cfRule type="containsText" dxfId="897" priority="142" operator="containsText" text="onvoldoende">
      <formula>NOT(ISERROR(SEARCH("onvoldoende",V39)))</formula>
    </cfRule>
  </conditionalFormatting>
  <conditionalFormatting sqref="Z36">
    <cfRule type="containsText" dxfId="896" priority="144" operator="containsText" text="onvoldoende">
      <formula>NOT(ISERROR(SEARCH("onvoldoende",Z36)))</formula>
    </cfRule>
  </conditionalFormatting>
  <conditionalFormatting sqref="X39">
    <cfRule type="containsText" dxfId="895" priority="143" operator="containsText" text="onvoldoende">
      <formula>NOT(ISERROR(SEARCH("onvoldoende",X39)))</formula>
    </cfRule>
  </conditionalFormatting>
  <conditionalFormatting sqref="H60">
    <cfRule type="containsText" dxfId="894" priority="115" operator="containsText" text="onvoldoende">
      <formula>NOT(ISERROR(SEARCH("onvoldoende",H60)))</formula>
    </cfRule>
  </conditionalFormatting>
  <conditionalFormatting sqref="Z72">
    <cfRule type="containsText" dxfId="893" priority="47" operator="containsText" text="onvoldoende">
      <formula>NOT(ISERROR(SEARCH("onvoldoende",Z72)))</formula>
    </cfRule>
  </conditionalFormatting>
  <conditionalFormatting sqref="AB69">
    <cfRule type="containsText" dxfId="892" priority="46" operator="containsText" text="onvoldoende">
      <formula>NOT(ISERROR(SEARCH("onvoldoende",AB69)))</formula>
    </cfRule>
  </conditionalFormatting>
  <conditionalFormatting sqref="V72">
    <cfRule type="containsText" dxfId="891" priority="49" operator="containsText" text="onvoldoende">
      <formula>NOT(ISERROR(SEARCH("onvoldoende",V72)))</formula>
    </cfRule>
  </conditionalFormatting>
  <conditionalFormatting sqref="AB72">
    <cfRule type="containsText" dxfId="890" priority="48" operator="containsText" text="onvoldoende">
      <formula>NOT(ISERROR(SEARCH("onvoldoende",AB72)))</formula>
    </cfRule>
  </conditionalFormatting>
  <conditionalFormatting sqref="AB63">
    <cfRule type="containsText" dxfId="889" priority="56" operator="containsText" text="onvoldoende">
      <formula>NOT(ISERROR(SEARCH("onvoldoende",AB63)))</formula>
    </cfRule>
  </conditionalFormatting>
  <conditionalFormatting sqref="Z63">
    <cfRule type="containsText" dxfId="888" priority="55" operator="containsText" text="onvoldoende">
      <formula>NOT(ISERROR(SEARCH("onvoldoende",Z63)))</formula>
    </cfRule>
  </conditionalFormatting>
  <conditionalFormatting sqref="X66">
    <cfRule type="containsText" dxfId="887" priority="54" operator="containsText" text="onvoldoende">
      <formula>NOT(ISERROR(SEARCH("onvoldoende",X66)))</formula>
    </cfRule>
  </conditionalFormatting>
  <conditionalFormatting sqref="D87">
    <cfRule type="containsText" dxfId="886" priority="35" operator="containsText" text="onvoldoende">
      <formula>NOT(ISERROR(SEARCH("onvoldoende",D87)))</formula>
    </cfRule>
  </conditionalFormatting>
  <conditionalFormatting sqref="F90">
    <cfRule type="containsText" dxfId="885" priority="34" operator="containsText" text="onvoldoende">
      <formula>NOT(ISERROR(SEARCH("onvoldoende",F90)))</formula>
    </cfRule>
  </conditionalFormatting>
  <conditionalFormatting sqref="D84">
    <cfRule type="containsText" dxfId="884" priority="37" operator="containsText" text="onvoldoende">
      <formula>NOT(ISERROR(SEARCH("onvoldoende",D84)))</formula>
    </cfRule>
  </conditionalFormatting>
  <conditionalFormatting sqref="F87">
    <cfRule type="containsText" dxfId="883" priority="36" operator="containsText" text="onvoldoende">
      <formula>NOT(ISERROR(SEARCH("onvoldoende",F87)))</formula>
    </cfRule>
  </conditionalFormatting>
  <conditionalFormatting sqref="Z69">
    <cfRule type="containsText" dxfId="882" priority="45" operator="containsText" text="onvoldoende">
      <formula>NOT(ISERROR(SEARCH("onvoldoende",Z69)))</formula>
    </cfRule>
  </conditionalFormatting>
  <conditionalFormatting sqref="X69">
    <cfRule type="containsText" dxfId="881" priority="44" operator="containsText" text="onvoldoende">
      <formula>NOT(ISERROR(SEARCH("onvoldoende",X69)))</formula>
    </cfRule>
  </conditionalFormatting>
  <conditionalFormatting sqref="V69">
    <cfRule type="containsText" dxfId="880" priority="43" operator="containsText" text="onvoldoende">
      <formula>NOT(ISERROR(SEARCH("onvoldoende",V69)))</formula>
    </cfRule>
  </conditionalFormatting>
  <conditionalFormatting sqref="F78">
    <cfRule type="containsText" dxfId="879" priority="42" operator="containsText" text="onvoldoende">
      <formula>NOT(ISERROR(SEARCH("onvoldoende",F78)))</formula>
    </cfRule>
  </conditionalFormatting>
  <conditionalFormatting sqref="D78">
    <cfRule type="containsText" dxfId="878" priority="41" operator="containsText" text="onvoldoende">
      <formula>NOT(ISERROR(SEARCH("onvoldoende",D78)))</formula>
    </cfRule>
  </conditionalFormatting>
  <conditionalFormatting sqref="F81">
    <cfRule type="containsText" dxfId="877" priority="40" operator="containsText" text="onvoldoende">
      <formula>NOT(ISERROR(SEARCH("onvoldoende",F81)))</formula>
    </cfRule>
  </conditionalFormatting>
  <conditionalFormatting sqref="D81">
    <cfRule type="containsText" dxfId="876" priority="39" operator="containsText" text="onvoldoende">
      <formula>NOT(ISERROR(SEARCH("onvoldoende",D81)))</formula>
    </cfRule>
  </conditionalFormatting>
  <conditionalFormatting sqref="F84">
    <cfRule type="containsText" dxfId="875" priority="38" operator="containsText" text="onvoldoende">
      <formula>NOT(ISERROR(SEARCH("onvoldoende",F84)))</formula>
    </cfRule>
  </conditionalFormatting>
  <conditionalFormatting sqref="D90">
    <cfRule type="containsText" dxfId="874" priority="33" operator="containsText" text="onvoldoende">
      <formula>NOT(ISERROR(SEARCH("onvoldoende",D90)))</formula>
    </cfRule>
  </conditionalFormatting>
  <conditionalFormatting sqref="F96">
    <cfRule type="containsText" dxfId="873" priority="32" operator="containsText" text="onvoldoende">
      <formula>NOT(ISERROR(SEARCH("onvoldoende",F96)))</formula>
    </cfRule>
  </conditionalFormatting>
  <conditionalFormatting sqref="D96">
    <cfRule type="containsText" dxfId="872" priority="31" operator="containsText" text="onvoldoende">
      <formula>NOT(ISERROR(SEARCH("onvoldoende",D96)))</formula>
    </cfRule>
  </conditionalFormatting>
  <conditionalFormatting sqref="D93">
    <cfRule type="containsText" dxfId="871" priority="30" operator="containsText" text="onvoldoende">
      <formula>NOT(ISERROR(SEARCH("onvoldoende",D93)))</formula>
    </cfRule>
  </conditionalFormatting>
  <conditionalFormatting sqref="M90">
    <cfRule type="containsText" dxfId="870" priority="19" operator="containsText" text="onvoldoende">
      <formula>NOT(ISERROR(SEARCH("onvoldoende",M90)))</formula>
    </cfRule>
  </conditionalFormatting>
  <conditionalFormatting sqref="O96">
    <cfRule type="containsText" dxfId="869" priority="18" operator="containsText" text="onvoldoende">
      <formula>NOT(ISERROR(SEARCH("onvoldoende",O96)))</formula>
    </cfRule>
  </conditionalFormatting>
  <conditionalFormatting sqref="M96">
    <cfRule type="containsText" dxfId="868" priority="17" operator="containsText" text="onvoldoende">
      <formula>NOT(ISERROR(SEARCH("onvoldoende",M96)))</formula>
    </cfRule>
  </conditionalFormatting>
  <conditionalFormatting sqref="M93">
    <cfRule type="containsText" dxfId="867" priority="16" operator="containsText" text="onvoldoende">
      <formula>NOT(ISERROR(SEARCH("onvoldoende",M93)))</formula>
    </cfRule>
  </conditionalFormatting>
  <conditionalFormatting sqref="O93">
    <cfRule type="containsText" dxfId="866" priority="15" operator="containsText" text="onvoldoende">
      <formula>NOT(ISERROR(SEARCH("onvoldoende",O93)))</formula>
    </cfRule>
  </conditionalFormatting>
  <conditionalFormatting sqref="X78">
    <cfRule type="containsText" dxfId="865" priority="14" operator="containsText" text="onvoldoende">
      <formula>NOT(ISERROR(SEARCH("onvoldoende",X78)))</formula>
    </cfRule>
  </conditionalFormatting>
  <conditionalFormatting sqref="M87">
    <cfRule type="containsText" dxfId="864" priority="21" operator="containsText" text="onvoldoende">
      <formula>NOT(ISERROR(SEARCH("onvoldoende",M87)))</formula>
    </cfRule>
  </conditionalFormatting>
  <conditionalFormatting sqref="O90">
    <cfRule type="containsText" dxfId="863" priority="20" operator="containsText" text="onvoldoende">
      <formula>NOT(ISERROR(SEARCH("onvoldoende",O90)))</formula>
    </cfRule>
  </conditionalFormatting>
  <conditionalFormatting sqref="V87">
    <cfRule type="containsText" dxfId="862" priority="7" operator="containsText" text="onvoldoende">
      <formula>NOT(ISERROR(SEARCH("onvoldoende",V87)))</formula>
    </cfRule>
  </conditionalFormatting>
  <conditionalFormatting sqref="X90">
    <cfRule type="containsText" dxfId="861" priority="6" operator="containsText" text="onvoldoende">
      <formula>NOT(ISERROR(SEARCH("onvoldoende",X90)))</formula>
    </cfRule>
  </conditionalFormatting>
  <conditionalFormatting sqref="M84">
    <cfRule type="containsText" dxfId="860" priority="23" operator="containsText" text="onvoldoende">
      <formula>NOT(ISERROR(SEARCH("onvoldoende",M84)))</formula>
    </cfRule>
  </conditionalFormatting>
  <conditionalFormatting sqref="O87">
    <cfRule type="containsText" dxfId="859" priority="22" operator="containsText" text="onvoldoende">
      <formula>NOT(ISERROR(SEARCH("onvoldoende",O87)))</formula>
    </cfRule>
  </conditionalFormatting>
  <conditionalFormatting sqref="M81">
    <cfRule type="containsText" dxfId="858" priority="25" operator="containsText" text="onvoldoende">
      <formula>NOT(ISERROR(SEARCH("onvoldoende",M81)))</formula>
    </cfRule>
  </conditionalFormatting>
  <conditionalFormatting sqref="O84">
    <cfRule type="containsText" dxfId="857" priority="24" operator="containsText" text="onvoldoende">
      <formula>NOT(ISERROR(SEARCH("onvoldoende",O84)))</formula>
    </cfRule>
  </conditionalFormatting>
  <conditionalFormatting sqref="F93">
    <cfRule type="containsText" dxfId="856" priority="29" operator="containsText" text="onvoldoende">
      <formula>NOT(ISERROR(SEARCH("onvoldoende",F93)))</formula>
    </cfRule>
  </conditionalFormatting>
  <conditionalFormatting sqref="O78">
    <cfRule type="containsText" dxfId="855" priority="28" operator="containsText" text="onvoldoende">
      <formula>NOT(ISERROR(SEARCH("onvoldoende",O78)))</formula>
    </cfRule>
  </conditionalFormatting>
  <conditionalFormatting sqref="M78">
    <cfRule type="containsText" dxfId="854" priority="27" operator="containsText" text="onvoldoende">
      <formula>NOT(ISERROR(SEARCH("onvoldoende",M78)))</formula>
    </cfRule>
  </conditionalFormatting>
  <conditionalFormatting sqref="O81">
    <cfRule type="containsText" dxfId="853" priority="26" operator="containsText" text="onvoldoende">
      <formula>NOT(ISERROR(SEARCH("onvoldoende",O81)))</formula>
    </cfRule>
  </conditionalFormatting>
  <conditionalFormatting sqref="V84">
    <cfRule type="containsText" dxfId="852" priority="9" operator="containsText" text="onvoldoende">
      <formula>NOT(ISERROR(SEARCH("onvoldoende",V84)))</formula>
    </cfRule>
  </conditionalFormatting>
  <conditionalFormatting sqref="X87">
    <cfRule type="containsText" dxfId="851" priority="8" operator="containsText" text="onvoldoende">
      <formula>NOT(ISERROR(SEARCH("onvoldoende",X87)))</formula>
    </cfRule>
  </conditionalFormatting>
  <conditionalFormatting sqref="V96">
    <cfRule type="containsText" dxfId="850" priority="3" operator="containsText" text="onvoldoende">
      <formula>NOT(ISERROR(SEARCH("onvoldoende",V96)))</formula>
    </cfRule>
  </conditionalFormatting>
  <conditionalFormatting sqref="V93">
    <cfRule type="containsText" dxfId="849" priority="2" operator="containsText" text="onvoldoende">
      <formula>NOT(ISERROR(SEARCH("onvoldoende",V93)))</formula>
    </cfRule>
  </conditionalFormatting>
  <conditionalFormatting sqref="V90">
    <cfRule type="containsText" dxfId="848" priority="5" operator="containsText" text="onvoldoende">
      <formula>NOT(ISERROR(SEARCH("onvoldoende",V90)))</formula>
    </cfRule>
  </conditionalFormatting>
  <conditionalFormatting sqref="X96">
    <cfRule type="containsText" dxfId="847" priority="4" operator="containsText" text="onvoldoende">
      <formula>NOT(ISERROR(SEARCH("onvoldoende",X96)))</formula>
    </cfRule>
  </conditionalFormatting>
  <conditionalFormatting sqref="V66">
    <cfRule type="containsText" dxfId="846" priority="53" operator="containsText" text="onvoldoende">
      <formula>NOT(ISERROR(SEARCH("onvoldoende",V66)))</formula>
    </cfRule>
  </conditionalFormatting>
  <conditionalFormatting sqref="AB66">
    <cfRule type="containsText" dxfId="845" priority="52" operator="containsText" text="onvoldoende">
      <formula>NOT(ISERROR(SEARCH("onvoldoende",AB66)))</formula>
    </cfRule>
  </conditionalFormatting>
  <conditionalFormatting sqref="Z66">
    <cfRule type="containsText" dxfId="844" priority="51" operator="containsText" text="onvoldoende">
      <formula>NOT(ISERROR(SEARCH("onvoldoende",Z66)))</formula>
    </cfRule>
  </conditionalFormatting>
  <conditionalFormatting sqref="X72">
    <cfRule type="containsText" dxfId="843" priority="50" operator="containsText" text="onvoldoende">
      <formula>NOT(ISERROR(SEARCH("onvoldoende",X72)))</formula>
    </cfRule>
  </conditionalFormatting>
  <conditionalFormatting sqref="V78">
    <cfRule type="containsText" dxfId="842" priority="13" operator="containsText" text="onvoldoende">
      <formula>NOT(ISERROR(SEARCH("onvoldoende",V78)))</formula>
    </cfRule>
  </conditionalFormatting>
  <conditionalFormatting sqref="X81">
    <cfRule type="containsText" dxfId="841" priority="12" operator="containsText" text="onvoldoende">
      <formula>NOT(ISERROR(SEARCH("onvoldoende",X81)))</formula>
    </cfRule>
  </conditionalFormatting>
  <conditionalFormatting sqref="V81">
    <cfRule type="containsText" dxfId="840" priority="11" operator="containsText" text="onvoldoende">
      <formula>NOT(ISERROR(SEARCH("onvoldoende",V81)))</formula>
    </cfRule>
  </conditionalFormatting>
  <conditionalFormatting sqref="X84">
    <cfRule type="containsText" dxfId="839" priority="10" operator="containsText" text="onvoldoende">
      <formula>NOT(ISERROR(SEARCH("onvoldoende",X84)))</formula>
    </cfRule>
  </conditionalFormatting>
  <conditionalFormatting sqref="X93">
    <cfRule type="containsText" dxfId="838" priority="1" operator="containsText" text="onvoldoende">
      <formula>NOT(ISERROR(SEARCH("onvoldoende",X93)))</formula>
    </cfRule>
  </conditionalFormatting>
  <conditionalFormatting sqref="F6">
    <cfRule type="containsText" dxfId="837" priority="252" operator="containsText" text="onvoldoende">
      <formula>NOT(ISERROR(SEARCH("onvoldoende",F6)))</formula>
    </cfRule>
  </conditionalFormatting>
  <conditionalFormatting sqref="D6">
    <cfRule type="containsText" dxfId="836" priority="251" operator="containsText" text="onvoldoende">
      <formula>NOT(ISERROR(SEARCH("onvoldoende",D6)))</formula>
    </cfRule>
  </conditionalFormatting>
  <conditionalFormatting sqref="F24">
    <cfRule type="containsText" dxfId="835" priority="242" operator="containsText" text="onvoldoende">
      <formula>NOT(ISERROR(SEARCH("onvoldoende",F24)))</formula>
    </cfRule>
  </conditionalFormatting>
  <conditionalFormatting sqref="D24">
    <cfRule type="containsText" dxfId="834" priority="241" operator="containsText" text="onvoldoende">
      <formula>NOT(ISERROR(SEARCH("onvoldoende",D24)))</formula>
    </cfRule>
  </conditionalFormatting>
  <conditionalFormatting sqref="F18">
    <cfRule type="containsText" dxfId="833" priority="244" operator="containsText" text="onvoldoende">
      <formula>NOT(ISERROR(SEARCH("onvoldoende",F18)))</formula>
    </cfRule>
  </conditionalFormatting>
  <conditionalFormatting sqref="D18">
    <cfRule type="containsText" dxfId="832" priority="243" operator="containsText" text="onvoldoende">
      <formula>NOT(ISERROR(SEARCH("onvoldoende",D18)))</formula>
    </cfRule>
  </conditionalFormatting>
  <conditionalFormatting sqref="F15">
    <cfRule type="containsText" dxfId="831" priority="246" operator="containsText" text="onvoldoende">
      <formula>NOT(ISERROR(SEARCH("onvoldoende",F15)))</formula>
    </cfRule>
  </conditionalFormatting>
  <conditionalFormatting sqref="D15">
    <cfRule type="containsText" dxfId="830" priority="245" operator="containsText" text="onvoldoende">
      <formula>NOT(ISERROR(SEARCH("onvoldoende",D15)))</formula>
    </cfRule>
  </conditionalFormatting>
  <conditionalFormatting sqref="F9">
    <cfRule type="containsText" dxfId="829" priority="250" operator="containsText" text="onvoldoende">
      <formula>NOT(ISERROR(SEARCH("onvoldoende",F9)))</formula>
    </cfRule>
  </conditionalFormatting>
  <conditionalFormatting sqref="D9">
    <cfRule type="containsText" dxfId="828" priority="249" operator="containsText" text="onvoldoende">
      <formula>NOT(ISERROR(SEARCH("onvoldoende",D9)))</formula>
    </cfRule>
  </conditionalFormatting>
  <conditionalFormatting sqref="F12">
    <cfRule type="containsText" dxfId="827" priority="248" operator="containsText" text="onvoldoende">
      <formula>NOT(ISERROR(SEARCH("onvoldoende",F12)))</formula>
    </cfRule>
  </conditionalFormatting>
  <conditionalFormatting sqref="D12">
    <cfRule type="containsText" dxfId="826" priority="247" operator="containsText" text="onvoldoende">
      <formula>NOT(ISERROR(SEARCH("onvoldoende",D12)))</formula>
    </cfRule>
  </conditionalFormatting>
  <conditionalFormatting sqref="J30">
    <cfRule type="containsText" dxfId="825" priority="237" operator="containsText" text="onvoldoende">
      <formula>NOT(ISERROR(SEARCH("onvoldoende",J30)))</formula>
    </cfRule>
  </conditionalFormatting>
  <conditionalFormatting sqref="H30">
    <cfRule type="containsText" dxfId="824" priority="236" operator="containsText" text="onvoldoende">
      <formula>NOT(ISERROR(SEARCH("onvoldoende",H30)))</formula>
    </cfRule>
  </conditionalFormatting>
  <conditionalFormatting sqref="F33">
    <cfRule type="containsText" dxfId="823" priority="235" operator="containsText" text="onvoldoende">
      <formula>NOT(ISERROR(SEARCH("onvoldoende",F33)))</formula>
    </cfRule>
  </conditionalFormatting>
  <conditionalFormatting sqref="D33">
    <cfRule type="containsText" dxfId="822" priority="234" operator="containsText" text="onvoldoende">
      <formula>NOT(ISERROR(SEARCH("onvoldoende",D33)))</formula>
    </cfRule>
  </conditionalFormatting>
  <conditionalFormatting sqref="J33">
    <cfRule type="containsText" dxfId="821" priority="233" operator="containsText" text="onvoldoende">
      <formula>NOT(ISERROR(SEARCH("onvoldoende",J33)))</formula>
    </cfRule>
  </conditionalFormatting>
  <conditionalFormatting sqref="H33">
    <cfRule type="containsText" dxfId="820" priority="232" operator="containsText" text="onvoldoende">
      <formula>NOT(ISERROR(SEARCH("onvoldoende",H33)))</formula>
    </cfRule>
  </conditionalFormatting>
  <conditionalFormatting sqref="F30">
    <cfRule type="containsText" dxfId="819" priority="239" operator="containsText" text="onvoldoende">
      <formula>NOT(ISERROR(SEARCH("onvoldoende",F30)))</formula>
    </cfRule>
  </conditionalFormatting>
  <conditionalFormatting sqref="D30">
    <cfRule type="containsText" dxfId="818" priority="238" operator="containsText" text="onvoldoende">
      <formula>NOT(ISERROR(SEARCH("onvoldoende",D30)))</formula>
    </cfRule>
  </conditionalFormatting>
  <conditionalFormatting sqref="J39">
    <cfRule type="containsText" dxfId="817" priority="225" operator="containsText" text="onvoldoende">
      <formula>NOT(ISERROR(SEARCH("onvoldoende",J39)))</formula>
    </cfRule>
  </conditionalFormatting>
  <conditionalFormatting sqref="H39">
    <cfRule type="containsText" dxfId="816" priority="224" operator="containsText" text="onvoldoende">
      <formula>NOT(ISERROR(SEARCH("onvoldoende",H39)))</formula>
    </cfRule>
  </conditionalFormatting>
  <conditionalFormatting sqref="D21">
    <cfRule type="containsText" dxfId="815" priority="240" operator="containsText" text="onvoldoende">
      <formula>NOT(ISERROR(SEARCH("onvoldoende",D21)))</formula>
    </cfRule>
  </conditionalFormatting>
  <conditionalFormatting sqref="F39">
    <cfRule type="containsText" dxfId="814" priority="227" operator="containsText" text="onvoldoende">
      <formula>NOT(ISERROR(SEARCH("onvoldoende",F39)))</formula>
    </cfRule>
  </conditionalFormatting>
  <conditionalFormatting sqref="D39">
    <cfRule type="containsText" dxfId="813" priority="226" operator="containsText" text="onvoldoende">
      <formula>NOT(ISERROR(SEARCH("onvoldoende",D39)))</formula>
    </cfRule>
  </conditionalFormatting>
  <conditionalFormatting sqref="F42">
    <cfRule type="containsText" dxfId="812" priority="223" operator="containsText" text="onvoldoende">
      <formula>NOT(ISERROR(SEARCH("onvoldoende",F42)))</formula>
    </cfRule>
  </conditionalFormatting>
  <conditionalFormatting sqref="D42">
    <cfRule type="containsText" dxfId="811" priority="222" operator="containsText" text="onvoldoende">
      <formula>NOT(ISERROR(SEARCH("onvoldoende",D42)))</formula>
    </cfRule>
  </conditionalFormatting>
  <conditionalFormatting sqref="J42">
    <cfRule type="containsText" dxfId="810" priority="221" operator="containsText" text="onvoldoende">
      <formula>NOT(ISERROR(SEARCH("onvoldoende",J42)))</formula>
    </cfRule>
  </conditionalFormatting>
  <conditionalFormatting sqref="H42">
    <cfRule type="containsText" dxfId="809" priority="220" operator="containsText" text="onvoldoende">
      <formula>NOT(ISERROR(SEARCH("onvoldoende",H42)))</formula>
    </cfRule>
  </conditionalFormatting>
  <conditionalFormatting sqref="F48">
    <cfRule type="containsText" dxfId="808" priority="219" operator="containsText" text="onvoldoende">
      <formula>NOT(ISERROR(SEARCH("onvoldoende",F48)))</formula>
    </cfRule>
  </conditionalFormatting>
  <conditionalFormatting sqref="D48">
    <cfRule type="containsText" dxfId="807" priority="218" operator="containsText" text="onvoldoende">
      <formula>NOT(ISERROR(SEARCH("onvoldoende",D48)))</formula>
    </cfRule>
  </conditionalFormatting>
  <conditionalFormatting sqref="J48">
    <cfRule type="containsText" dxfId="806" priority="217" operator="containsText" text="onvoldoende">
      <formula>NOT(ISERROR(SEARCH("onvoldoende",J48)))</formula>
    </cfRule>
  </conditionalFormatting>
  <conditionalFormatting sqref="H48">
    <cfRule type="containsText" dxfId="805" priority="216" operator="containsText" text="onvoldoende">
      <formula>NOT(ISERROR(SEARCH("onvoldoende",H48)))</formula>
    </cfRule>
  </conditionalFormatting>
  <conditionalFormatting sqref="F45">
    <cfRule type="containsText" dxfId="804" priority="213" operator="containsText" text="onvoldoende">
      <formula>NOT(ISERROR(SEARCH("onvoldoende",F45)))</formula>
    </cfRule>
  </conditionalFormatting>
  <conditionalFormatting sqref="D45">
    <cfRule type="containsText" dxfId="803" priority="212" operator="containsText" text="onvoldoende">
      <formula>NOT(ISERROR(SEARCH("onvoldoende",D45)))</formula>
    </cfRule>
  </conditionalFormatting>
  <conditionalFormatting sqref="J45">
    <cfRule type="containsText" dxfId="802" priority="215" operator="containsText" text="onvoldoende">
      <formula>NOT(ISERROR(SEARCH("onvoldoende",J45)))</formula>
    </cfRule>
  </conditionalFormatting>
  <conditionalFormatting sqref="H45">
    <cfRule type="containsText" dxfId="801" priority="214" operator="containsText" text="onvoldoende">
      <formula>NOT(ISERROR(SEARCH("onvoldoende",H45)))</formula>
    </cfRule>
  </conditionalFormatting>
  <conditionalFormatting sqref="J36">
    <cfRule type="containsText" dxfId="800" priority="229" operator="containsText" text="onvoldoende">
      <formula>NOT(ISERROR(SEARCH("onvoldoende",J36)))</formula>
    </cfRule>
  </conditionalFormatting>
  <conditionalFormatting sqref="H36">
    <cfRule type="containsText" dxfId="799" priority="228" operator="containsText" text="onvoldoende">
      <formula>NOT(ISERROR(SEARCH("onvoldoende",H36)))</formula>
    </cfRule>
  </conditionalFormatting>
  <conditionalFormatting sqref="F36">
    <cfRule type="containsText" dxfId="798" priority="231" operator="containsText" text="onvoldoende">
      <formula>NOT(ISERROR(SEARCH("onvoldoende",F36)))</formula>
    </cfRule>
  </conditionalFormatting>
  <conditionalFormatting sqref="D36">
    <cfRule type="containsText" dxfId="797" priority="230" operator="containsText" text="onvoldoende">
      <formula>NOT(ISERROR(SEARCH("onvoldoende",D36)))</formula>
    </cfRule>
  </conditionalFormatting>
  <conditionalFormatting sqref="F21">
    <cfRule type="containsText" dxfId="796" priority="211" operator="containsText" text="onvoldoende">
      <formula>NOT(ISERROR(SEARCH("onvoldoende",F21)))</formula>
    </cfRule>
  </conditionalFormatting>
  <conditionalFormatting sqref="O6">
    <cfRule type="containsText" dxfId="795" priority="210" operator="containsText" text="onvoldoende">
      <formula>NOT(ISERROR(SEARCH("onvoldoende",O6)))</formula>
    </cfRule>
  </conditionalFormatting>
  <conditionalFormatting sqref="M6">
    <cfRule type="containsText" dxfId="794" priority="209" operator="containsText" text="onvoldoende">
      <formula>NOT(ISERROR(SEARCH("onvoldoende",M6)))</formula>
    </cfRule>
  </conditionalFormatting>
  <conditionalFormatting sqref="O24">
    <cfRule type="containsText" dxfId="793" priority="200" operator="containsText" text="onvoldoende">
      <formula>NOT(ISERROR(SEARCH("onvoldoende",O24)))</formula>
    </cfRule>
  </conditionalFormatting>
  <conditionalFormatting sqref="M24">
    <cfRule type="containsText" dxfId="792" priority="199" operator="containsText" text="onvoldoende">
      <formula>NOT(ISERROR(SEARCH("onvoldoende",M24)))</formula>
    </cfRule>
  </conditionalFormatting>
  <conditionalFormatting sqref="O18">
    <cfRule type="containsText" dxfId="791" priority="202" operator="containsText" text="onvoldoende">
      <formula>NOT(ISERROR(SEARCH("onvoldoende",O18)))</formula>
    </cfRule>
  </conditionalFormatting>
  <conditionalFormatting sqref="M18">
    <cfRule type="containsText" dxfId="790" priority="201" operator="containsText" text="onvoldoende">
      <formula>NOT(ISERROR(SEARCH("onvoldoende",M18)))</formula>
    </cfRule>
  </conditionalFormatting>
  <conditionalFormatting sqref="O15">
    <cfRule type="containsText" dxfId="789" priority="204" operator="containsText" text="onvoldoende">
      <formula>NOT(ISERROR(SEARCH("onvoldoende",O15)))</formula>
    </cfRule>
  </conditionalFormatting>
  <conditionalFormatting sqref="M15">
    <cfRule type="containsText" dxfId="788" priority="203" operator="containsText" text="onvoldoende">
      <formula>NOT(ISERROR(SEARCH("onvoldoende",M15)))</formula>
    </cfRule>
  </conditionalFormatting>
  <conditionalFormatting sqref="O9">
    <cfRule type="containsText" dxfId="787" priority="208" operator="containsText" text="onvoldoende">
      <formula>NOT(ISERROR(SEARCH("onvoldoende",O9)))</formula>
    </cfRule>
  </conditionalFormatting>
  <conditionalFormatting sqref="M9">
    <cfRule type="containsText" dxfId="786" priority="207" operator="containsText" text="onvoldoende">
      <formula>NOT(ISERROR(SEARCH("onvoldoende",M9)))</formula>
    </cfRule>
  </conditionalFormatting>
  <conditionalFormatting sqref="O12">
    <cfRule type="containsText" dxfId="785" priority="206" operator="containsText" text="onvoldoende">
      <formula>NOT(ISERROR(SEARCH("onvoldoende",O12)))</formula>
    </cfRule>
  </conditionalFormatting>
  <conditionalFormatting sqref="M12">
    <cfRule type="containsText" dxfId="784" priority="205" operator="containsText" text="onvoldoende">
      <formula>NOT(ISERROR(SEARCH("onvoldoende",M12)))</formula>
    </cfRule>
  </conditionalFormatting>
  <conditionalFormatting sqref="S30">
    <cfRule type="containsText" dxfId="783" priority="195" operator="containsText" text="onvoldoende">
      <formula>NOT(ISERROR(SEARCH("onvoldoende",S30)))</formula>
    </cfRule>
  </conditionalFormatting>
  <conditionalFormatting sqref="Q30">
    <cfRule type="containsText" dxfId="782" priority="194" operator="containsText" text="onvoldoende">
      <formula>NOT(ISERROR(SEARCH("onvoldoende",Q30)))</formula>
    </cfRule>
  </conditionalFormatting>
  <conditionalFormatting sqref="O33">
    <cfRule type="containsText" dxfId="781" priority="193" operator="containsText" text="onvoldoende">
      <formula>NOT(ISERROR(SEARCH("onvoldoende",O33)))</formula>
    </cfRule>
  </conditionalFormatting>
  <conditionalFormatting sqref="M33">
    <cfRule type="containsText" dxfId="780" priority="192" operator="containsText" text="onvoldoende">
      <formula>NOT(ISERROR(SEARCH("onvoldoende",M33)))</formula>
    </cfRule>
  </conditionalFormatting>
  <conditionalFormatting sqref="S33">
    <cfRule type="containsText" dxfId="779" priority="191" operator="containsText" text="onvoldoende">
      <formula>NOT(ISERROR(SEARCH("onvoldoende",S33)))</formula>
    </cfRule>
  </conditionalFormatting>
  <conditionalFormatting sqref="Q33">
    <cfRule type="containsText" dxfId="778" priority="190" operator="containsText" text="onvoldoende">
      <formula>NOT(ISERROR(SEARCH("onvoldoende",Q33)))</formula>
    </cfRule>
  </conditionalFormatting>
  <conditionalFormatting sqref="O30">
    <cfRule type="containsText" dxfId="777" priority="197" operator="containsText" text="onvoldoende">
      <formula>NOT(ISERROR(SEARCH("onvoldoende",O30)))</formula>
    </cfRule>
  </conditionalFormatting>
  <conditionalFormatting sqref="M30">
    <cfRule type="containsText" dxfId="776" priority="196" operator="containsText" text="onvoldoende">
      <formula>NOT(ISERROR(SEARCH("onvoldoende",M30)))</formula>
    </cfRule>
  </conditionalFormatting>
  <conditionalFormatting sqref="S39">
    <cfRule type="containsText" dxfId="775" priority="183" operator="containsText" text="onvoldoende">
      <formula>NOT(ISERROR(SEARCH("onvoldoende",S39)))</formula>
    </cfRule>
  </conditionalFormatting>
  <conditionalFormatting sqref="Q39">
    <cfRule type="containsText" dxfId="774" priority="182" operator="containsText" text="onvoldoende">
      <formula>NOT(ISERROR(SEARCH("onvoldoende",Q39)))</formula>
    </cfRule>
  </conditionalFormatting>
  <conditionalFormatting sqref="M21">
    <cfRule type="containsText" dxfId="773" priority="198" operator="containsText" text="onvoldoende">
      <formula>NOT(ISERROR(SEARCH("onvoldoende",M21)))</formula>
    </cfRule>
  </conditionalFormatting>
  <conditionalFormatting sqref="O39">
    <cfRule type="containsText" dxfId="772" priority="185" operator="containsText" text="onvoldoende">
      <formula>NOT(ISERROR(SEARCH("onvoldoende",O39)))</formula>
    </cfRule>
  </conditionalFormatting>
  <conditionalFormatting sqref="M39">
    <cfRule type="containsText" dxfId="771" priority="184" operator="containsText" text="onvoldoende">
      <formula>NOT(ISERROR(SEARCH("onvoldoende",M39)))</formula>
    </cfRule>
  </conditionalFormatting>
  <conditionalFormatting sqref="O42">
    <cfRule type="containsText" dxfId="770" priority="181" operator="containsText" text="onvoldoende">
      <formula>NOT(ISERROR(SEARCH("onvoldoende",O42)))</formula>
    </cfRule>
  </conditionalFormatting>
  <conditionalFormatting sqref="M42">
    <cfRule type="containsText" dxfId="769" priority="180" operator="containsText" text="onvoldoende">
      <formula>NOT(ISERROR(SEARCH("onvoldoende",M42)))</formula>
    </cfRule>
  </conditionalFormatting>
  <conditionalFormatting sqref="S42">
    <cfRule type="containsText" dxfId="768" priority="179" operator="containsText" text="onvoldoende">
      <formula>NOT(ISERROR(SEARCH("onvoldoende",S42)))</formula>
    </cfRule>
  </conditionalFormatting>
  <conditionalFormatting sqref="Q42">
    <cfRule type="containsText" dxfId="767" priority="178" operator="containsText" text="onvoldoende">
      <formula>NOT(ISERROR(SEARCH("onvoldoende",Q42)))</formula>
    </cfRule>
  </conditionalFormatting>
  <conditionalFormatting sqref="O48">
    <cfRule type="containsText" dxfId="766" priority="177" operator="containsText" text="onvoldoende">
      <formula>NOT(ISERROR(SEARCH("onvoldoende",O48)))</formula>
    </cfRule>
  </conditionalFormatting>
  <conditionalFormatting sqref="M48">
    <cfRule type="containsText" dxfId="765" priority="176" operator="containsText" text="onvoldoende">
      <formula>NOT(ISERROR(SEARCH("onvoldoende",M48)))</formula>
    </cfRule>
  </conditionalFormatting>
  <conditionalFormatting sqref="S48">
    <cfRule type="containsText" dxfId="764" priority="175" operator="containsText" text="onvoldoende">
      <formula>NOT(ISERROR(SEARCH("onvoldoende",S48)))</formula>
    </cfRule>
  </conditionalFormatting>
  <conditionalFormatting sqref="Q48">
    <cfRule type="containsText" dxfId="763" priority="174" operator="containsText" text="onvoldoende">
      <formula>NOT(ISERROR(SEARCH("onvoldoende",Q48)))</formula>
    </cfRule>
  </conditionalFormatting>
  <conditionalFormatting sqref="O45">
    <cfRule type="containsText" dxfId="762" priority="171" operator="containsText" text="onvoldoende">
      <formula>NOT(ISERROR(SEARCH("onvoldoende",O45)))</formula>
    </cfRule>
  </conditionalFormatting>
  <conditionalFormatting sqref="M45">
    <cfRule type="containsText" dxfId="761" priority="170" operator="containsText" text="onvoldoende">
      <formula>NOT(ISERROR(SEARCH("onvoldoende",M45)))</formula>
    </cfRule>
  </conditionalFormatting>
  <conditionalFormatting sqref="S45">
    <cfRule type="containsText" dxfId="760" priority="173" operator="containsText" text="onvoldoende">
      <formula>NOT(ISERROR(SEARCH("onvoldoende",S45)))</formula>
    </cfRule>
  </conditionalFormatting>
  <conditionalFormatting sqref="Q45">
    <cfRule type="containsText" dxfId="759" priority="172" operator="containsText" text="onvoldoende">
      <formula>NOT(ISERROR(SEARCH("onvoldoende",Q45)))</formula>
    </cfRule>
  </conditionalFormatting>
  <conditionalFormatting sqref="S36">
    <cfRule type="containsText" dxfId="758" priority="187" operator="containsText" text="onvoldoende">
      <formula>NOT(ISERROR(SEARCH("onvoldoende",S36)))</formula>
    </cfRule>
  </conditionalFormatting>
  <conditionalFormatting sqref="Q36">
    <cfRule type="containsText" dxfId="757" priority="186" operator="containsText" text="onvoldoende">
      <formula>NOT(ISERROR(SEARCH("onvoldoende",Q36)))</formula>
    </cfRule>
  </conditionalFormatting>
  <conditionalFormatting sqref="O36">
    <cfRule type="containsText" dxfId="756" priority="189" operator="containsText" text="onvoldoende">
      <formula>NOT(ISERROR(SEARCH("onvoldoende",O36)))</formula>
    </cfRule>
  </conditionalFormatting>
  <conditionalFormatting sqref="M36">
    <cfRule type="containsText" dxfId="755" priority="188" operator="containsText" text="onvoldoende">
      <formula>NOT(ISERROR(SEARCH("onvoldoende",M36)))</formula>
    </cfRule>
  </conditionalFormatting>
  <conditionalFormatting sqref="O21">
    <cfRule type="containsText" dxfId="754" priority="169" operator="containsText" text="onvoldoende">
      <formula>NOT(ISERROR(SEARCH("onvoldoende",O21)))</formula>
    </cfRule>
  </conditionalFormatting>
  <dataValidations count="1">
    <dataValidation type="list" errorStyle="warning" allowBlank="1" showErrorMessage="1" error="Voor juiste waarde in. _x000a_" sqref="G14 Y35 E17 E11 G5 AC41 AA41 G8 W29 G23 AA29 E14 G17 AA38 G11 W32 W47 E5 AA32 W44 Y44 E8 E23 AA44 E20 G20 AC44 AC35 G38 I35 E41 E35 G29 K29 K38 G32 I47 G47 K32 E38 G41 K47 G35 K41 I41 E29 I29 I38 E32 E47 I32 E44 G44 I44 K44 K35 P14 Y83 N17 N11 P5 P86 P83 P8 W77 P23 N89 N14 P17 N83 P11 P77 W80 N5 W95 N92 W92 N8 N23 Y92 N20 P20 N80 P80 P38 R35 N41 N35 P29 T29 T38 P32 R47 P47 T32 N38 P41 T47 P35 T41 R41 N29 R29 R38 N32 N47 R32 N44 P44 R44 T44 T35 Y14 Y86 W17 W11 Y5 N77 W89 Y8 W83 Y23 Y77 W14 Y17 P95 Y11 N95 Y80 W5 N86 Y95 P89 W8 W23 W86 W20 Y20 Y89 P92 Y38 AA35 W41 W35 Y29 AC29 AC38 Y32 AA47 Y47 AC32 W38 Y41 AC47 Y59 AC65 AA65 W53 AA53 AA62 W56 W71 AA56 W68 Y68 AA68 AC68 AC59 G62 I59 E65 E59 G53 K53 K62 G56 I71 G71 K56 E62 G65 K71 G59 K65 I65 E53 I53 I62 E56 E71 I56 E68 G68 I68 K68 K59 P62 R59 N65 N59 P53 T53 T62 P56 R71 P71 T56 N62 P65 T71 P59 T65 R65 N53 R53 R62 N56 N71 R56 N68 P68 R68 T68 T59 Y62 AA59 W65 W59 Y53 AC53 AC62 Y56 AA71 Y71 AC56 W62 Y65 AC71 G86 E89 E83 G77 G80 G95 E86 G89 G83 E77 E80 E95 E92 G92" xr:uid="{A1479241-9E01-8541-8751-BA82BE4F8585}">
      <formula1>SCORE</formula1>
    </dataValidation>
  </dataValidations>
  <pageMargins left="0.7" right="0.7" top="0.75" bottom="0.75" header="0.3" footer="0.3"/>
  <pageSetup paperSize="8"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A1:AC97"/>
  <sheetViews>
    <sheetView showGridLines="0" zoomScale="90" zoomScaleNormal="90" workbookViewId="0">
      <pane xSplit="2" ySplit="1" topLeftCell="S81" activePane="bottomRight" state="frozen"/>
      <selection pane="topRight" activeCell="B1" sqref="B1"/>
      <selection pane="bottomLeft" activeCell="A2" sqref="A2"/>
      <selection pane="bottomRight" activeCell="W95" sqref="W95"/>
    </sheetView>
  </sheetViews>
  <sheetFormatPr baseColWidth="10" defaultColWidth="8.83203125" defaultRowHeight="35" customHeight="1" x14ac:dyDescent="0.2"/>
  <cols>
    <col min="1" max="1" width="14.6640625" style="4" customWidth="1"/>
    <col min="2" max="2" width="65.83203125" style="45" customWidth="1"/>
    <col min="3" max="3" width="2.6640625" style="58" customWidth="1"/>
    <col min="4" max="4" width="10.6640625" style="45" customWidth="1"/>
    <col min="5" max="5" width="14.6640625" style="45" customWidth="1"/>
    <col min="6" max="6" width="10.6640625" style="4" customWidth="1"/>
    <col min="7" max="7" width="14.6640625" style="4" customWidth="1"/>
    <col min="8" max="8" width="10.6640625" style="18" customWidth="1"/>
    <col min="9" max="9" width="14.6640625" style="4" customWidth="1"/>
    <col min="10" max="10" width="10.6640625" style="4" customWidth="1"/>
    <col min="11" max="11" width="14.5" style="4" customWidth="1"/>
    <col min="12" max="12" width="8.83203125" style="4"/>
    <col min="13" max="13" width="10.6640625" style="45" customWidth="1"/>
    <col min="14" max="14" width="14.6640625" style="45" customWidth="1"/>
    <col min="15" max="15" width="10.6640625" style="4" customWidth="1"/>
    <col min="16" max="16" width="14.6640625" style="4" customWidth="1"/>
    <col min="17" max="17" width="10.6640625" style="18" customWidth="1"/>
    <col min="18" max="18" width="14.6640625" style="4" customWidth="1"/>
    <col min="19" max="19" width="10.6640625" style="4" customWidth="1"/>
    <col min="20" max="20" width="14.5" style="4" customWidth="1"/>
    <col min="21" max="21" width="8.83203125" style="4"/>
    <col min="22" max="22" width="10.6640625" style="45" customWidth="1"/>
    <col min="23" max="23" width="14.6640625" style="45" customWidth="1"/>
    <col min="24" max="24" width="10.6640625" style="4" customWidth="1"/>
    <col min="25" max="25" width="14.6640625" style="4" customWidth="1"/>
    <col min="26" max="26" width="10.6640625" style="18" customWidth="1"/>
    <col min="27" max="27" width="14.6640625" style="4" customWidth="1"/>
    <col min="28" max="28" width="10.6640625" style="4" customWidth="1"/>
    <col min="29" max="29" width="14.5" style="4" customWidth="1"/>
    <col min="30" max="16384" width="8.83203125" style="4"/>
  </cols>
  <sheetData>
    <row r="1" spans="1:29" ht="25.25" customHeight="1" x14ac:dyDescent="0.2">
      <c r="B1" s="46" t="s">
        <v>35</v>
      </c>
      <c r="C1" s="47"/>
      <c r="D1" s="146" t="s">
        <v>40</v>
      </c>
      <c r="E1" s="146"/>
      <c r="F1" s="146"/>
      <c r="G1" s="146"/>
      <c r="H1" s="146"/>
      <c r="I1" s="146"/>
      <c r="J1" s="146"/>
      <c r="K1" s="146"/>
      <c r="M1" s="146" t="s">
        <v>41</v>
      </c>
      <c r="N1" s="146"/>
      <c r="O1" s="146"/>
      <c r="P1" s="146"/>
      <c r="Q1" s="146"/>
      <c r="R1" s="146"/>
      <c r="S1" s="146"/>
      <c r="T1" s="146"/>
      <c r="V1" s="146" t="s">
        <v>42</v>
      </c>
      <c r="W1" s="146"/>
      <c r="X1" s="146"/>
      <c r="Y1" s="146"/>
      <c r="Z1" s="146"/>
      <c r="AA1" s="146"/>
      <c r="AB1" s="146"/>
      <c r="AC1" s="146"/>
    </row>
    <row r="2" spans="1:29" s="18" customFormat="1" ht="10.25" customHeight="1" x14ac:dyDescent="0.2">
      <c r="B2" s="48"/>
      <c r="C2" s="49"/>
      <c r="D2" s="48"/>
      <c r="E2" s="48"/>
      <c r="F2" s="48"/>
      <c r="G2" s="48"/>
      <c r="H2" s="49"/>
      <c r="M2" s="48"/>
      <c r="N2" s="48"/>
      <c r="O2" s="48"/>
      <c r="P2" s="48"/>
      <c r="Q2" s="49"/>
      <c r="V2" s="48"/>
      <c r="W2" s="48"/>
      <c r="X2" s="48"/>
      <c r="Y2" s="48"/>
      <c r="Z2" s="49"/>
    </row>
    <row r="3" spans="1:29" ht="38" customHeight="1" x14ac:dyDescent="0.2">
      <c r="A3" s="8"/>
      <c r="B3" s="50" t="s">
        <v>44</v>
      </c>
      <c r="C3" s="51"/>
      <c r="D3" s="52"/>
      <c r="E3" s="52"/>
      <c r="F3" s="52"/>
      <c r="G3" s="52"/>
      <c r="H3" s="52"/>
      <c r="I3" s="52"/>
      <c r="J3" s="52"/>
      <c r="K3" s="59"/>
      <c r="M3" s="97"/>
      <c r="N3" s="52"/>
      <c r="O3" s="52"/>
      <c r="P3" s="52"/>
      <c r="Q3" s="52"/>
      <c r="R3" s="52"/>
      <c r="S3" s="52"/>
      <c r="T3" s="59"/>
      <c r="V3" s="97"/>
      <c r="W3" s="52"/>
      <c r="X3" s="52"/>
      <c r="Y3" s="52"/>
      <c r="Z3" s="52"/>
      <c r="AA3" s="52"/>
      <c r="AB3" s="52"/>
      <c r="AC3" s="59"/>
    </row>
    <row r="4" spans="1:29" ht="15" customHeight="1" x14ac:dyDescent="0.2">
      <c r="A4" s="133" t="str">
        <f>'Beoordelen proefopdrachten'!A1</f>
        <v>Balken en teksten</v>
      </c>
      <c r="B4" s="53"/>
      <c r="C4" s="49"/>
      <c r="D4" s="119" t="s">
        <v>5</v>
      </c>
      <c r="E4" s="120"/>
      <c r="F4" s="120"/>
      <c r="G4" s="120"/>
      <c r="H4" s="110"/>
      <c r="I4" s="111"/>
      <c r="J4" s="111"/>
      <c r="K4" s="112"/>
      <c r="M4" s="119" t="s">
        <v>5</v>
      </c>
      <c r="N4" s="120"/>
      <c r="O4" s="120"/>
      <c r="P4" s="120"/>
      <c r="Q4" s="110"/>
      <c r="R4" s="111"/>
      <c r="S4" s="111"/>
      <c r="T4" s="112"/>
      <c r="V4" s="119" t="s">
        <v>5</v>
      </c>
      <c r="W4" s="120"/>
      <c r="X4" s="120"/>
      <c r="Y4" s="120"/>
      <c r="Z4" s="110"/>
      <c r="AA4" s="111"/>
      <c r="AB4" s="111"/>
      <c r="AC4" s="112"/>
    </row>
    <row r="5" spans="1:29" ht="12" customHeight="1" x14ac:dyDescent="0.2">
      <c r="A5" s="134"/>
      <c r="B5" s="135" t="str">
        <f>'Beoordelen proefopdrachten'!B1</f>
        <v>Grijswaarden</v>
      </c>
      <c r="C5" s="49"/>
      <c r="D5" s="54" t="s">
        <v>3</v>
      </c>
      <c r="E5" s="22" t="s">
        <v>17</v>
      </c>
      <c r="F5" s="54" t="s">
        <v>4</v>
      </c>
      <c r="G5" s="55" t="s">
        <v>17</v>
      </c>
      <c r="H5" s="113"/>
      <c r="I5" s="114"/>
      <c r="J5" s="114"/>
      <c r="K5" s="115"/>
      <c r="M5" s="54" t="s">
        <v>3</v>
      </c>
      <c r="N5" s="22" t="s">
        <v>17</v>
      </c>
      <c r="O5" s="54" t="s">
        <v>4</v>
      </c>
      <c r="P5" s="55" t="s">
        <v>17</v>
      </c>
      <c r="Q5" s="113"/>
      <c r="R5" s="114"/>
      <c r="S5" s="114"/>
      <c r="T5" s="115"/>
      <c r="V5" s="54" t="s">
        <v>3</v>
      </c>
      <c r="W5" s="22" t="s">
        <v>17</v>
      </c>
      <c r="X5" s="54" t="s">
        <v>4</v>
      </c>
      <c r="Y5" s="55" t="s">
        <v>17</v>
      </c>
      <c r="Z5" s="113"/>
      <c r="AA5" s="114"/>
      <c r="AB5" s="114"/>
      <c r="AC5" s="115"/>
    </row>
    <row r="6" spans="1:29" ht="80" customHeight="1" x14ac:dyDescent="0.2">
      <c r="A6" s="134"/>
      <c r="B6" s="136"/>
      <c r="C6" s="49"/>
      <c r="D6" s="108" t="s">
        <v>2</v>
      </c>
      <c r="E6" s="109"/>
      <c r="F6" s="108" t="s">
        <v>2</v>
      </c>
      <c r="G6" s="109"/>
      <c r="H6" s="113"/>
      <c r="I6" s="114"/>
      <c r="J6" s="114"/>
      <c r="K6" s="115"/>
      <c r="M6" s="108" t="s">
        <v>2</v>
      </c>
      <c r="N6" s="109"/>
      <c r="O6" s="108" t="s">
        <v>2</v>
      </c>
      <c r="P6" s="109"/>
      <c r="Q6" s="113"/>
      <c r="R6" s="114"/>
      <c r="S6" s="114"/>
      <c r="T6" s="115"/>
      <c r="V6" s="108" t="s">
        <v>2</v>
      </c>
      <c r="W6" s="109"/>
      <c r="X6" s="108" t="s">
        <v>2</v>
      </c>
      <c r="Y6" s="109"/>
      <c r="Z6" s="113"/>
      <c r="AA6" s="114"/>
      <c r="AB6" s="114"/>
      <c r="AC6" s="115"/>
    </row>
    <row r="7" spans="1:29" ht="15" customHeight="1" x14ac:dyDescent="0.2">
      <c r="A7" s="134"/>
      <c r="B7" s="60"/>
      <c r="C7" s="49"/>
      <c r="D7" s="119" t="s">
        <v>5</v>
      </c>
      <c r="E7" s="120"/>
      <c r="F7" s="120"/>
      <c r="G7" s="120"/>
      <c r="H7" s="113"/>
      <c r="I7" s="114"/>
      <c r="J7" s="114"/>
      <c r="K7" s="115"/>
      <c r="M7" s="119" t="s">
        <v>5</v>
      </c>
      <c r="N7" s="120"/>
      <c r="O7" s="120"/>
      <c r="P7" s="120"/>
      <c r="Q7" s="113"/>
      <c r="R7" s="114"/>
      <c r="S7" s="114"/>
      <c r="T7" s="115"/>
      <c r="V7" s="119" t="s">
        <v>5</v>
      </c>
      <c r="W7" s="120"/>
      <c r="X7" s="120"/>
      <c r="Y7" s="120"/>
      <c r="Z7" s="113"/>
      <c r="AA7" s="114"/>
      <c r="AB7" s="114"/>
      <c r="AC7" s="115"/>
    </row>
    <row r="8" spans="1:29" ht="12" customHeight="1" x14ac:dyDescent="0.2">
      <c r="A8" s="134"/>
      <c r="B8" s="132" t="str">
        <f>'Beoordelen proefopdrachten'!B2</f>
        <v>Lichte tinten</v>
      </c>
      <c r="C8" s="49"/>
      <c r="D8" s="54" t="s">
        <v>3</v>
      </c>
      <c r="E8" s="22" t="s">
        <v>17</v>
      </c>
      <c r="F8" s="54" t="s">
        <v>4</v>
      </c>
      <c r="G8" s="55" t="s">
        <v>17</v>
      </c>
      <c r="H8" s="113"/>
      <c r="I8" s="114"/>
      <c r="J8" s="114"/>
      <c r="K8" s="115"/>
      <c r="M8" s="54" t="s">
        <v>3</v>
      </c>
      <c r="N8" s="22" t="s">
        <v>17</v>
      </c>
      <c r="O8" s="54" t="s">
        <v>4</v>
      </c>
      <c r="P8" s="55" t="s">
        <v>17</v>
      </c>
      <c r="Q8" s="113"/>
      <c r="R8" s="114"/>
      <c r="S8" s="114"/>
      <c r="T8" s="115"/>
      <c r="V8" s="54" t="s">
        <v>3</v>
      </c>
      <c r="W8" s="22" t="s">
        <v>17</v>
      </c>
      <c r="X8" s="54" t="s">
        <v>4</v>
      </c>
      <c r="Y8" s="55" t="s">
        <v>17</v>
      </c>
      <c r="Z8" s="113"/>
      <c r="AA8" s="114"/>
      <c r="AB8" s="114"/>
      <c r="AC8" s="115"/>
    </row>
    <row r="9" spans="1:29" ht="80" customHeight="1" x14ac:dyDescent="0.2">
      <c r="A9" s="134"/>
      <c r="B9" s="131"/>
      <c r="C9" s="49"/>
      <c r="D9" s="108" t="s">
        <v>2</v>
      </c>
      <c r="E9" s="109"/>
      <c r="F9" s="108" t="s">
        <v>2</v>
      </c>
      <c r="G9" s="109"/>
      <c r="H9" s="113"/>
      <c r="I9" s="114"/>
      <c r="J9" s="114"/>
      <c r="K9" s="115"/>
      <c r="M9" s="108" t="s">
        <v>2</v>
      </c>
      <c r="N9" s="109"/>
      <c r="O9" s="108" t="s">
        <v>2</v>
      </c>
      <c r="P9" s="109"/>
      <c r="Q9" s="113"/>
      <c r="R9" s="114"/>
      <c r="S9" s="114"/>
      <c r="T9" s="115"/>
      <c r="V9" s="108" t="s">
        <v>2</v>
      </c>
      <c r="W9" s="109"/>
      <c r="X9" s="108" t="s">
        <v>2</v>
      </c>
      <c r="Y9" s="109"/>
      <c r="Z9" s="113"/>
      <c r="AA9" s="114"/>
      <c r="AB9" s="114"/>
      <c r="AC9" s="115"/>
    </row>
    <row r="10" spans="1:29" ht="15" customHeight="1" x14ac:dyDescent="0.2">
      <c r="A10" s="134"/>
      <c r="B10" s="56"/>
      <c r="C10" s="49"/>
      <c r="D10" s="119" t="s">
        <v>5</v>
      </c>
      <c r="E10" s="120"/>
      <c r="F10" s="120"/>
      <c r="G10" s="120"/>
      <c r="H10" s="113"/>
      <c r="I10" s="114"/>
      <c r="J10" s="114"/>
      <c r="K10" s="115"/>
      <c r="M10" s="119" t="s">
        <v>5</v>
      </c>
      <c r="N10" s="120"/>
      <c r="O10" s="120"/>
      <c r="P10" s="120"/>
      <c r="Q10" s="113"/>
      <c r="R10" s="114"/>
      <c r="S10" s="114"/>
      <c r="T10" s="115"/>
      <c r="V10" s="119" t="s">
        <v>5</v>
      </c>
      <c r="W10" s="120"/>
      <c r="X10" s="120"/>
      <c r="Y10" s="120"/>
      <c r="Z10" s="113"/>
      <c r="AA10" s="114"/>
      <c r="AB10" s="114"/>
      <c r="AC10" s="115"/>
    </row>
    <row r="11" spans="1:29" ht="12" customHeight="1" x14ac:dyDescent="0.2">
      <c r="A11" s="134"/>
      <c r="B11" s="135" t="str">
        <f>'Beoordelen proefopdrachten'!B3</f>
        <v>Felle tinten</v>
      </c>
      <c r="C11" s="49"/>
      <c r="D11" s="54" t="s">
        <v>3</v>
      </c>
      <c r="E11" s="22" t="s">
        <v>17</v>
      </c>
      <c r="F11" s="54" t="s">
        <v>4</v>
      </c>
      <c r="G11" s="55" t="s">
        <v>17</v>
      </c>
      <c r="H11" s="113"/>
      <c r="I11" s="114"/>
      <c r="J11" s="114"/>
      <c r="K11" s="115"/>
      <c r="M11" s="54" t="s">
        <v>3</v>
      </c>
      <c r="N11" s="22" t="s">
        <v>17</v>
      </c>
      <c r="O11" s="54" t="s">
        <v>4</v>
      </c>
      <c r="P11" s="55" t="s">
        <v>17</v>
      </c>
      <c r="Q11" s="113"/>
      <c r="R11" s="114"/>
      <c r="S11" s="114"/>
      <c r="T11" s="115"/>
      <c r="V11" s="54" t="s">
        <v>3</v>
      </c>
      <c r="W11" s="22" t="s">
        <v>17</v>
      </c>
      <c r="X11" s="54" t="s">
        <v>4</v>
      </c>
      <c r="Y11" s="55" t="s">
        <v>17</v>
      </c>
      <c r="Z11" s="113"/>
      <c r="AA11" s="114"/>
      <c r="AB11" s="114"/>
      <c r="AC11" s="115"/>
    </row>
    <row r="12" spans="1:29" ht="80" customHeight="1" x14ac:dyDescent="0.2">
      <c r="A12" s="134"/>
      <c r="B12" s="136"/>
      <c r="C12" s="49"/>
      <c r="D12" s="108" t="s">
        <v>2</v>
      </c>
      <c r="E12" s="109"/>
      <c r="F12" s="108" t="s">
        <v>2</v>
      </c>
      <c r="G12" s="109"/>
      <c r="H12" s="113"/>
      <c r="I12" s="114"/>
      <c r="J12" s="114"/>
      <c r="K12" s="115"/>
      <c r="M12" s="108" t="s">
        <v>2</v>
      </c>
      <c r="N12" s="109"/>
      <c r="O12" s="108" t="s">
        <v>2</v>
      </c>
      <c r="P12" s="109"/>
      <c r="Q12" s="113"/>
      <c r="R12" s="114"/>
      <c r="S12" s="114"/>
      <c r="T12" s="115"/>
      <c r="V12" s="108" t="s">
        <v>2</v>
      </c>
      <c r="W12" s="109"/>
      <c r="X12" s="108" t="s">
        <v>2</v>
      </c>
      <c r="Y12" s="109"/>
      <c r="Z12" s="113"/>
      <c r="AA12" s="114"/>
      <c r="AB12" s="114"/>
      <c r="AC12" s="115"/>
    </row>
    <row r="13" spans="1:29" ht="15" customHeight="1" x14ac:dyDescent="0.2">
      <c r="A13" s="134"/>
      <c r="B13" s="61"/>
      <c r="C13" s="49"/>
      <c r="D13" s="119" t="s">
        <v>5</v>
      </c>
      <c r="E13" s="120"/>
      <c r="F13" s="120"/>
      <c r="G13" s="120"/>
      <c r="H13" s="113"/>
      <c r="I13" s="114"/>
      <c r="J13" s="114"/>
      <c r="K13" s="115"/>
      <c r="M13" s="119" t="s">
        <v>5</v>
      </c>
      <c r="N13" s="120"/>
      <c r="O13" s="120"/>
      <c r="P13" s="120"/>
      <c r="Q13" s="113"/>
      <c r="R13" s="114"/>
      <c r="S13" s="114"/>
      <c r="T13" s="115"/>
      <c r="V13" s="119" t="s">
        <v>5</v>
      </c>
      <c r="W13" s="120"/>
      <c r="X13" s="120"/>
      <c r="Y13" s="120"/>
      <c r="Z13" s="113"/>
      <c r="AA13" s="114"/>
      <c r="AB13" s="114"/>
      <c r="AC13" s="115"/>
    </row>
    <row r="14" spans="1:29" ht="12" customHeight="1" x14ac:dyDescent="0.2">
      <c r="A14" s="134"/>
      <c r="B14" s="130" t="str">
        <f>'Beoordelen proefopdrachten'!B4</f>
        <v>Teksten in kleur</v>
      </c>
      <c r="C14" s="49"/>
      <c r="D14" s="54" t="s">
        <v>3</v>
      </c>
      <c r="E14" s="22" t="s">
        <v>17</v>
      </c>
      <c r="F14" s="54" t="s">
        <v>4</v>
      </c>
      <c r="G14" s="55" t="s">
        <v>17</v>
      </c>
      <c r="H14" s="113"/>
      <c r="I14" s="114"/>
      <c r="J14" s="114"/>
      <c r="K14" s="115"/>
      <c r="M14" s="54" t="s">
        <v>3</v>
      </c>
      <c r="N14" s="22" t="s">
        <v>17</v>
      </c>
      <c r="O14" s="54" t="s">
        <v>4</v>
      </c>
      <c r="P14" s="55" t="s">
        <v>17</v>
      </c>
      <c r="Q14" s="113"/>
      <c r="R14" s="114"/>
      <c r="S14" s="114"/>
      <c r="T14" s="115"/>
      <c r="V14" s="54" t="s">
        <v>3</v>
      </c>
      <c r="W14" s="22" t="s">
        <v>17</v>
      </c>
      <c r="X14" s="54" t="s">
        <v>4</v>
      </c>
      <c r="Y14" s="55" t="s">
        <v>17</v>
      </c>
      <c r="Z14" s="113"/>
      <c r="AA14" s="114"/>
      <c r="AB14" s="114"/>
      <c r="AC14" s="115"/>
    </row>
    <row r="15" spans="1:29" ht="80" customHeight="1" x14ac:dyDescent="0.2">
      <c r="A15" s="134"/>
      <c r="B15" s="131"/>
      <c r="C15" s="49"/>
      <c r="D15" s="108" t="s">
        <v>2</v>
      </c>
      <c r="E15" s="109"/>
      <c r="F15" s="108" t="s">
        <v>2</v>
      </c>
      <c r="G15" s="109"/>
      <c r="H15" s="113"/>
      <c r="I15" s="114"/>
      <c r="J15" s="114"/>
      <c r="K15" s="115"/>
      <c r="M15" s="108" t="s">
        <v>2</v>
      </c>
      <c r="N15" s="109"/>
      <c r="O15" s="108" t="s">
        <v>2</v>
      </c>
      <c r="P15" s="109"/>
      <c r="Q15" s="113"/>
      <c r="R15" s="114"/>
      <c r="S15" s="114"/>
      <c r="T15" s="115"/>
      <c r="V15" s="108" t="s">
        <v>2</v>
      </c>
      <c r="W15" s="109"/>
      <c r="X15" s="108" t="s">
        <v>2</v>
      </c>
      <c r="Y15" s="109"/>
      <c r="Z15" s="113"/>
      <c r="AA15" s="114"/>
      <c r="AB15" s="114"/>
      <c r="AC15" s="115"/>
    </row>
    <row r="16" spans="1:29" ht="15" customHeight="1" x14ac:dyDescent="0.2">
      <c r="A16" s="125" t="str">
        <f>'Beoordelen proefopdrachten'!A5</f>
        <v>Logo</v>
      </c>
      <c r="B16" s="56"/>
      <c r="C16" s="49"/>
      <c r="D16" s="119" t="s">
        <v>5</v>
      </c>
      <c r="E16" s="120"/>
      <c r="F16" s="120"/>
      <c r="G16" s="120"/>
      <c r="H16" s="113"/>
      <c r="I16" s="114"/>
      <c r="J16" s="114"/>
      <c r="K16" s="115"/>
      <c r="M16" s="119" t="s">
        <v>5</v>
      </c>
      <c r="N16" s="120"/>
      <c r="O16" s="120"/>
      <c r="P16" s="120"/>
      <c r="Q16" s="113"/>
      <c r="R16" s="114"/>
      <c r="S16" s="114"/>
      <c r="T16" s="115"/>
      <c r="V16" s="119" t="s">
        <v>5</v>
      </c>
      <c r="W16" s="120"/>
      <c r="X16" s="120"/>
      <c r="Y16" s="120"/>
      <c r="Z16" s="113"/>
      <c r="AA16" s="114"/>
      <c r="AB16" s="114"/>
      <c r="AC16" s="115"/>
    </row>
    <row r="17" spans="1:29" ht="12" customHeight="1" x14ac:dyDescent="0.2">
      <c r="A17" s="126"/>
      <c r="B17" s="128" t="str">
        <f>'Beoordelen proefopdrachten'!B5</f>
        <v>Kleur/contrast</v>
      </c>
      <c r="C17" s="49"/>
      <c r="D17" s="54" t="s">
        <v>3</v>
      </c>
      <c r="E17" s="22" t="s">
        <v>17</v>
      </c>
      <c r="F17" s="54" t="s">
        <v>4</v>
      </c>
      <c r="G17" s="55" t="s">
        <v>17</v>
      </c>
      <c r="H17" s="113"/>
      <c r="I17" s="114"/>
      <c r="J17" s="114"/>
      <c r="K17" s="115"/>
      <c r="M17" s="54" t="s">
        <v>3</v>
      </c>
      <c r="N17" s="22" t="s">
        <v>17</v>
      </c>
      <c r="O17" s="54" t="s">
        <v>4</v>
      </c>
      <c r="P17" s="55" t="s">
        <v>17</v>
      </c>
      <c r="Q17" s="113"/>
      <c r="R17" s="114"/>
      <c r="S17" s="114"/>
      <c r="T17" s="115"/>
      <c r="V17" s="54" t="s">
        <v>3</v>
      </c>
      <c r="W17" s="22" t="s">
        <v>17</v>
      </c>
      <c r="X17" s="54" t="s">
        <v>4</v>
      </c>
      <c r="Y17" s="55" t="s">
        <v>17</v>
      </c>
      <c r="Z17" s="113"/>
      <c r="AA17" s="114"/>
      <c r="AB17" s="114"/>
      <c r="AC17" s="115"/>
    </row>
    <row r="18" spans="1:29" ht="80" customHeight="1" x14ac:dyDescent="0.2">
      <c r="A18" s="127"/>
      <c r="B18" s="129"/>
      <c r="C18" s="49"/>
      <c r="D18" s="108" t="s">
        <v>2</v>
      </c>
      <c r="E18" s="109"/>
      <c r="F18" s="108" t="s">
        <v>2</v>
      </c>
      <c r="G18" s="109"/>
      <c r="H18" s="113"/>
      <c r="I18" s="114"/>
      <c r="J18" s="114"/>
      <c r="K18" s="115"/>
      <c r="M18" s="108" t="s">
        <v>2</v>
      </c>
      <c r="N18" s="109"/>
      <c r="O18" s="108" t="s">
        <v>2</v>
      </c>
      <c r="P18" s="109"/>
      <c r="Q18" s="113"/>
      <c r="R18" s="114"/>
      <c r="S18" s="114"/>
      <c r="T18" s="115"/>
      <c r="V18" s="108" t="s">
        <v>2</v>
      </c>
      <c r="W18" s="109"/>
      <c r="X18" s="108" t="s">
        <v>2</v>
      </c>
      <c r="Y18" s="109"/>
      <c r="Z18" s="113"/>
      <c r="AA18" s="114"/>
      <c r="AB18" s="114"/>
      <c r="AC18" s="115"/>
    </row>
    <row r="19" spans="1:29" ht="15" customHeight="1" x14ac:dyDescent="0.2">
      <c r="A19" s="116" t="str">
        <f>'Beoordelen proefopdrachten'!A6</f>
        <v>Algemeen</v>
      </c>
      <c r="B19" s="88"/>
      <c r="C19" s="49"/>
      <c r="D19" s="119" t="s">
        <v>5</v>
      </c>
      <c r="E19" s="120"/>
      <c r="F19" s="120"/>
      <c r="G19" s="120"/>
      <c r="H19" s="113"/>
      <c r="I19" s="114"/>
      <c r="J19" s="114"/>
      <c r="K19" s="115"/>
      <c r="M19" s="119" t="s">
        <v>5</v>
      </c>
      <c r="N19" s="120"/>
      <c r="O19" s="120"/>
      <c r="P19" s="120"/>
      <c r="Q19" s="113"/>
      <c r="R19" s="114"/>
      <c r="S19" s="114"/>
      <c r="T19" s="115"/>
      <c r="V19" s="119" t="s">
        <v>5</v>
      </c>
      <c r="W19" s="120"/>
      <c r="X19" s="120"/>
      <c r="Y19" s="120"/>
      <c r="Z19" s="113"/>
      <c r="AA19" s="114"/>
      <c r="AB19" s="114"/>
      <c r="AC19" s="115"/>
    </row>
    <row r="20" spans="1:29" ht="12" customHeight="1" x14ac:dyDescent="0.2">
      <c r="A20" s="117"/>
      <c r="B20" s="121" t="str">
        <f>'Beoordelen proefopdrachten'!B6</f>
        <v>Strepen</v>
      </c>
      <c r="C20" s="49"/>
      <c r="D20" s="54" t="s">
        <v>3</v>
      </c>
      <c r="E20" s="22" t="s">
        <v>17</v>
      </c>
      <c r="F20" s="54" t="s">
        <v>4</v>
      </c>
      <c r="G20" s="22" t="s">
        <v>17</v>
      </c>
      <c r="H20" s="113"/>
      <c r="I20" s="114"/>
      <c r="J20" s="114"/>
      <c r="K20" s="115"/>
      <c r="M20" s="54" t="s">
        <v>3</v>
      </c>
      <c r="N20" s="22" t="s">
        <v>17</v>
      </c>
      <c r="O20" s="54" t="s">
        <v>4</v>
      </c>
      <c r="P20" s="22" t="s">
        <v>17</v>
      </c>
      <c r="Q20" s="113"/>
      <c r="R20" s="114"/>
      <c r="S20" s="114"/>
      <c r="T20" s="115"/>
      <c r="V20" s="54" t="s">
        <v>3</v>
      </c>
      <c r="W20" s="22" t="s">
        <v>17</v>
      </c>
      <c r="X20" s="54" t="s">
        <v>4</v>
      </c>
      <c r="Y20" s="22" t="s">
        <v>17</v>
      </c>
      <c r="Z20" s="113"/>
      <c r="AA20" s="114"/>
      <c r="AB20" s="114"/>
      <c r="AC20" s="115"/>
    </row>
    <row r="21" spans="1:29" ht="80" customHeight="1" x14ac:dyDescent="0.2">
      <c r="A21" s="117"/>
      <c r="B21" s="122"/>
      <c r="C21" s="49"/>
      <c r="D21" s="108" t="s">
        <v>2</v>
      </c>
      <c r="E21" s="109"/>
      <c r="F21" s="108" t="s">
        <v>2</v>
      </c>
      <c r="G21" s="109"/>
      <c r="H21" s="113"/>
      <c r="I21" s="114"/>
      <c r="J21" s="114"/>
      <c r="K21" s="115"/>
      <c r="M21" s="108" t="s">
        <v>2</v>
      </c>
      <c r="N21" s="109"/>
      <c r="O21" s="108" t="s">
        <v>2</v>
      </c>
      <c r="P21" s="109"/>
      <c r="Q21" s="113"/>
      <c r="R21" s="114"/>
      <c r="S21" s="114"/>
      <c r="T21" s="115"/>
      <c r="V21" s="108" t="s">
        <v>2</v>
      </c>
      <c r="W21" s="109"/>
      <c r="X21" s="108" t="s">
        <v>2</v>
      </c>
      <c r="Y21" s="109"/>
      <c r="Z21" s="113"/>
      <c r="AA21" s="114"/>
      <c r="AB21" s="114"/>
      <c r="AC21" s="115"/>
    </row>
    <row r="22" spans="1:29" ht="15" customHeight="1" x14ac:dyDescent="0.2">
      <c r="A22" s="117"/>
      <c r="B22" s="73"/>
      <c r="C22" s="49"/>
      <c r="D22" s="119" t="s">
        <v>5</v>
      </c>
      <c r="E22" s="120"/>
      <c r="F22" s="120"/>
      <c r="G22" s="120"/>
      <c r="H22" s="113"/>
      <c r="I22" s="114"/>
      <c r="J22" s="114"/>
      <c r="K22" s="115"/>
      <c r="M22" s="119" t="s">
        <v>5</v>
      </c>
      <c r="N22" s="120"/>
      <c r="O22" s="120"/>
      <c r="P22" s="120"/>
      <c r="Q22" s="113"/>
      <c r="R22" s="114"/>
      <c r="S22" s="114"/>
      <c r="T22" s="115"/>
      <c r="V22" s="119" t="s">
        <v>5</v>
      </c>
      <c r="W22" s="120"/>
      <c r="X22" s="120"/>
      <c r="Y22" s="120"/>
      <c r="Z22" s="113"/>
      <c r="AA22" s="114"/>
      <c r="AB22" s="114"/>
      <c r="AC22" s="115"/>
    </row>
    <row r="23" spans="1:29" ht="12" customHeight="1" x14ac:dyDescent="0.2">
      <c r="A23" s="117"/>
      <c r="B23" s="123" t="str">
        <f>'Beoordelen proefopdrachten'!B7</f>
        <v>Recht</v>
      </c>
      <c r="C23" s="49"/>
      <c r="D23" s="54" t="s">
        <v>3</v>
      </c>
      <c r="E23" s="22" t="s">
        <v>17</v>
      </c>
      <c r="F23" s="54" t="s">
        <v>4</v>
      </c>
      <c r="G23" s="55" t="s">
        <v>17</v>
      </c>
      <c r="H23" s="113"/>
      <c r="I23" s="114"/>
      <c r="J23" s="114"/>
      <c r="K23" s="115"/>
      <c r="M23" s="54" t="s">
        <v>3</v>
      </c>
      <c r="N23" s="22" t="s">
        <v>17</v>
      </c>
      <c r="O23" s="54" t="s">
        <v>4</v>
      </c>
      <c r="P23" s="55" t="s">
        <v>17</v>
      </c>
      <c r="Q23" s="113"/>
      <c r="R23" s="114"/>
      <c r="S23" s="114"/>
      <c r="T23" s="115"/>
      <c r="V23" s="54" t="s">
        <v>3</v>
      </c>
      <c r="W23" s="22" t="s">
        <v>17</v>
      </c>
      <c r="X23" s="54" t="s">
        <v>4</v>
      </c>
      <c r="Y23" s="55" t="s">
        <v>17</v>
      </c>
      <c r="Z23" s="113"/>
      <c r="AA23" s="114"/>
      <c r="AB23" s="114"/>
      <c r="AC23" s="115"/>
    </row>
    <row r="24" spans="1:29" ht="80" customHeight="1" x14ac:dyDescent="0.2">
      <c r="A24" s="117"/>
      <c r="B24" s="124"/>
      <c r="C24" s="49"/>
      <c r="D24" s="108" t="s">
        <v>2</v>
      </c>
      <c r="E24" s="109"/>
      <c r="F24" s="108" t="s">
        <v>2</v>
      </c>
      <c r="G24" s="109"/>
      <c r="H24" s="113"/>
      <c r="I24" s="114"/>
      <c r="J24" s="114"/>
      <c r="K24" s="115"/>
      <c r="M24" s="108" t="s">
        <v>2</v>
      </c>
      <c r="N24" s="109"/>
      <c r="O24" s="108" t="s">
        <v>2</v>
      </c>
      <c r="P24" s="109"/>
      <c r="Q24" s="113"/>
      <c r="R24" s="114"/>
      <c r="S24" s="114"/>
      <c r="T24" s="115"/>
      <c r="V24" s="108" t="s">
        <v>2</v>
      </c>
      <c r="W24" s="109"/>
      <c r="X24" s="108" t="s">
        <v>2</v>
      </c>
      <c r="Y24" s="109"/>
      <c r="Z24" s="113"/>
      <c r="AA24" s="114"/>
      <c r="AB24" s="114"/>
      <c r="AC24" s="115"/>
    </row>
    <row r="25" spans="1:29" ht="15" customHeight="1" x14ac:dyDescent="0.2">
      <c r="A25" s="118"/>
      <c r="B25" s="73"/>
      <c r="C25" s="49"/>
      <c r="D25" s="74"/>
      <c r="E25" s="57"/>
      <c r="F25" s="57"/>
      <c r="G25" s="57"/>
      <c r="H25" s="57"/>
      <c r="I25" s="57"/>
      <c r="J25" s="57"/>
      <c r="K25" s="75"/>
      <c r="M25" s="74"/>
      <c r="N25" s="57"/>
      <c r="O25" s="57"/>
      <c r="P25" s="57"/>
      <c r="Q25" s="57"/>
      <c r="R25" s="57"/>
      <c r="S25" s="57"/>
      <c r="T25" s="75"/>
      <c r="V25" s="74"/>
      <c r="W25" s="57"/>
      <c r="X25" s="57"/>
      <c r="Y25" s="57"/>
      <c r="Z25" s="57"/>
      <c r="AA25" s="57"/>
      <c r="AB25" s="57"/>
      <c r="AC25" s="75"/>
    </row>
    <row r="26" spans="1:29" ht="12" customHeight="1" x14ac:dyDescent="0.2">
      <c r="A26" s="18"/>
      <c r="H26" s="4"/>
      <c r="Q26" s="4"/>
      <c r="Z26" s="4"/>
    </row>
    <row r="27" spans="1:29" ht="38" customHeight="1" x14ac:dyDescent="0.2">
      <c r="A27" s="8"/>
      <c r="B27" s="50" t="s">
        <v>45</v>
      </c>
      <c r="C27" s="51"/>
      <c r="D27" s="52"/>
      <c r="E27" s="52"/>
      <c r="F27" s="52"/>
      <c r="G27" s="71"/>
      <c r="H27" s="71"/>
      <c r="I27" s="71"/>
      <c r="J27" s="71"/>
      <c r="K27" s="72"/>
      <c r="L27" s="62"/>
      <c r="M27" s="52"/>
      <c r="N27" s="52"/>
      <c r="O27" s="52"/>
      <c r="P27" s="71"/>
      <c r="Q27" s="71"/>
      <c r="R27" s="71"/>
      <c r="S27" s="71"/>
      <c r="T27" s="72"/>
      <c r="V27" s="52"/>
      <c r="W27" s="52"/>
      <c r="X27" s="52"/>
      <c r="Y27" s="71"/>
      <c r="Z27" s="71"/>
      <c r="AA27" s="71"/>
      <c r="AB27" s="71"/>
      <c r="AC27" s="72"/>
    </row>
    <row r="28" spans="1:29" ht="15" customHeight="1" x14ac:dyDescent="0.2">
      <c r="A28" s="133" t="str">
        <f>'Beoordelen proefopdrachten'!A1</f>
        <v>Balken en teksten</v>
      </c>
      <c r="B28" s="53"/>
      <c r="C28" s="49"/>
      <c r="D28" s="119" t="s">
        <v>5</v>
      </c>
      <c r="E28" s="120"/>
      <c r="F28" s="120"/>
      <c r="G28" s="120"/>
      <c r="H28" s="119" t="s">
        <v>6</v>
      </c>
      <c r="I28" s="120"/>
      <c r="J28" s="120"/>
      <c r="K28" s="137"/>
      <c r="L28" s="62"/>
      <c r="M28" s="119" t="s">
        <v>5</v>
      </c>
      <c r="N28" s="120"/>
      <c r="O28" s="120"/>
      <c r="P28" s="120"/>
      <c r="Q28" s="119" t="s">
        <v>6</v>
      </c>
      <c r="R28" s="120"/>
      <c r="S28" s="120"/>
      <c r="T28" s="137"/>
      <c r="V28" s="119" t="s">
        <v>5</v>
      </c>
      <c r="W28" s="120"/>
      <c r="X28" s="120"/>
      <c r="Y28" s="120"/>
      <c r="Z28" s="119" t="s">
        <v>6</v>
      </c>
      <c r="AA28" s="120"/>
      <c r="AB28" s="120"/>
      <c r="AC28" s="137"/>
    </row>
    <row r="29" spans="1:29" ht="12" customHeight="1" x14ac:dyDescent="0.2">
      <c r="A29" s="134"/>
      <c r="B29" s="128" t="str">
        <f>'Beoordelen proefopdrachten'!B1</f>
        <v>Grijswaarden</v>
      </c>
      <c r="C29" s="49"/>
      <c r="D29" s="54" t="s">
        <v>3</v>
      </c>
      <c r="E29" s="22" t="s">
        <v>17</v>
      </c>
      <c r="F29" s="54" t="s">
        <v>4</v>
      </c>
      <c r="G29" s="55" t="s">
        <v>17</v>
      </c>
      <c r="H29" s="54" t="s">
        <v>3</v>
      </c>
      <c r="I29" s="22" t="s">
        <v>17</v>
      </c>
      <c r="J29" s="54" t="s">
        <v>4</v>
      </c>
      <c r="K29" s="66" t="s">
        <v>17</v>
      </c>
      <c r="M29" s="54" t="s">
        <v>3</v>
      </c>
      <c r="N29" s="22" t="s">
        <v>17</v>
      </c>
      <c r="O29" s="54" t="s">
        <v>4</v>
      </c>
      <c r="P29" s="55" t="s">
        <v>17</v>
      </c>
      <c r="Q29" s="54" t="s">
        <v>3</v>
      </c>
      <c r="R29" s="22" t="s">
        <v>17</v>
      </c>
      <c r="S29" s="54" t="s">
        <v>4</v>
      </c>
      <c r="T29" s="66" t="s">
        <v>17</v>
      </c>
      <c r="V29" s="54" t="s">
        <v>3</v>
      </c>
      <c r="W29" s="22" t="s">
        <v>17</v>
      </c>
      <c r="X29" s="54" t="s">
        <v>4</v>
      </c>
      <c r="Y29" s="55" t="s">
        <v>17</v>
      </c>
      <c r="Z29" s="54" t="s">
        <v>3</v>
      </c>
      <c r="AA29" s="22" t="s">
        <v>17</v>
      </c>
      <c r="AB29" s="54" t="s">
        <v>4</v>
      </c>
      <c r="AC29" s="66" t="s">
        <v>17</v>
      </c>
    </row>
    <row r="30" spans="1:29" ht="80" customHeight="1" x14ac:dyDescent="0.2">
      <c r="A30" s="134"/>
      <c r="B30" s="129"/>
      <c r="C30" s="49"/>
      <c r="D30" s="108" t="s">
        <v>2</v>
      </c>
      <c r="E30" s="109"/>
      <c r="F30" s="108" t="s">
        <v>2</v>
      </c>
      <c r="G30" s="139"/>
      <c r="H30" s="141" t="s">
        <v>2</v>
      </c>
      <c r="I30" s="141"/>
      <c r="J30" s="141" t="s">
        <v>2</v>
      </c>
      <c r="K30" s="141"/>
      <c r="M30" s="108" t="s">
        <v>2</v>
      </c>
      <c r="N30" s="109"/>
      <c r="O30" s="108" t="s">
        <v>2</v>
      </c>
      <c r="P30" s="139"/>
      <c r="Q30" s="141" t="s">
        <v>2</v>
      </c>
      <c r="R30" s="141"/>
      <c r="S30" s="141" t="s">
        <v>2</v>
      </c>
      <c r="T30" s="141"/>
      <c r="V30" s="108" t="s">
        <v>2</v>
      </c>
      <c r="W30" s="109"/>
      <c r="X30" s="108" t="s">
        <v>2</v>
      </c>
      <c r="Y30" s="139"/>
      <c r="Z30" s="141" t="s">
        <v>2</v>
      </c>
      <c r="AA30" s="141"/>
      <c r="AB30" s="141" t="s">
        <v>2</v>
      </c>
      <c r="AC30" s="141"/>
    </row>
    <row r="31" spans="1:29" ht="15" customHeight="1" x14ac:dyDescent="0.2">
      <c r="A31" s="134"/>
      <c r="B31" s="60"/>
      <c r="C31" s="49"/>
      <c r="D31" s="119" t="s">
        <v>5</v>
      </c>
      <c r="E31" s="120"/>
      <c r="F31" s="120"/>
      <c r="G31" s="120"/>
      <c r="H31" s="119" t="s">
        <v>6</v>
      </c>
      <c r="I31" s="120"/>
      <c r="J31" s="120"/>
      <c r="K31" s="137"/>
      <c r="M31" s="119" t="s">
        <v>5</v>
      </c>
      <c r="N31" s="120"/>
      <c r="O31" s="120"/>
      <c r="P31" s="120"/>
      <c r="Q31" s="119" t="s">
        <v>6</v>
      </c>
      <c r="R31" s="120"/>
      <c r="S31" s="120"/>
      <c r="T31" s="137"/>
      <c r="V31" s="119" t="s">
        <v>5</v>
      </c>
      <c r="W31" s="120"/>
      <c r="X31" s="120"/>
      <c r="Y31" s="120"/>
      <c r="Z31" s="119" t="s">
        <v>6</v>
      </c>
      <c r="AA31" s="120"/>
      <c r="AB31" s="120"/>
      <c r="AC31" s="137"/>
    </row>
    <row r="32" spans="1:29" ht="12" customHeight="1" x14ac:dyDescent="0.2">
      <c r="A32" s="134"/>
      <c r="B32" s="129" t="str">
        <f>'Beoordelen proefopdrachten'!B2</f>
        <v>Lichte tinten</v>
      </c>
      <c r="C32" s="49"/>
      <c r="D32" s="54" t="s">
        <v>3</v>
      </c>
      <c r="E32" s="22" t="s">
        <v>17</v>
      </c>
      <c r="F32" s="54" t="s">
        <v>4</v>
      </c>
      <c r="G32" s="63" t="s">
        <v>17</v>
      </c>
      <c r="H32" s="65" t="s">
        <v>3</v>
      </c>
      <c r="I32" s="66" t="s">
        <v>17</v>
      </c>
      <c r="J32" s="65" t="s">
        <v>4</v>
      </c>
      <c r="K32" s="66" t="s">
        <v>17</v>
      </c>
      <c r="M32" s="54" t="s">
        <v>3</v>
      </c>
      <c r="N32" s="22" t="s">
        <v>17</v>
      </c>
      <c r="O32" s="54" t="s">
        <v>4</v>
      </c>
      <c r="P32" s="63" t="s">
        <v>17</v>
      </c>
      <c r="Q32" s="65" t="s">
        <v>3</v>
      </c>
      <c r="R32" s="66" t="s">
        <v>17</v>
      </c>
      <c r="S32" s="65" t="s">
        <v>4</v>
      </c>
      <c r="T32" s="66" t="s">
        <v>17</v>
      </c>
      <c r="V32" s="54" t="s">
        <v>3</v>
      </c>
      <c r="W32" s="22" t="s">
        <v>17</v>
      </c>
      <c r="X32" s="54" t="s">
        <v>4</v>
      </c>
      <c r="Y32" s="63" t="s">
        <v>17</v>
      </c>
      <c r="Z32" s="65" t="s">
        <v>3</v>
      </c>
      <c r="AA32" s="66" t="s">
        <v>17</v>
      </c>
      <c r="AB32" s="65" t="s">
        <v>4</v>
      </c>
      <c r="AC32" s="66" t="s">
        <v>17</v>
      </c>
    </row>
    <row r="33" spans="1:29" ht="80" customHeight="1" x14ac:dyDescent="0.2">
      <c r="A33" s="134"/>
      <c r="B33" s="144"/>
      <c r="C33" s="49"/>
      <c r="D33" s="108" t="s">
        <v>2</v>
      </c>
      <c r="E33" s="109"/>
      <c r="F33" s="108" t="s">
        <v>2</v>
      </c>
      <c r="G33" s="139"/>
      <c r="H33" s="141" t="s">
        <v>2</v>
      </c>
      <c r="I33" s="141"/>
      <c r="J33" s="141" t="s">
        <v>2</v>
      </c>
      <c r="K33" s="141"/>
      <c r="M33" s="108" t="s">
        <v>2</v>
      </c>
      <c r="N33" s="109"/>
      <c r="O33" s="108" t="s">
        <v>2</v>
      </c>
      <c r="P33" s="139"/>
      <c r="Q33" s="141" t="s">
        <v>2</v>
      </c>
      <c r="R33" s="141"/>
      <c r="S33" s="141" t="s">
        <v>2</v>
      </c>
      <c r="T33" s="141"/>
      <c r="V33" s="108" t="s">
        <v>2</v>
      </c>
      <c r="W33" s="109"/>
      <c r="X33" s="108" t="s">
        <v>2</v>
      </c>
      <c r="Y33" s="139"/>
      <c r="Z33" s="141" t="s">
        <v>2</v>
      </c>
      <c r="AA33" s="141"/>
      <c r="AB33" s="141" t="s">
        <v>2</v>
      </c>
      <c r="AC33" s="141"/>
    </row>
    <row r="34" spans="1:29" ht="15" customHeight="1" x14ac:dyDescent="0.2">
      <c r="A34" s="134"/>
      <c r="B34" s="56"/>
      <c r="C34" s="49"/>
      <c r="D34" s="119" t="s">
        <v>5</v>
      </c>
      <c r="E34" s="120"/>
      <c r="F34" s="120"/>
      <c r="G34" s="120"/>
      <c r="H34" s="119" t="s">
        <v>6</v>
      </c>
      <c r="I34" s="120"/>
      <c r="J34" s="120"/>
      <c r="K34" s="137"/>
      <c r="M34" s="119" t="s">
        <v>5</v>
      </c>
      <c r="N34" s="120"/>
      <c r="O34" s="120"/>
      <c r="P34" s="120"/>
      <c r="Q34" s="119" t="s">
        <v>6</v>
      </c>
      <c r="R34" s="120"/>
      <c r="S34" s="120"/>
      <c r="T34" s="137"/>
      <c r="V34" s="119" t="s">
        <v>5</v>
      </c>
      <c r="W34" s="120"/>
      <c r="X34" s="120"/>
      <c r="Y34" s="120"/>
      <c r="Z34" s="119" t="s">
        <v>6</v>
      </c>
      <c r="AA34" s="120"/>
      <c r="AB34" s="120"/>
      <c r="AC34" s="137"/>
    </row>
    <row r="35" spans="1:29" ht="12" customHeight="1" x14ac:dyDescent="0.2">
      <c r="A35" s="134"/>
      <c r="B35" s="128" t="str">
        <f>'Beoordelen proefopdrachten'!B3</f>
        <v>Felle tinten</v>
      </c>
      <c r="C35" s="49"/>
      <c r="D35" s="54" t="s">
        <v>3</v>
      </c>
      <c r="E35" s="22" t="s">
        <v>17</v>
      </c>
      <c r="F35" s="54" t="s">
        <v>4</v>
      </c>
      <c r="G35" s="63" t="s">
        <v>17</v>
      </c>
      <c r="H35" s="65" t="s">
        <v>3</v>
      </c>
      <c r="I35" s="66" t="s">
        <v>17</v>
      </c>
      <c r="J35" s="65" t="s">
        <v>4</v>
      </c>
      <c r="K35" s="66" t="s">
        <v>17</v>
      </c>
      <c r="M35" s="54" t="s">
        <v>3</v>
      </c>
      <c r="N35" s="22" t="s">
        <v>17</v>
      </c>
      <c r="O35" s="54" t="s">
        <v>4</v>
      </c>
      <c r="P35" s="63" t="s">
        <v>17</v>
      </c>
      <c r="Q35" s="65" t="s">
        <v>3</v>
      </c>
      <c r="R35" s="66" t="s">
        <v>17</v>
      </c>
      <c r="S35" s="65" t="s">
        <v>4</v>
      </c>
      <c r="T35" s="66" t="s">
        <v>17</v>
      </c>
      <c r="V35" s="54" t="s">
        <v>3</v>
      </c>
      <c r="W35" s="22" t="s">
        <v>17</v>
      </c>
      <c r="X35" s="54" t="s">
        <v>4</v>
      </c>
      <c r="Y35" s="63" t="s">
        <v>17</v>
      </c>
      <c r="Z35" s="65" t="s">
        <v>3</v>
      </c>
      <c r="AA35" s="66" t="s">
        <v>17</v>
      </c>
      <c r="AB35" s="65" t="s">
        <v>4</v>
      </c>
      <c r="AC35" s="66" t="s">
        <v>17</v>
      </c>
    </row>
    <row r="36" spans="1:29" ht="80" customHeight="1" x14ac:dyDescent="0.2">
      <c r="A36" s="134"/>
      <c r="B36" s="129"/>
      <c r="C36" s="49"/>
      <c r="D36" s="108" t="s">
        <v>2</v>
      </c>
      <c r="E36" s="109"/>
      <c r="F36" s="108" t="s">
        <v>2</v>
      </c>
      <c r="G36" s="139"/>
      <c r="H36" s="141" t="s">
        <v>2</v>
      </c>
      <c r="I36" s="141"/>
      <c r="J36" s="141" t="s">
        <v>2</v>
      </c>
      <c r="K36" s="141"/>
      <c r="M36" s="108" t="s">
        <v>2</v>
      </c>
      <c r="N36" s="109"/>
      <c r="O36" s="108" t="s">
        <v>2</v>
      </c>
      <c r="P36" s="139"/>
      <c r="Q36" s="141" t="s">
        <v>2</v>
      </c>
      <c r="R36" s="141"/>
      <c r="S36" s="141" t="s">
        <v>2</v>
      </c>
      <c r="T36" s="141"/>
      <c r="V36" s="108" t="s">
        <v>2</v>
      </c>
      <c r="W36" s="109"/>
      <c r="X36" s="108" t="s">
        <v>2</v>
      </c>
      <c r="Y36" s="139"/>
      <c r="Z36" s="141" t="s">
        <v>2</v>
      </c>
      <c r="AA36" s="141"/>
      <c r="AB36" s="141" t="s">
        <v>2</v>
      </c>
      <c r="AC36" s="141"/>
    </row>
    <row r="37" spans="1:29" ht="15" customHeight="1" x14ac:dyDescent="0.2">
      <c r="A37" s="134"/>
      <c r="B37" s="60"/>
      <c r="C37" s="49"/>
      <c r="D37" s="119" t="s">
        <v>5</v>
      </c>
      <c r="E37" s="120"/>
      <c r="F37" s="120"/>
      <c r="G37" s="120"/>
      <c r="H37" s="119" t="s">
        <v>6</v>
      </c>
      <c r="I37" s="120"/>
      <c r="J37" s="120"/>
      <c r="K37" s="137"/>
      <c r="M37" s="119" t="s">
        <v>5</v>
      </c>
      <c r="N37" s="120"/>
      <c r="O37" s="120"/>
      <c r="P37" s="120"/>
      <c r="Q37" s="119" t="s">
        <v>6</v>
      </c>
      <c r="R37" s="120"/>
      <c r="S37" s="120"/>
      <c r="T37" s="137"/>
      <c r="V37" s="119" t="s">
        <v>5</v>
      </c>
      <c r="W37" s="120"/>
      <c r="X37" s="120"/>
      <c r="Y37" s="120"/>
      <c r="Z37" s="119" t="s">
        <v>6</v>
      </c>
      <c r="AA37" s="120"/>
      <c r="AB37" s="120"/>
      <c r="AC37" s="137"/>
    </row>
    <row r="38" spans="1:29" ht="12" customHeight="1" x14ac:dyDescent="0.2">
      <c r="A38" s="134"/>
      <c r="B38" s="143" t="str">
        <f>'Beoordelen proefopdrachten'!B4</f>
        <v>Teksten in kleur</v>
      </c>
      <c r="C38" s="49"/>
      <c r="D38" s="54" t="s">
        <v>3</v>
      </c>
      <c r="E38" s="22" t="s">
        <v>17</v>
      </c>
      <c r="F38" s="54" t="s">
        <v>4</v>
      </c>
      <c r="G38" s="63" t="s">
        <v>17</v>
      </c>
      <c r="H38" s="65" t="s">
        <v>3</v>
      </c>
      <c r="I38" s="66" t="s">
        <v>17</v>
      </c>
      <c r="J38" s="65" t="s">
        <v>4</v>
      </c>
      <c r="K38" s="66" t="s">
        <v>17</v>
      </c>
      <c r="M38" s="54" t="s">
        <v>3</v>
      </c>
      <c r="N38" s="22" t="s">
        <v>17</v>
      </c>
      <c r="O38" s="54" t="s">
        <v>4</v>
      </c>
      <c r="P38" s="63" t="s">
        <v>17</v>
      </c>
      <c r="Q38" s="65" t="s">
        <v>3</v>
      </c>
      <c r="R38" s="66" t="s">
        <v>17</v>
      </c>
      <c r="S38" s="65" t="s">
        <v>4</v>
      </c>
      <c r="T38" s="66" t="s">
        <v>17</v>
      </c>
      <c r="V38" s="54" t="s">
        <v>3</v>
      </c>
      <c r="W38" s="22" t="s">
        <v>17</v>
      </c>
      <c r="X38" s="54" t="s">
        <v>4</v>
      </c>
      <c r="Y38" s="63" t="s">
        <v>17</v>
      </c>
      <c r="Z38" s="65" t="s">
        <v>3</v>
      </c>
      <c r="AA38" s="66" t="s">
        <v>17</v>
      </c>
      <c r="AB38" s="65" t="s">
        <v>4</v>
      </c>
      <c r="AC38" s="66" t="s">
        <v>17</v>
      </c>
    </row>
    <row r="39" spans="1:29" ht="80" customHeight="1" x14ac:dyDescent="0.2">
      <c r="A39" s="145"/>
      <c r="B39" s="144"/>
      <c r="C39" s="49"/>
      <c r="D39" s="108" t="s">
        <v>2</v>
      </c>
      <c r="E39" s="109"/>
      <c r="F39" s="108" t="s">
        <v>2</v>
      </c>
      <c r="G39" s="139"/>
      <c r="H39" s="141" t="s">
        <v>2</v>
      </c>
      <c r="I39" s="141"/>
      <c r="J39" s="141" t="s">
        <v>2</v>
      </c>
      <c r="K39" s="141"/>
      <c r="M39" s="108" t="s">
        <v>2</v>
      </c>
      <c r="N39" s="109"/>
      <c r="O39" s="108" t="s">
        <v>2</v>
      </c>
      <c r="P39" s="139"/>
      <c r="Q39" s="141" t="s">
        <v>2</v>
      </c>
      <c r="R39" s="141"/>
      <c r="S39" s="141" t="s">
        <v>2</v>
      </c>
      <c r="T39" s="141"/>
      <c r="V39" s="108" t="s">
        <v>2</v>
      </c>
      <c r="W39" s="109"/>
      <c r="X39" s="108" t="s">
        <v>2</v>
      </c>
      <c r="Y39" s="139"/>
      <c r="Z39" s="141" t="s">
        <v>2</v>
      </c>
      <c r="AA39" s="141"/>
      <c r="AB39" s="141" t="s">
        <v>2</v>
      </c>
      <c r="AC39" s="141"/>
    </row>
    <row r="40" spans="1:29" ht="15" customHeight="1" x14ac:dyDescent="0.2">
      <c r="A40" s="133" t="str">
        <f>'Beoordelen proefopdrachten'!A5</f>
        <v>Logo</v>
      </c>
      <c r="B40" s="60"/>
      <c r="C40" s="49"/>
      <c r="D40" s="119" t="s">
        <v>5</v>
      </c>
      <c r="E40" s="120"/>
      <c r="F40" s="120"/>
      <c r="G40" s="120"/>
      <c r="H40" s="119" t="s">
        <v>6</v>
      </c>
      <c r="I40" s="120"/>
      <c r="J40" s="120"/>
      <c r="K40" s="137"/>
      <c r="M40" s="119" t="s">
        <v>5</v>
      </c>
      <c r="N40" s="120"/>
      <c r="O40" s="120"/>
      <c r="P40" s="120"/>
      <c r="Q40" s="119" t="s">
        <v>6</v>
      </c>
      <c r="R40" s="120"/>
      <c r="S40" s="120"/>
      <c r="T40" s="137"/>
      <c r="V40" s="119" t="s">
        <v>5</v>
      </c>
      <c r="W40" s="120"/>
      <c r="X40" s="120"/>
      <c r="Y40" s="120"/>
      <c r="Z40" s="119" t="s">
        <v>6</v>
      </c>
      <c r="AA40" s="120"/>
      <c r="AB40" s="120"/>
      <c r="AC40" s="137"/>
    </row>
    <row r="41" spans="1:29" ht="12" customHeight="1" x14ac:dyDescent="0.2">
      <c r="A41" s="134"/>
      <c r="B41" s="138" t="str">
        <f>'Beoordelen proefopdrachten'!B5</f>
        <v>Kleur/contrast</v>
      </c>
      <c r="C41" s="49"/>
      <c r="D41" s="54" t="s">
        <v>3</v>
      </c>
      <c r="E41" s="22" t="s">
        <v>17</v>
      </c>
      <c r="F41" s="54" t="s">
        <v>4</v>
      </c>
      <c r="G41" s="63" t="s">
        <v>17</v>
      </c>
      <c r="H41" s="65" t="s">
        <v>3</v>
      </c>
      <c r="I41" s="66" t="s">
        <v>17</v>
      </c>
      <c r="J41" s="65" t="s">
        <v>4</v>
      </c>
      <c r="K41" s="66" t="s">
        <v>17</v>
      </c>
      <c r="M41" s="54" t="s">
        <v>3</v>
      </c>
      <c r="N41" s="22" t="s">
        <v>17</v>
      </c>
      <c r="O41" s="54" t="s">
        <v>4</v>
      </c>
      <c r="P41" s="63" t="s">
        <v>17</v>
      </c>
      <c r="Q41" s="65" t="s">
        <v>3</v>
      </c>
      <c r="R41" s="66" t="s">
        <v>17</v>
      </c>
      <c r="S41" s="65" t="s">
        <v>4</v>
      </c>
      <c r="T41" s="66" t="s">
        <v>17</v>
      </c>
      <c r="V41" s="54" t="s">
        <v>3</v>
      </c>
      <c r="W41" s="22" t="s">
        <v>19</v>
      </c>
      <c r="X41" s="54" t="s">
        <v>4</v>
      </c>
      <c r="Y41" s="63" t="s">
        <v>17</v>
      </c>
      <c r="Z41" s="65" t="s">
        <v>3</v>
      </c>
      <c r="AA41" s="66" t="s">
        <v>17</v>
      </c>
      <c r="AB41" s="65" t="s">
        <v>4</v>
      </c>
      <c r="AC41" s="66" t="s">
        <v>17</v>
      </c>
    </row>
    <row r="42" spans="1:29" ht="80" customHeight="1" x14ac:dyDescent="0.2">
      <c r="A42" s="134"/>
      <c r="B42" s="138"/>
      <c r="C42" s="49"/>
      <c r="D42" s="108" t="s">
        <v>2</v>
      </c>
      <c r="E42" s="109"/>
      <c r="F42" s="108" t="s">
        <v>2</v>
      </c>
      <c r="G42" s="139"/>
      <c r="H42" s="141" t="s">
        <v>2</v>
      </c>
      <c r="I42" s="141"/>
      <c r="J42" s="141" t="s">
        <v>2</v>
      </c>
      <c r="K42" s="141"/>
      <c r="M42" s="108" t="s">
        <v>2</v>
      </c>
      <c r="N42" s="109"/>
      <c r="O42" s="108" t="s">
        <v>2</v>
      </c>
      <c r="P42" s="139"/>
      <c r="Q42" s="141" t="s">
        <v>2</v>
      </c>
      <c r="R42" s="141"/>
      <c r="S42" s="141" t="s">
        <v>2</v>
      </c>
      <c r="T42" s="141"/>
      <c r="V42" s="108" t="s">
        <v>2</v>
      </c>
      <c r="W42" s="109"/>
      <c r="X42" s="108" t="s">
        <v>2</v>
      </c>
      <c r="Y42" s="139"/>
      <c r="Z42" s="141" t="s">
        <v>2</v>
      </c>
      <c r="AA42" s="141"/>
      <c r="AB42" s="141" t="s">
        <v>2</v>
      </c>
      <c r="AC42" s="141"/>
    </row>
    <row r="43" spans="1:29" ht="15" customHeight="1" x14ac:dyDescent="0.2">
      <c r="A43" s="116" t="str">
        <f>'Beoordelen proefopdrachten'!A6</f>
        <v>Algemeen</v>
      </c>
      <c r="B43" s="60"/>
      <c r="C43" s="49"/>
      <c r="D43" s="119" t="s">
        <v>5</v>
      </c>
      <c r="E43" s="120"/>
      <c r="F43" s="120"/>
      <c r="G43" s="120"/>
      <c r="H43" s="119" t="s">
        <v>6</v>
      </c>
      <c r="I43" s="120"/>
      <c r="J43" s="120"/>
      <c r="K43" s="137"/>
      <c r="M43" s="119" t="s">
        <v>5</v>
      </c>
      <c r="N43" s="120"/>
      <c r="O43" s="120"/>
      <c r="P43" s="120"/>
      <c r="Q43" s="119" t="s">
        <v>6</v>
      </c>
      <c r="R43" s="120"/>
      <c r="S43" s="120"/>
      <c r="T43" s="137"/>
      <c r="V43" s="119" t="s">
        <v>5</v>
      </c>
      <c r="W43" s="120"/>
      <c r="X43" s="120"/>
      <c r="Y43" s="120"/>
      <c r="Z43" s="119" t="s">
        <v>6</v>
      </c>
      <c r="AA43" s="120"/>
      <c r="AB43" s="120"/>
      <c r="AC43" s="137"/>
    </row>
    <row r="44" spans="1:29" ht="12" customHeight="1" x14ac:dyDescent="0.2">
      <c r="A44" s="117"/>
      <c r="B44" s="138" t="str">
        <f>'Beoordelen proefopdrachten'!B6</f>
        <v>Strepen</v>
      </c>
      <c r="C44" s="49"/>
      <c r="D44" s="54" t="s">
        <v>3</v>
      </c>
      <c r="E44" s="22" t="s">
        <v>17</v>
      </c>
      <c r="F44" s="54" t="s">
        <v>4</v>
      </c>
      <c r="G44" s="63" t="s">
        <v>17</v>
      </c>
      <c r="H44" s="65" t="s">
        <v>3</v>
      </c>
      <c r="I44" s="66" t="s">
        <v>17</v>
      </c>
      <c r="J44" s="65" t="s">
        <v>4</v>
      </c>
      <c r="K44" s="66" t="s">
        <v>17</v>
      </c>
      <c r="M44" s="54" t="s">
        <v>3</v>
      </c>
      <c r="N44" s="22" t="s">
        <v>17</v>
      </c>
      <c r="O44" s="54" t="s">
        <v>4</v>
      </c>
      <c r="P44" s="63" t="s">
        <v>17</v>
      </c>
      <c r="Q44" s="65" t="s">
        <v>3</v>
      </c>
      <c r="R44" s="66" t="s">
        <v>17</v>
      </c>
      <c r="S44" s="65" t="s">
        <v>4</v>
      </c>
      <c r="T44" s="66" t="s">
        <v>17</v>
      </c>
      <c r="V44" s="54" t="s">
        <v>3</v>
      </c>
      <c r="W44" s="22" t="s">
        <v>17</v>
      </c>
      <c r="X44" s="54" t="s">
        <v>4</v>
      </c>
      <c r="Y44" s="63" t="s">
        <v>17</v>
      </c>
      <c r="Z44" s="65" t="s">
        <v>3</v>
      </c>
      <c r="AA44" s="66" t="s">
        <v>17</v>
      </c>
      <c r="AB44" s="65" t="s">
        <v>4</v>
      </c>
      <c r="AC44" s="66" t="s">
        <v>17</v>
      </c>
    </row>
    <row r="45" spans="1:29" ht="80" customHeight="1" x14ac:dyDescent="0.2">
      <c r="A45" s="117"/>
      <c r="B45" s="138"/>
      <c r="C45" s="49"/>
      <c r="D45" s="108" t="s">
        <v>2</v>
      </c>
      <c r="E45" s="109"/>
      <c r="F45" s="108" t="s">
        <v>2</v>
      </c>
      <c r="G45" s="139"/>
      <c r="H45" s="141" t="s">
        <v>2</v>
      </c>
      <c r="I45" s="141"/>
      <c r="J45" s="141" t="s">
        <v>2</v>
      </c>
      <c r="K45" s="141"/>
      <c r="M45" s="108" t="s">
        <v>2</v>
      </c>
      <c r="N45" s="109"/>
      <c r="O45" s="108" t="s">
        <v>2</v>
      </c>
      <c r="P45" s="139"/>
      <c r="Q45" s="141" t="s">
        <v>2</v>
      </c>
      <c r="R45" s="141"/>
      <c r="S45" s="141" t="s">
        <v>2</v>
      </c>
      <c r="T45" s="141"/>
      <c r="V45" s="108" t="s">
        <v>2</v>
      </c>
      <c r="W45" s="109"/>
      <c r="X45" s="108" t="s">
        <v>2</v>
      </c>
      <c r="Y45" s="139"/>
      <c r="Z45" s="141" t="s">
        <v>2</v>
      </c>
      <c r="AA45" s="141"/>
      <c r="AB45" s="141" t="s">
        <v>2</v>
      </c>
      <c r="AC45" s="141"/>
    </row>
    <row r="46" spans="1:29" ht="15" customHeight="1" x14ac:dyDescent="0.2">
      <c r="A46" s="117"/>
      <c r="B46" s="67"/>
      <c r="C46" s="49"/>
      <c r="D46" s="119" t="s">
        <v>5</v>
      </c>
      <c r="E46" s="120"/>
      <c r="F46" s="120"/>
      <c r="G46" s="120"/>
      <c r="H46" s="119" t="s">
        <v>6</v>
      </c>
      <c r="I46" s="120"/>
      <c r="J46" s="120"/>
      <c r="K46" s="137"/>
      <c r="M46" s="119" t="s">
        <v>5</v>
      </c>
      <c r="N46" s="120"/>
      <c r="O46" s="120"/>
      <c r="P46" s="120"/>
      <c r="Q46" s="119" t="s">
        <v>6</v>
      </c>
      <c r="R46" s="120"/>
      <c r="S46" s="120"/>
      <c r="T46" s="137"/>
      <c r="V46" s="119" t="s">
        <v>5</v>
      </c>
      <c r="W46" s="120"/>
      <c r="X46" s="120"/>
      <c r="Y46" s="120"/>
      <c r="Z46" s="119" t="s">
        <v>6</v>
      </c>
      <c r="AA46" s="120"/>
      <c r="AB46" s="120"/>
      <c r="AC46" s="137"/>
    </row>
    <row r="47" spans="1:29" ht="12" customHeight="1" x14ac:dyDescent="0.2">
      <c r="A47" s="117"/>
      <c r="B47" s="138" t="str">
        <f>'Beoordelen proefopdrachten'!B7</f>
        <v>Recht</v>
      </c>
      <c r="C47" s="49"/>
      <c r="D47" s="54" t="s">
        <v>3</v>
      </c>
      <c r="E47" s="22" t="s">
        <v>17</v>
      </c>
      <c r="F47" s="54" t="s">
        <v>4</v>
      </c>
      <c r="G47" s="63" t="s">
        <v>17</v>
      </c>
      <c r="H47" s="65" t="s">
        <v>3</v>
      </c>
      <c r="I47" s="66" t="s">
        <v>17</v>
      </c>
      <c r="J47" s="65" t="s">
        <v>4</v>
      </c>
      <c r="K47" s="66" t="s">
        <v>17</v>
      </c>
      <c r="M47" s="54" t="s">
        <v>3</v>
      </c>
      <c r="N47" s="22" t="s">
        <v>17</v>
      </c>
      <c r="O47" s="54" t="s">
        <v>4</v>
      </c>
      <c r="P47" s="63" t="s">
        <v>17</v>
      </c>
      <c r="Q47" s="65" t="s">
        <v>3</v>
      </c>
      <c r="R47" s="66" t="s">
        <v>17</v>
      </c>
      <c r="S47" s="65" t="s">
        <v>4</v>
      </c>
      <c r="T47" s="66" t="s">
        <v>17</v>
      </c>
      <c r="V47" s="54" t="s">
        <v>3</v>
      </c>
      <c r="W47" s="22" t="s">
        <v>17</v>
      </c>
      <c r="X47" s="54" t="s">
        <v>4</v>
      </c>
      <c r="Y47" s="63" t="s">
        <v>17</v>
      </c>
      <c r="Z47" s="65" t="s">
        <v>3</v>
      </c>
      <c r="AA47" s="66" t="s">
        <v>17</v>
      </c>
      <c r="AB47" s="65" t="s">
        <v>4</v>
      </c>
      <c r="AC47" s="66" t="s">
        <v>17</v>
      </c>
    </row>
    <row r="48" spans="1:29" ht="80" customHeight="1" x14ac:dyDescent="0.2">
      <c r="A48" s="117"/>
      <c r="B48" s="138"/>
      <c r="C48" s="49"/>
      <c r="D48" s="108" t="s">
        <v>2</v>
      </c>
      <c r="E48" s="109"/>
      <c r="F48" s="108" t="s">
        <v>2</v>
      </c>
      <c r="G48" s="139"/>
      <c r="H48" s="140" t="s">
        <v>2</v>
      </c>
      <c r="I48" s="141"/>
      <c r="J48" s="140" t="s">
        <v>2</v>
      </c>
      <c r="K48" s="141"/>
      <c r="M48" s="108" t="s">
        <v>2</v>
      </c>
      <c r="N48" s="109"/>
      <c r="O48" s="108" t="s">
        <v>2</v>
      </c>
      <c r="P48" s="139"/>
      <c r="Q48" s="140" t="s">
        <v>2</v>
      </c>
      <c r="R48" s="141"/>
      <c r="S48" s="140" t="s">
        <v>2</v>
      </c>
      <c r="T48" s="141"/>
      <c r="V48" s="108" t="s">
        <v>2</v>
      </c>
      <c r="W48" s="109"/>
      <c r="X48" s="108" t="s">
        <v>2</v>
      </c>
      <c r="Y48" s="139"/>
      <c r="Z48" s="140" t="s">
        <v>2</v>
      </c>
      <c r="AA48" s="141"/>
      <c r="AB48" s="140" t="s">
        <v>2</v>
      </c>
      <c r="AC48" s="141"/>
    </row>
    <row r="49" spans="1:29" ht="15" customHeight="1" x14ac:dyDescent="0.2">
      <c r="A49" s="142"/>
      <c r="B49" s="68"/>
      <c r="C49" s="49"/>
      <c r="D49" s="76"/>
      <c r="E49" s="57"/>
      <c r="F49" s="57"/>
      <c r="G49" s="64"/>
      <c r="H49" s="70"/>
      <c r="I49" s="70"/>
      <c r="J49" s="70"/>
      <c r="K49" s="69"/>
      <c r="M49" s="76"/>
      <c r="N49" s="57"/>
      <c r="O49" s="57"/>
      <c r="P49" s="64"/>
      <c r="Q49" s="70"/>
      <c r="R49" s="70"/>
      <c r="S49" s="70"/>
      <c r="T49" s="69"/>
      <c r="V49" s="76"/>
      <c r="W49" s="57"/>
      <c r="X49" s="57"/>
      <c r="Y49" s="64"/>
      <c r="Z49" s="70"/>
      <c r="AA49" s="70"/>
      <c r="AB49" s="70"/>
      <c r="AC49" s="69"/>
    </row>
    <row r="50" spans="1:29" ht="15" customHeight="1" x14ac:dyDescent="0.2">
      <c r="H50" s="58"/>
      <c r="Q50" s="58"/>
      <c r="Z50" s="58"/>
    </row>
    <row r="51" spans="1:29" ht="38" customHeight="1" x14ac:dyDescent="0.2">
      <c r="A51" s="8"/>
      <c r="B51" s="50" t="s">
        <v>46</v>
      </c>
      <c r="C51" s="51"/>
      <c r="D51" s="52"/>
      <c r="E51" s="52"/>
      <c r="F51" s="52"/>
      <c r="G51" s="71"/>
      <c r="H51" s="71"/>
      <c r="I51" s="71"/>
      <c r="J51" s="71"/>
      <c r="K51" s="72"/>
      <c r="L51" s="62"/>
      <c r="M51" s="52"/>
      <c r="N51" s="52"/>
      <c r="O51" s="52"/>
      <c r="P51" s="71"/>
      <c r="Q51" s="71"/>
      <c r="R51" s="71"/>
      <c r="S51" s="71"/>
      <c r="T51" s="72"/>
      <c r="V51" s="52"/>
      <c r="W51" s="52"/>
      <c r="X51" s="52"/>
      <c r="Y51" s="71"/>
      <c r="Z51" s="71"/>
      <c r="AA51" s="71"/>
      <c r="AB51" s="71"/>
      <c r="AC51" s="72"/>
    </row>
    <row r="52" spans="1:29" ht="15" customHeight="1" x14ac:dyDescent="0.2">
      <c r="A52" s="133" t="str">
        <f>'Beoordelen proefopdrachten'!A1</f>
        <v>Balken en teksten</v>
      </c>
      <c r="B52" s="53"/>
      <c r="C52" s="49"/>
      <c r="D52" s="119" t="s">
        <v>5</v>
      </c>
      <c r="E52" s="120"/>
      <c r="F52" s="120"/>
      <c r="G52" s="120"/>
      <c r="H52" s="119" t="s">
        <v>6</v>
      </c>
      <c r="I52" s="120"/>
      <c r="J52" s="120"/>
      <c r="K52" s="137"/>
      <c r="L52" s="62"/>
      <c r="M52" s="119" t="s">
        <v>5</v>
      </c>
      <c r="N52" s="120"/>
      <c r="O52" s="120"/>
      <c r="P52" s="120"/>
      <c r="Q52" s="119" t="s">
        <v>6</v>
      </c>
      <c r="R52" s="120"/>
      <c r="S52" s="120"/>
      <c r="T52" s="137"/>
      <c r="V52" s="119" t="s">
        <v>5</v>
      </c>
      <c r="W52" s="120"/>
      <c r="X52" s="120"/>
      <c r="Y52" s="120"/>
      <c r="Z52" s="119" t="s">
        <v>6</v>
      </c>
      <c r="AA52" s="120"/>
      <c r="AB52" s="120"/>
      <c r="AC52" s="137"/>
    </row>
    <row r="53" spans="1:29" ht="12" customHeight="1" x14ac:dyDescent="0.2">
      <c r="A53" s="134"/>
      <c r="B53" s="128" t="str">
        <f>'Beoordelen proefopdrachten'!B1</f>
        <v>Grijswaarden</v>
      </c>
      <c r="C53" s="49"/>
      <c r="D53" s="54" t="s">
        <v>3</v>
      </c>
      <c r="E53" s="22" t="s">
        <v>17</v>
      </c>
      <c r="F53" s="54" t="s">
        <v>4</v>
      </c>
      <c r="G53" s="55" t="s">
        <v>17</v>
      </c>
      <c r="H53" s="54" t="s">
        <v>3</v>
      </c>
      <c r="I53" s="22" t="s">
        <v>17</v>
      </c>
      <c r="J53" s="54" t="s">
        <v>4</v>
      </c>
      <c r="K53" s="66" t="s">
        <v>17</v>
      </c>
      <c r="M53" s="54" t="s">
        <v>3</v>
      </c>
      <c r="N53" s="22" t="s">
        <v>17</v>
      </c>
      <c r="O53" s="54" t="s">
        <v>4</v>
      </c>
      <c r="P53" s="55" t="s">
        <v>17</v>
      </c>
      <c r="Q53" s="54" t="s">
        <v>3</v>
      </c>
      <c r="R53" s="22" t="s">
        <v>17</v>
      </c>
      <c r="S53" s="54" t="s">
        <v>4</v>
      </c>
      <c r="T53" s="66" t="s">
        <v>17</v>
      </c>
      <c r="V53" s="54" t="s">
        <v>3</v>
      </c>
      <c r="W53" s="22" t="s">
        <v>17</v>
      </c>
      <c r="X53" s="54" t="s">
        <v>4</v>
      </c>
      <c r="Y53" s="55" t="s">
        <v>17</v>
      </c>
      <c r="Z53" s="54" t="s">
        <v>3</v>
      </c>
      <c r="AA53" s="22" t="s">
        <v>17</v>
      </c>
      <c r="AB53" s="54" t="s">
        <v>4</v>
      </c>
      <c r="AC53" s="66" t="s">
        <v>17</v>
      </c>
    </row>
    <row r="54" spans="1:29" ht="80" customHeight="1" x14ac:dyDescent="0.2">
      <c r="A54" s="134"/>
      <c r="B54" s="129"/>
      <c r="C54" s="49"/>
      <c r="D54" s="108" t="s">
        <v>2</v>
      </c>
      <c r="E54" s="109"/>
      <c r="F54" s="108" t="s">
        <v>2</v>
      </c>
      <c r="G54" s="139"/>
      <c r="H54" s="141" t="s">
        <v>2</v>
      </c>
      <c r="I54" s="141"/>
      <c r="J54" s="141" t="s">
        <v>2</v>
      </c>
      <c r="K54" s="141"/>
      <c r="M54" s="108" t="s">
        <v>2</v>
      </c>
      <c r="N54" s="109"/>
      <c r="O54" s="108" t="s">
        <v>2</v>
      </c>
      <c r="P54" s="139"/>
      <c r="Q54" s="141" t="s">
        <v>2</v>
      </c>
      <c r="R54" s="141"/>
      <c r="S54" s="141" t="s">
        <v>2</v>
      </c>
      <c r="T54" s="141"/>
      <c r="V54" s="108" t="s">
        <v>2</v>
      </c>
      <c r="W54" s="109"/>
      <c r="X54" s="108" t="s">
        <v>2</v>
      </c>
      <c r="Y54" s="139"/>
      <c r="Z54" s="141" t="s">
        <v>2</v>
      </c>
      <c r="AA54" s="141"/>
      <c r="AB54" s="141" t="s">
        <v>2</v>
      </c>
      <c r="AC54" s="141"/>
    </row>
    <row r="55" spans="1:29" ht="15" customHeight="1" x14ac:dyDescent="0.2">
      <c r="A55" s="134"/>
      <c r="B55" s="60"/>
      <c r="C55" s="49"/>
      <c r="D55" s="119" t="s">
        <v>5</v>
      </c>
      <c r="E55" s="120"/>
      <c r="F55" s="120"/>
      <c r="G55" s="120"/>
      <c r="H55" s="119" t="s">
        <v>6</v>
      </c>
      <c r="I55" s="120"/>
      <c r="J55" s="120"/>
      <c r="K55" s="137"/>
      <c r="M55" s="119" t="s">
        <v>5</v>
      </c>
      <c r="N55" s="120"/>
      <c r="O55" s="120"/>
      <c r="P55" s="120"/>
      <c r="Q55" s="119" t="s">
        <v>6</v>
      </c>
      <c r="R55" s="120"/>
      <c r="S55" s="120"/>
      <c r="T55" s="137"/>
      <c r="V55" s="119" t="s">
        <v>5</v>
      </c>
      <c r="W55" s="120"/>
      <c r="X55" s="120"/>
      <c r="Y55" s="120"/>
      <c r="Z55" s="119" t="s">
        <v>6</v>
      </c>
      <c r="AA55" s="120"/>
      <c r="AB55" s="120"/>
      <c r="AC55" s="137"/>
    </row>
    <row r="56" spans="1:29" ht="12" customHeight="1" x14ac:dyDescent="0.2">
      <c r="A56" s="134"/>
      <c r="B56" s="129" t="str">
        <f>'Beoordelen proefopdrachten'!B2</f>
        <v>Lichte tinten</v>
      </c>
      <c r="C56" s="49"/>
      <c r="D56" s="54" t="s">
        <v>3</v>
      </c>
      <c r="E56" s="22" t="s">
        <v>17</v>
      </c>
      <c r="F56" s="54" t="s">
        <v>4</v>
      </c>
      <c r="G56" s="63" t="s">
        <v>17</v>
      </c>
      <c r="H56" s="65" t="s">
        <v>3</v>
      </c>
      <c r="I56" s="66" t="s">
        <v>17</v>
      </c>
      <c r="J56" s="65" t="s">
        <v>4</v>
      </c>
      <c r="K56" s="66" t="s">
        <v>18</v>
      </c>
      <c r="M56" s="54" t="s">
        <v>3</v>
      </c>
      <c r="N56" s="22" t="s">
        <v>17</v>
      </c>
      <c r="O56" s="54" t="s">
        <v>4</v>
      </c>
      <c r="P56" s="63" t="s">
        <v>17</v>
      </c>
      <c r="Q56" s="65" t="s">
        <v>3</v>
      </c>
      <c r="R56" s="66" t="s">
        <v>17</v>
      </c>
      <c r="S56" s="65" t="s">
        <v>4</v>
      </c>
      <c r="T56" s="66" t="s">
        <v>17</v>
      </c>
      <c r="V56" s="54" t="s">
        <v>3</v>
      </c>
      <c r="W56" s="22" t="s">
        <v>17</v>
      </c>
      <c r="X56" s="54" t="s">
        <v>4</v>
      </c>
      <c r="Y56" s="63" t="s">
        <v>17</v>
      </c>
      <c r="Z56" s="65" t="s">
        <v>3</v>
      </c>
      <c r="AA56" s="66" t="s">
        <v>17</v>
      </c>
      <c r="AB56" s="65" t="s">
        <v>4</v>
      </c>
      <c r="AC56" s="66" t="s">
        <v>17</v>
      </c>
    </row>
    <row r="57" spans="1:29" ht="80" customHeight="1" x14ac:dyDescent="0.2">
      <c r="A57" s="134"/>
      <c r="B57" s="144"/>
      <c r="C57" s="49"/>
      <c r="D57" s="108" t="s">
        <v>2</v>
      </c>
      <c r="E57" s="109"/>
      <c r="F57" s="108" t="s">
        <v>2</v>
      </c>
      <c r="G57" s="139"/>
      <c r="H57" s="141" t="s">
        <v>2</v>
      </c>
      <c r="I57" s="141"/>
      <c r="J57" s="141" t="s">
        <v>2</v>
      </c>
      <c r="K57" s="141"/>
      <c r="M57" s="108" t="s">
        <v>2</v>
      </c>
      <c r="N57" s="109"/>
      <c r="O57" s="108" t="s">
        <v>2</v>
      </c>
      <c r="P57" s="139"/>
      <c r="Q57" s="141" t="s">
        <v>2</v>
      </c>
      <c r="R57" s="141"/>
      <c r="S57" s="141" t="s">
        <v>2</v>
      </c>
      <c r="T57" s="141"/>
      <c r="V57" s="108" t="s">
        <v>2</v>
      </c>
      <c r="W57" s="109"/>
      <c r="X57" s="108" t="s">
        <v>2</v>
      </c>
      <c r="Y57" s="139"/>
      <c r="Z57" s="141" t="s">
        <v>2</v>
      </c>
      <c r="AA57" s="141"/>
      <c r="AB57" s="141" t="s">
        <v>2</v>
      </c>
      <c r="AC57" s="141"/>
    </row>
    <row r="58" spans="1:29" ht="15" customHeight="1" x14ac:dyDescent="0.2">
      <c r="A58" s="134"/>
      <c r="B58" s="56"/>
      <c r="C58" s="49"/>
      <c r="D58" s="119" t="s">
        <v>5</v>
      </c>
      <c r="E58" s="120"/>
      <c r="F58" s="120"/>
      <c r="G58" s="120"/>
      <c r="H58" s="119" t="s">
        <v>6</v>
      </c>
      <c r="I58" s="120"/>
      <c r="J58" s="120"/>
      <c r="K58" s="137"/>
      <c r="M58" s="119" t="s">
        <v>5</v>
      </c>
      <c r="N58" s="120"/>
      <c r="O58" s="120"/>
      <c r="P58" s="120"/>
      <c r="Q58" s="119" t="s">
        <v>6</v>
      </c>
      <c r="R58" s="120"/>
      <c r="S58" s="120"/>
      <c r="T58" s="137"/>
      <c r="V58" s="119" t="s">
        <v>5</v>
      </c>
      <c r="W58" s="120"/>
      <c r="X58" s="120"/>
      <c r="Y58" s="120"/>
      <c r="Z58" s="119" t="s">
        <v>6</v>
      </c>
      <c r="AA58" s="120"/>
      <c r="AB58" s="120"/>
      <c r="AC58" s="137"/>
    </row>
    <row r="59" spans="1:29" ht="12" customHeight="1" x14ac:dyDescent="0.2">
      <c r="A59" s="134"/>
      <c r="B59" s="128" t="str">
        <f>'Beoordelen proefopdrachten'!B3</f>
        <v>Felle tinten</v>
      </c>
      <c r="C59" s="49"/>
      <c r="D59" s="54" t="s">
        <v>3</v>
      </c>
      <c r="E59" s="22" t="s">
        <v>17</v>
      </c>
      <c r="F59" s="54" t="s">
        <v>4</v>
      </c>
      <c r="G59" s="63" t="s">
        <v>17</v>
      </c>
      <c r="H59" s="65" t="s">
        <v>3</v>
      </c>
      <c r="I59" s="66" t="s">
        <v>17</v>
      </c>
      <c r="J59" s="65" t="s">
        <v>4</v>
      </c>
      <c r="K59" s="66" t="s">
        <v>17</v>
      </c>
      <c r="M59" s="54" t="s">
        <v>3</v>
      </c>
      <c r="N59" s="22" t="s">
        <v>17</v>
      </c>
      <c r="O59" s="54" t="s">
        <v>4</v>
      </c>
      <c r="P59" s="63" t="s">
        <v>17</v>
      </c>
      <c r="Q59" s="65" t="s">
        <v>3</v>
      </c>
      <c r="R59" s="66" t="s">
        <v>17</v>
      </c>
      <c r="S59" s="65" t="s">
        <v>4</v>
      </c>
      <c r="T59" s="66" t="s">
        <v>17</v>
      </c>
      <c r="V59" s="54" t="s">
        <v>3</v>
      </c>
      <c r="W59" s="22" t="s">
        <v>17</v>
      </c>
      <c r="X59" s="54" t="s">
        <v>4</v>
      </c>
      <c r="Y59" s="63" t="s">
        <v>17</v>
      </c>
      <c r="Z59" s="65" t="s">
        <v>3</v>
      </c>
      <c r="AA59" s="66" t="s">
        <v>17</v>
      </c>
      <c r="AB59" s="65" t="s">
        <v>4</v>
      </c>
      <c r="AC59" s="66" t="s">
        <v>17</v>
      </c>
    </row>
    <row r="60" spans="1:29" ht="80" customHeight="1" x14ac:dyDescent="0.2">
      <c r="A60" s="134"/>
      <c r="B60" s="129"/>
      <c r="C60" s="49"/>
      <c r="D60" s="108" t="s">
        <v>2</v>
      </c>
      <c r="E60" s="109"/>
      <c r="F60" s="108" t="s">
        <v>2</v>
      </c>
      <c r="G60" s="139"/>
      <c r="H60" s="141" t="s">
        <v>2</v>
      </c>
      <c r="I60" s="141"/>
      <c r="J60" s="141" t="s">
        <v>2</v>
      </c>
      <c r="K60" s="141"/>
      <c r="M60" s="108" t="s">
        <v>2</v>
      </c>
      <c r="N60" s="109"/>
      <c r="O60" s="108" t="s">
        <v>2</v>
      </c>
      <c r="P60" s="139"/>
      <c r="Q60" s="141" t="s">
        <v>2</v>
      </c>
      <c r="R60" s="141"/>
      <c r="S60" s="141" t="s">
        <v>2</v>
      </c>
      <c r="T60" s="141"/>
      <c r="V60" s="108" t="s">
        <v>2</v>
      </c>
      <c r="W60" s="109"/>
      <c r="X60" s="108" t="s">
        <v>2</v>
      </c>
      <c r="Y60" s="139"/>
      <c r="Z60" s="141" t="s">
        <v>2</v>
      </c>
      <c r="AA60" s="141"/>
      <c r="AB60" s="141" t="s">
        <v>2</v>
      </c>
      <c r="AC60" s="141"/>
    </row>
    <row r="61" spans="1:29" ht="15" customHeight="1" x14ac:dyDescent="0.2">
      <c r="A61" s="134"/>
      <c r="B61" s="60"/>
      <c r="C61" s="49"/>
      <c r="D61" s="119" t="s">
        <v>5</v>
      </c>
      <c r="E61" s="120"/>
      <c r="F61" s="120"/>
      <c r="G61" s="120"/>
      <c r="H61" s="119" t="s">
        <v>6</v>
      </c>
      <c r="I61" s="120"/>
      <c r="J61" s="120"/>
      <c r="K61" s="137"/>
      <c r="M61" s="119" t="s">
        <v>5</v>
      </c>
      <c r="N61" s="120"/>
      <c r="O61" s="120"/>
      <c r="P61" s="120"/>
      <c r="Q61" s="119" t="s">
        <v>6</v>
      </c>
      <c r="R61" s="120"/>
      <c r="S61" s="120"/>
      <c r="T61" s="137"/>
      <c r="V61" s="119" t="s">
        <v>5</v>
      </c>
      <c r="W61" s="120"/>
      <c r="X61" s="120"/>
      <c r="Y61" s="120"/>
      <c r="Z61" s="119" t="s">
        <v>6</v>
      </c>
      <c r="AA61" s="120"/>
      <c r="AB61" s="120"/>
      <c r="AC61" s="137"/>
    </row>
    <row r="62" spans="1:29" ht="12" customHeight="1" x14ac:dyDescent="0.2">
      <c r="A62" s="134"/>
      <c r="B62" s="143" t="str">
        <f>'Beoordelen proefopdrachten'!B4</f>
        <v>Teksten in kleur</v>
      </c>
      <c r="C62" s="49"/>
      <c r="D62" s="54" t="s">
        <v>3</v>
      </c>
      <c r="E62" s="22" t="s">
        <v>17</v>
      </c>
      <c r="F62" s="54" t="s">
        <v>4</v>
      </c>
      <c r="G62" s="63" t="s">
        <v>17</v>
      </c>
      <c r="H62" s="65" t="s">
        <v>3</v>
      </c>
      <c r="I62" s="66" t="s">
        <v>17</v>
      </c>
      <c r="J62" s="65" t="s">
        <v>4</v>
      </c>
      <c r="K62" s="66" t="s">
        <v>17</v>
      </c>
      <c r="M62" s="54" t="s">
        <v>3</v>
      </c>
      <c r="N62" s="22" t="s">
        <v>17</v>
      </c>
      <c r="O62" s="54" t="s">
        <v>4</v>
      </c>
      <c r="P62" s="63" t="s">
        <v>17</v>
      </c>
      <c r="Q62" s="65" t="s">
        <v>3</v>
      </c>
      <c r="R62" s="66" t="s">
        <v>17</v>
      </c>
      <c r="S62" s="65" t="s">
        <v>4</v>
      </c>
      <c r="T62" s="66" t="s">
        <v>17</v>
      </c>
      <c r="V62" s="54" t="s">
        <v>3</v>
      </c>
      <c r="W62" s="22" t="s">
        <v>17</v>
      </c>
      <c r="X62" s="54" t="s">
        <v>4</v>
      </c>
      <c r="Y62" s="63" t="s">
        <v>17</v>
      </c>
      <c r="Z62" s="65" t="s">
        <v>3</v>
      </c>
      <c r="AA62" s="66" t="s">
        <v>17</v>
      </c>
      <c r="AB62" s="65" t="s">
        <v>4</v>
      </c>
      <c r="AC62" s="66" t="s">
        <v>17</v>
      </c>
    </row>
    <row r="63" spans="1:29" ht="80" customHeight="1" x14ac:dyDescent="0.2">
      <c r="A63" s="145"/>
      <c r="B63" s="144"/>
      <c r="C63" s="49"/>
      <c r="D63" s="108" t="s">
        <v>2</v>
      </c>
      <c r="E63" s="109"/>
      <c r="F63" s="108" t="s">
        <v>2</v>
      </c>
      <c r="G63" s="139"/>
      <c r="H63" s="141" t="s">
        <v>2</v>
      </c>
      <c r="I63" s="141"/>
      <c r="J63" s="141" t="s">
        <v>2</v>
      </c>
      <c r="K63" s="141"/>
      <c r="M63" s="108" t="s">
        <v>2</v>
      </c>
      <c r="N63" s="109"/>
      <c r="O63" s="108" t="s">
        <v>2</v>
      </c>
      <c r="P63" s="139"/>
      <c r="Q63" s="141" t="s">
        <v>2</v>
      </c>
      <c r="R63" s="141"/>
      <c r="S63" s="141" t="s">
        <v>2</v>
      </c>
      <c r="T63" s="141"/>
      <c r="V63" s="108" t="s">
        <v>2</v>
      </c>
      <c r="W63" s="109"/>
      <c r="X63" s="108" t="s">
        <v>2</v>
      </c>
      <c r="Y63" s="139"/>
      <c r="Z63" s="141" t="s">
        <v>2</v>
      </c>
      <c r="AA63" s="141"/>
      <c r="AB63" s="141" t="s">
        <v>2</v>
      </c>
      <c r="AC63" s="141"/>
    </row>
    <row r="64" spans="1:29" ht="15" customHeight="1" x14ac:dyDescent="0.2">
      <c r="A64" s="133" t="str">
        <f>'Beoordelen proefopdrachten'!A5</f>
        <v>Logo</v>
      </c>
      <c r="B64" s="60"/>
      <c r="C64" s="49"/>
      <c r="D64" s="119" t="s">
        <v>5</v>
      </c>
      <c r="E64" s="120"/>
      <c r="F64" s="120"/>
      <c r="G64" s="120"/>
      <c r="H64" s="119" t="s">
        <v>6</v>
      </c>
      <c r="I64" s="120"/>
      <c r="J64" s="120"/>
      <c r="K64" s="137"/>
      <c r="M64" s="119" t="s">
        <v>5</v>
      </c>
      <c r="N64" s="120"/>
      <c r="O64" s="120"/>
      <c r="P64" s="120"/>
      <c r="Q64" s="119" t="s">
        <v>6</v>
      </c>
      <c r="R64" s="120"/>
      <c r="S64" s="120"/>
      <c r="T64" s="137"/>
      <c r="V64" s="119" t="s">
        <v>5</v>
      </c>
      <c r="W64" s="120"/>
      <c r="X64" s="120"/>
      <c r="Y64" s="120"/>
      <c r="Z64" s="119" t="s">
        <v>6</v>
      </c>
      <c r="AA64" s="120"/>
      <c r="AB64" s="120"/>
      <c r="AC64" s="137"/>
    </row>
    <row r="65" spans="1:29" ht="12" customHeight="1" x14ac:dyDescent="0.2">
      <c r="A65" s="134"/>
      <c r="B65" s="138" t="str">
        <f>'Beoordelen proefopdrachten'!B5</f>
        <v>Kleur/contrast</v>
      </c>
      <c r="C65" s="49"/>
      <c r="D65" s="54" t="s">
        <v>3</v>
      </c>
      <c r="E65" s="22" t="s">
        <v>17</v>
      </c>
      <c r="F65" s="54" t="s">
        <v>4</v>
      </c>
      <c r="G65" s="63" t="s">
        <v>17</v>
      </c>
      <c r="H65" s="65" t="s">
        <v>3</v>
      </c>
      <c r="I65" s="66" t="s">
        <v>17</v>
      </c>
      <c r="J65" s="65" t="s">
        <v>4</v>
      </c>
      <c r="K65" s="66" t="s">
        <v>17</v>
      </c>
      <c r="M65" s="54" t="s">
        <v>3</v>
      </c>
      <c r="N65" s="22" t="s">
        <v>17</v>
      </c>
      <c r="O65" s="54" t="s">
        <v>4</v>
      </c>
      <c r="P65" s="63" t="s">
        <v>17</v>
      </c>
      <c r="Q65" s="65" t="s">
        <v>3</v>
      </c>
      <c r="R65" s="66" t="s">
        <v>17</v>
      </c>
      <c r="S65" s="65" t="s">
        <v>4</v>
      </c>
      <c r="T65" s="66" t="s">
        <v>17</v>
      </c>
      <c r="V65" s="54" t="s">
        <v>3</v>
      </c>
      <c r="W65" s="22" t="s">
        <v>17</v>
      </c>
      <c r="X65" s="54" t="s">
        <v>4</v>
      </c>
      <c r="Y65" s="63" t="s">
        <v>17</v>
      </c>
      <c r="Z65" s="65" t="s">
        <v>3</v>
      </c>
      <c r="AA65" s="66" t="s">
        <v>17</v>
      </c>
      <c r="AB65" s="65" t="s">
        <v>4</v>
      </c>
      <c r="AC65" s="66" t="s">
        <v>17</v>
      </c>
    </row>
    <row r="66" spans="1:29" ht="80" customHeight="1" x14ac:dyDescent="0.2">
      <c r="A66" s="134"/>
      <c r="B66" s="138"/>
      <c r="C66" s="49"/>
      <c r="D66" s="108" t="s">
        <v>2</v>
      </c>
      <c r="E66" s="109"/>
      <c r="F66" s="108" t="s">
        <v>2</v>
      </c>
      <c r="G66" s="139"/>
      <c r="H66" s="141" t="s">
        <v>2</v>
      </c>
      <c r="I66" s="141"/>
      <c r="J66" s="141" t="s">
        <v>2</v>
      </c>
      <c r="K66" s="141"/>
      <c r="M66" s="108" t="s">
        <v>2</v>
      </c>
      <c r="N66" s="109"/>
      <c r="O66" s="108" t="s">
        <v>2</v>
      </c>
      <c r="P66" s="139"/>
      <c r="Q66" s="141" t="s">
        <v>2</v>
      </c>
      <c r="R66" s="141"/>
      <c r="S66" s="141" t="s">
        <v>2</v>
      </c>
      <c r="T66" s="141"/>
      <c r="V66" s="108" t="s">
        <v>2</v>
      </c>
      <c r="W66" s="109"/>
      <c r="X66" s="108" t="s">
        <v>2</v>
      </c>
      <c r="Y66" s="139"/>
      <c r="Z66" s="141" t="s">
        <v>2</v>
      </c>
      <c r="AA66" s="141"/>
      <c r="AB66" s="141" t="s">
        <v>2</v>
      </c>
      <c r="AC66" s="141"/>
    </row>
    <row r="67" spans="1:29" ht="15" customHeight="1" x14ac:dyDescent="0.2">
      <c r="A67" s="116" t="str">
        <f>'Beoordelen proefopdrachten'!A6</f>
        <v>Algemeen</v>
      </c>
      <c r="B67" s="60"/>
      <c r="C67" s="49"/>
      <c r="D67" s="119" t="s">
        <v>5</v>
      </c>
      <c r="E67" s="120"/>
      <c r="F67" s="120"/>
      <c r="G67" s="120"/>
      <c r="H67" s="119" t="s">
        <v>6</v>
      </c>
      <c r="I67" s="120"/>
      <c r="J67" s="120"/>
      <c r="K67" s="137"/>
      <c r="M67" s="119" t="s">
        <v>5</v>
      </c>
      <c r="N67" s="120"/>
      <c r="O67" s="120"/>
      <c r="P67" s="120"/>
      <c r="Q67" s="119" t="s">
        <v>6</v>
      </c>
      <c r="R67" s="120"/>
      <c r="S67" s="120"/>
      <c r="T67" s="137"/>
      <c r="V67" s="119" t="s">
        <v>5</v>
      </c>
      <c r="W67" s="120"/>
      <c r="X67" s="120"/>
      <c r="Y67" s="120"/>
      <c r="Z67" s="119" t="s">
        <v>6</v>
      </c>
      <c r="AA67" s="120"/>
      <c r="AB67" s="120"/>
      <c r="AC67" s="137"/>
    </row>
    <row r="68" spans="1:29" ht="12" customHeight="1" x14ac:dyDescent="0.2">
      <c r="A68" s="117"/>
      <c r="B68" s="138" t="str">
        <f>'Beoordelen proefopdrachten'!B6</f>
        <v>Strepen</v>
      </c>
      <c r="C68" s="49"/>
      <c r="D68" s="54" t="s">
        <v>3</v>
      </c>
      <c r="E68" s="22" t="s">
        <v>17</v>
      </c>
      <c r="F68" s="54" t="s">
        <v>4</v>
      </c>
      <c r="G68" s="63" t="s">
        <v>17</v>
      </c>
      <c r="H68" s="65" t="s">
        <v>3</v>
      </c>
      <c r="I68" s="66" t="s">
        <v>17</v>
      </c>
      <c r="J68" s="65" t="s">
        <v>4</v>
      </c>
      <c r="K68" s="66" t="s">
        <v>17</v>
      </c>
      <c r="M68" s="54" t="s">
        <v>3</v>
      </c>
      <c r="N68" s="22" t="s">
        <v>17</v>
      </c>
      <c r="O68" s="54" t="s">
        <v>4</v>
      </c>
      <c r="P68" s="63" t="s">
        <v>17</v>
      </c>
      <c r="Q68" s="65" t="s">
        <v>3</v>
      </c>
      <c r="R68" s="66" t="s">
        <v>17</v>
      </c>
      <c r="S68" s="65" t="s">
        <v>4</v>
      </c>
      <c r="T68" s="66" t="s">
        <v>17</v>
      </c>
      <c r="V68" s="54" t="s">
        <v>3</v>
      </c>
      <c r="W68" s="22" t="s">
        <v>17</v>
      </c>
      <c r="X68" s="54" t="s">
        <v>4</v>
      </c>
      <c r="Y68" s="63" t="s">
        <v>17</v>
      </c>
      <c r="Z68" s="65" t="s">
        <v>3</v>
      </c>
      <c r="AA68" s="66" t="s">
        <v>17</v>
      </c>
      <c r="AB68" s="65" t="s">
        <v>4</v>
      </c>
      <c r="AC68" s="66" t="s">
        <v>17</v>
      </c>
    </row>
    <row r="69" spans="1:29" ht="80" customHeight="1" x14ac:dyDescent="0.2">
      <c r="A69" s="117"/>
      <c r="B69" s="138"/>
      <c r="C69" s="49"/>
      <c r="D69" s="108" t="s">
        <v>2</v>
      </c>
      <c r="E69" s="109"/>
      <c r="F69" s="108" t="s">
        <v>2</v>
      </c>
      <c r="G69" s="139"/>
      <c r="H69" s="141" t="s">
        <v>2</v>
      </c>
      <c r="I69" s="141"/>
      <c r="J69" s="141" t="s">
        <v>2</v>
      </c>
      <c r="K69" s="141"/>
      <c r="M69" s="108" t="s">
        <v>2</v>
      </c>
      <c r="N69" s="109"/>
      <c r="O69" s="108" t="s">
        <v>2</v>
      </c>
      <c r="P69" s="139"/>
      <c r="Q69" s="141" t="s">
        <v>2</v>
      </c>
      <c r="R69" s="141"/>
      <c r="S69" s="141" t="s">
        <v>2</v>
      </c>
      <c r="T69" s="141"/>
      <c r="V69" s="108" t="s">
        <v>2</v>
      </c>
      <c r="W69" s="109"/>
      <c r="X69" s="108" t="s">
        <v>2</v>
      </c>
      <c r="Y69" s="139"/>
      <c r="Z69" s="141" t="s">
        <v>2</v>
      </c>
      <c r="AA69" s="141"/>
      <c r="AB69" s="141" t="s">
        <v>2</v>
      </c>
      <c r="AC69" s="141"/>
    </row>
    <row r="70" spans="1:29" ht="15" customHeight="1" x14ac:dyDescent="0.2">
      <c r="A70" s="117"/>
      <c r="B70" s="67"/>
      <c r="C70" s="49"/>
      <c r="D70" s="119" t="s">
        <v>5</v>
      </c>
      <c r="E70" s="120"/>
      <c r="F70" s="120"/>
      <c r="G70" s="120"/>
      <c r="H70" s="119" t="s">
        <v>6</v>
      </c>
      <c r="I70" s="120"/>
      <c r="J70" s="120"/>
      <c r="K70" s="137"/>
      <c r="M70" s="119" t="s">
        <v>5</v>
      </c>
      <c r="N70" s="120"/>
      <c r="O70" s="120"/>
      <c r="P70" s="120"/>
      <c r="Q70" s="119" t="s">
        <v>6</v>
      </c>
      <c r="R70" s="120"/>
      <c r="S70" s="120"/>
      <c r="T70" s="137"/>
      <c r="V70" s="119" t="s">
        <v>5</v>
      </c>
      <c r="W70" s="120"/>
      <c r="X70" s="120"/>
      <c r="Y70" s="120"/>
      <c r="Z70" s="119" t="s">
        <v>6</v>
      </c>
      <c r="AA70" s="120"/>
      <c r="AB70" s="120"/>
      <c r="AC70" s="137"/>
    </row>
    <row r="71" spans="1:29" ht="12" customHeight="1" x14ac:dyDescent="0.2">
      <c r="A71" s="117"/>
      <c r="B71" s="138" t="str">
        <f>'Beoordelen proefopdrachten'!B7</f>
        <v>Recht</v>
      </c>
      <c r="C71" s="49"/>
      <c r="D71" s="54" t="s">
        <v>3</v>
      </c>
      <c r="E71" s="22" t="s">
        <v>17</v>
      </c>
      <c r="F71" s="54" t="s">
        <v>4</v>
      </c>
      <c r="G71" s="63" t="s">
        <v>17</v>
      </c>
      <c r="H71" s="65" t="s">
        <v>3</v>
      </c>
      <c r="I71" s="66" t="s">
        <v>17</v>
      </c>
      <c r="J71" s="65" t="s">
        <v>4</v>
      </c>
      <c r="K71" s="66" t="s">
        <v>17</v>
      </c>
      <c r="M71" s="54" t="s">
        <v>3</v>
      </c>
      <c r="N71" s="22" t="s">
        <v>17</v>
      </c>
      <c r="O71" s="54" t="s">
        <v>4</v>
      </c>
      <c r="P71" s="63" t="s">
        <v>17</v>
      </c>
      <c r="Q71" s="65" t="s">
        <v>3</v>
      </c>
      <c r="R71" s="66" t="s">
        <v>17</v>
      </c>
      <c r="S71" s="65" t="s">
        <v>4</v>
      </c>
      <c r="T71" s="66" t="s">
        <v>17</v>
      </c>
      <c r="V71" s="54" t="s">
        <v>3</v>
      </c>
      <c r="W71" s="22" t="s">
        <v>17</v>
      </c>
      <c r="X71" s="54" t="s">
        <v>4</v>
      </c>
      <c r="Y71" s="63" t="s">
        <v>17</v>
      </c>
      <c r="Z71" s="65" t="s">
        <v>3</v>
      </c>
      <c r="AA71" s="66" t="s">
        <v>17</v>
      </c>
      <c r="AB71" s="65" t="s">
        <v>4</v>
      </c>
      <c r="AC71" s="66" t="s">
        <v>17</v>
      </c>
    </row>
    <row r="72" spans="1:29" ht="80" customHeight="1" x14ac:dyDescent="0.2">
      <c r="A72" s="117"/>
      <c r="B72" s="138"/>
      <c r="C72" s="49"/>
      <c r="D72" s="108" t="s">
        <v>2</v>
      </c>
      <c r="E72" s="109"/>
      <c r="F72" s="108" t="s">
        <v>2</v>
      </c>
      <c r="G72" s="139"/>
      <c r="H72" s="140" t="s">
        <v>2</v>
      </c>
      <c r="I72" s="141"/>
      <c r="J72" s="140" t="s">
        <v>2</v>
      </c>
      <c r="K72" s="141"/>
      <c r="M72" s="108" t="s">
        <v>2</v>
      </c>
      <c r="N72" s="109"/>
      <c r="O72" s="108" t="s">
        <v>2</v>
      </c>
      <c r="P72" s="139"/>
      <c r="Q72" s="140" t="s">
        <v>2</v>
      </c>
      <c r="R72" s="141"/>
      <c r="S72" s="140" t="s">
        <v>2</v>
      </c>
      <c r="T72" s="141"/>
      <c r="V72" s="108" t="s">
        <v>2</v>
      </c>
      <c r="W72" s="109"/>
      <c r="X72" s="108" t="s">
        <v>2</v>
      </c>
      <c r="Y72" s="139"/>
      <c r="Z72" s="140" t="s">
        <v>2</v>
      </c>
      <c r="AA72" s="141"/>
      <c r="AB72" s="140" t="s">
        <v>2</v>
      </c>
      <c r="AC72" s="141"/>
    </row>
    <row r="73" spans="1:29" ht="15" customHeight="1" x14ac:dyDescent="0.2">
      <c r="A73" s="142"/>
      <c r="B73" s="68"/>
      <c r="C73" s="49"/>
      <c r="D73" s="76"/>
      <c r="E73" s="57"/>
      <c r="F73" s="57"/>
      <c r="G73" s="64"/>
      <c r="H73" s="70"/>
      <c r="I73" s="70"/>
      <c r="J73" s="70"/>
      <c r="K73" s="69"/>
      <c r="M73" s="76"/>
      <c r="N73" s="57"/>
      <c r="O73" s="57"/>
      <c r="P73" s="64"/>
      <c r="Q73" s="70"/>
      <c r="R73" s="70"/>
      <c r="S73" s="70"/>
      <c r="T73" s="69"/>
      <c r="V73" s="76"/>
      <c r="W73" s="57"/>
      <c r="X73" s="57"/>
      <c r="Y73" s="64"/>
      <c r="Z73" s="70"/>
      <c r="AA73" s="70"/>
      <c r="AB73" s="70"/>
      <c r="AC73" s="69"/>
    </row>
    <row r="75" spans="1:29" ht="38" customHeight="1" x14ac:dyDescent="0.2">
      <c r="A75" s="8"/>
      <c r="B75" s="50" t="s">
        <v>47</v>
      </c>
      <c r="C75" s="51"/>
      <c r="D75" s="52"/>
      <c r="E75" s="52"/>
      <c r="F75" s="52"/>
      <c r="G75" s="52"/>
      <c r="H75" s="52"/>
      <c r="I75" s="52"/>
      <c r="J75" s="52"/>
      <c r="K75" s="59"/>
      <c r="M75" s="52"/>
      <c r="N75" s="52"/>
      <c r="O75" s="52"/>
      <c r="P75" s="52"/>
      <c r="Q75" s="52"/>
      <c r="R75" s="52"/>
      <c r="S75" s="52"/>
      <c r="T75" s="59"/>
      <c r="V75" s="52"/>
      <c r="W75" s="52"/>
      <c r="X75" s="52"/>
      <c r="Y75" s="52"/>
      <c r="Z75" s="52"/>
      <c r="AA75" s="52"/>
      <c r="AB75" s="52"/>
      <c r="AC75" s="59"/>
    </row>
    <row r="76" spans="1:29" ht="15" customHeight="1" x14ac:dyDescent="0.2">
      <c r="A76" s="133" t="str">
        <f>'Beoordelen proefopdrachten'!A1</f>
        <v>Balken en teksten</v>
      </c>
      <c r="B76" s="53"/>
      <c r="C76" s="49"/>
      <c r="D76" s="119" t="s">
        <v>5</v>
      </c>
      <c r="E76" s="120"/>
      <c r="F76" s="120"/>
      <c r="G76" s="120"/>
      <c r="H76" s="110"/>
      <c r="I76" s="111"/>
      <c r="J76" s="111"/>
      <c r="K76" s="112"/>
      <c r="M76" s="119" t="s">
        <v>5</v>
      </c>
      <c r="N76" s="120"/>
      <c r="O76" s="120"/>
      <c r="P76" s="120"/>
      <c r="Q76" s="110"/>
      <c r="R76" s="111"/>
      <c r="S76" s="111"/>
      <c r="T76" s="112"/>
      <c r="V76" s="119" t="s">
        <v>5</v>
      </c>
      <c r="W76" s="120"/>
      <c r="X76" s="120"/>
      <c r="Y76" s="120"/>
      <c r="Z76" s="110"/>
      <c r="AA76" s="111"/>
      <c r="AB76" s="111"/>
      <c r="AC76" s="112"/>
    </row>
    <row r="77" spans="1:29" ht="12" customHeight="1" x14ac:dyDescent="0.2">
      <c r="A77" s="134"/>
      <c r="B77" s="135" t="str">
        <f>'Beoordelen proefopdrachten'!B1</f>
        <v>Grijswaarden</v>
      </c>
      <c r="C77" s="49"/>
      <c r="D77" s="54" t="s">
        <v>3</v>
      </c>
      <c r="E77" s="22" t="s">
        <v>17</v>
      </c>
      <c r="F77" s="54" t="s">
        <v>4</v>
      </c>
      <c r="G77" s="55" t="s">
        <v>17</v>
      </c>
      <c r="H77" s="113"/>
      <c r="I77" s="114"/>
      <c r="J77" s="114"/>
      <c r="K77" s="115"/>
      <c r="M77" s="54" t="s">
        <v>3</v>
      </c>
      <c r="N77" s="22" t="s">
        <v>17</v>
      </c>
      <c r="O77" s="54" t="s">
        <v>4</v>
      </c>
      <c r="P77" s="55" t="s">
        <v>17</v>
      </c>
      <c r="Q77" s="113"/>
      <c r="R77" s="114"/>
      <c r="S77" s="114"/>
      <c r="T77" s="115"/>
      <c r="V77" s="54" t="s">
        <v>3</v>
      </c>
      <c r="W77" s="22" t="s">
        <v>17</v>
      </c>
      <c r="X77" s="54" t="s">
        <v>4</v>
      </c>
      <c r="Y77" s="55" t="s">
        <v>17</v>
      </c>
      <c r="Z77" s="113"/>
      <c r="AA77" s="114"/>
      <c r="AB77" s="114"/>
      <c r="AC77" s="115"/>
    </row>
    <row r="78" spans="1:29" ht="80" customHeight="1" x14ac:dyDescent="0.2">
      <c r="A78" s="134"/>
      <c r="B78" s="136"/>
      <c r="C78" s="49"/>
      <c r="D78" s="108" t="s">
        <v>2</v>
      </c>
      <c r="E78" s="109"/>
      <c r="F78" s="108" t="s">
        <v>2</v>
      </c>
      <c r="G78" s="109"/>
      <c r="H78" s="113"/>
      <c r="I78" s="114"/>
      <c r="J78" s="114"/>
      <c r="K78" s="115"/>
      <c r="M78" s="108" t="s">
        <v>2</v>
      </c>
      <c r="N78" s="109"/>
      <c r="O78" s="108" t="s">
        <v>2</v>
      </c>
      <c r="P78" s="109"/>
      <c r="Q78" s="113"/>
      <c r="R78" s="114"/>
      <c r="S78" s="114"/>
      <c r="T78" s="115"/>
      <c r="V78" s="108" t="s">
        <v>2</v>
      </c>
      <c r="W78" s="109"/>
      <c r="X78" s="108" t="s">
        <v>2</v>
      </c>
      <c r="Y78" s="109"/>
      <c r="Z78" s="113"/>
      <c r="AA78" s="114"/>
      <c r="AB78" s="114"/>
      <c r="AC78" s="115"/>
    </row>
    <row r="79" spans="1:29" ht="15" customHeight="1" x14ac:dyDescent="0.2">
      <c r="A79" s="134"/>
      <c r="B79" s="60"/>
      <c r="C79" s="49"/>
      <c r="D79" s="119" t="s">
        <v>5</v>
      </c>
      <c r="E79" s="120"/>
      <c r="F79" s="120"/>
      <c r="G79" s="120"/>
      <c r="H79" s="113"/>
      <c r="I79" s="114"/>
      <c r="J79" s="114"/>
      <c r="K79" s="115"/>
      <c r="M79" s="119" t="s">
        <v>5</v>
      </c>
      <c r="N79" s="120"/>
      <c r="O79" s="120"/>
      <c r="P79" s="120"/>
      <c r="Q79" s="113"/>
      <c r="R79" s="114"/>
      <c r="S79" s="114"/>
      <c r="T79" s="115"/>
      <c r="V79" s="119" t="s">
        <v>5</v>
      </c>
      <c r="W79" s="120"/>
      <c r="X79" s="120"/>
      <c r="Y79" s="120"/>
      <c r="Z79" s="113"/>
      <c r="AA79" s="114"/>
      <c r="AB79" s="114"/>
      <c r="AC79" s="115"/>
    </row>
    <row r="80" spans="1:29" ht="12" customHeight="1" x14ac:dyDescent="0.2">
      <c r="A80" s="134"/>
      <c r="B80" s="132" t="str">
        <f>'Beoordelen proefopdrachten'!B2</f>
        <v>Lichte tinten</v>
      </c>
      <c r="C80" s="49"/>
      <c r="D80" s="54" t="s">
        <v>3</v>
      </c>
      <c r="E80" s="22" t="s">
        <v>17</v>
      </c>
      <c r="F80" s="54" t="s">
        <v>4</v>
      </c>
      <c r="G80" s="55" t="s">
        <v>17</v>
      </c>
      <c r="H80" s="113"/>
      <c r="I80" s="114"/>
      <c r="J80" s="114"/>
      <c r="K80" s="115"/>
      <c r="M80" s="54" t="s">
        <v>3</v>
      </c>
      <c r="N80" s="22" t="s">
        <v>17</v>
      </c>
      <c r="O80" s="54" t="s">
        <v>4</v>
      </c>
      <c r="P80" s="55" t="s">
        <v>17</v>
      </c>
      <c r="Q80" s="113"/>
      <c r="R80" s="114"/>
      <c r="S80" s="114"/>
      <c r="T80" s="115"/>
      <c r="V80" s="54" t="s">
        <v>3</v>
      </c>
      <c r="W80" s="22" t="s">
        <v>17</v>
      </c>
      <c r="X80" s="54" t="s">
        <v>4</v>
      </c>
      <c r="Y80" s="55" t="s">
        <v>17</v>
      </c>
      <c r="Z80" s="113"/>
      <c r="AA80" s="114"/>
      <c r="AB80" s="114"/>
      <c r="AC80" s="115"/>
    </row>
    <row r="81" spans="1:29" ht="80" customHeight="1" x14ac:dyDescent="0.2">
      <c r="A81" s="134"/>
      <c r="B81" s="131"/>
      <c r="C81" s="49"/>
      <c r="D81" s="108" t="s">
        <v>2</v>
      </c>
      <c r="E81" s="109"/>
      <c r="F81" s="108" t="s">
        <v>2</v>
      </c>
      <c r="G81" s="109"/>
      <c r="H81" s="113"/>
      <c r="I81" s="114"/>
      <c r="J81" s="114"/>
      <c r="K81" s="115"/>
      <c r="M81" s="108" t="s">
        <v>2</v>
      </c>
      <c r="N81" s="109"/>
      <c r="O81" s="108" t="s">
        <v>2</v>
      </c>
      <c r="P81" s="109"/>
      <c r="Q81" s="113"/>
      <c r="R81" s="114"/>
      <c r="S81" s="114"/>
      <c r="T81" s="115"/>
      <c r="V81" s="108" t="s">
        <v>2</v>
      </c>
      <c r="W81" s="109"/>
      <c r="X81" s="108" t="s">
        <v>2</v>
      </c>
      <c r="Y81" s="109"/>
      <c r="Z81" s="113"/>
      <c r="AA81" s="114"/>
      <c r="AB81" s="114"/>
      <c r="AC81" s="115"/>
    </row>
    <row r="82" spans="1:29" ht="15" customHeight="1" x14ac:dyDescent="0.2">
      <c r="A82" s="134"/>
      <c r="B82" s="56"/>
      <c r="C82" s="49"/>
      <c r="D82" s="119" t="s">
        <v>5</v>
      </c>
      <c r="E82" s="120"/>
      <c r="F82" s="120"/>
      <c r="G82" s="120"/>
      <c r="H82" s="113"/>
      <c r="I82" s="114"/>
      <c r="J82" s="114"/>
      <c r="K82" s="115"/>
      <c r="M82" s="119" t="s">
        <v>5</v>
      </c>
      <c r="N82" s="120"/>
      <c r="O82" s="120"/>
      <c r="P82" s="120"/>
      <c r="Q82" s="113"/>
      <c r="R82" s="114"/>
      <c r="S82" s="114"/>
      <c r="T82" s="115"/>
      <c r="V82" s="119" t="s">
        <v>5</v>
      </c>
      <c r="W82" s="120"/>
      <c r="X82" s="120"/>
      <c r="Y82" s="120"/>
      <c r="Z82" s="113"/>
      <c r="AA82" s="114"/>
      <c r="AB82" s="114"/>
      <c r="AC82" s="115"/>
    </row>
    <row r="83" spans="1:29" ht="12" customHeight="1" x14ac:dyDescent="0.2">
      <c r="A83" s="134"/>
      <c r="B83" s="135" t="str">
        <f>'Beoordelen proefopdrachten'!B3</f>
        <v>Felle tinten</v>
      </c>
      <c r="C83" s="49"/>
      <c r="D83" s="54" t="s">
        <v>3</v>
      </c>
      <c r="E83" s="22" t="s">
        <v>17</v>
      </c>
      <c r="F83" s="54" t="s">
        <v>4</v>
      </c>
      <c r="G83" s="55" t="s">
        <v>17</v>
      </c>
      <c r="H83" s="113"/>
      <c r="I83" s="114"/>
      <c r="J83" s="114"/>
      <c r="K83" s="115"/>
      <c r="M83" s="54" t="s">
        <v>3</v>
      </c>
      <c r="N83" s="22" t="s">
        <v>17</v>
      </c>
      <c r="O83" s="54" t="s">
        <v>4</v>
      </c>
      <c r="P83" s="55" t="s">
        <v>17</v>
      </c>
      <c r="Q83" s="113"/>
      <c r="R83" s="114"/>
      <c r="S83" s="114"/>
      <c r="T83" s="115"/>
      <c r="V83" s="54" t="s">
        <v>3</v>
      </c>
      <c r="W83" s="22" t="s">
        <v>17</v>
      </c>
      <c r="X83" s="54" t="s">
        <v>4</v>
      </c>
      <c r="Y83" s="55" t="s">
        <v>17</v>
      </c>
      <c r="Z83" s="113"/>
      <c r="AA83" s="114"/>
      <c r="AB83" s="114"/>
      <c r="AC83" s="115"/>
    </row>
    <row r="84" spans="1:29" ht="80" customHeight="1" x14ac:dyDescent="0.2">
      <c r="A84" s="134"/>
      <c r="B84" s="136"/>
      <c r="C84" s="49"/>
      <c r="D84" s="108" t="s">
        <v>2</v>
      </c>
      <c r="E84" s="109"/>
      <c r="F84" s="108" t="s">
        <v>2</v>
      </c>
      <c r="G84" s="109"/>
      <c r="H84" s="113"/>
      <c r="I84" s="114"/>
      <c r="J84" s="114"/>
      <c r="K84" s="115"/>
      <c r="M84" s="108" t="s">
        <v>2</v>
      </c>
      <c r="N84" s="109"/>
      <c r="O84" s="108" t="s">
        <v>2</v>
      </c>
      <c r="P84" s="109"/>
      <c r="Q84" s="113"/>
      <c r="R84" s="114"/>
      <c r="S84" s="114"/>
      <c r="T84" s="115"/>
      <c r="V84" s="108" t="s">
        <v>2</v>
      </c>
      <c r="W84" s="109"/>
      <c r="X84" s="108" t="s">
        <v>2</v>
      </c>
      <c r="Y84" s="109"/>
      <c r="Z84" s="113"/>
      <c r="AA84" s="114"/>
      <c r="AB84" s="114"/>
      <c r="AC84" s="115"/>
    </row>
    <row r="85" spans="1:29" ht="15" customHeight="1" x14ac:dyDescent="0.2">
      <c r="A85" s="134"/>
      <c r="B85" s="61"/>
      <c r="C85" s="49"/>
      <c r="D85" s="119" t="s">
        <v>5</v>
      </c>
      <c r="E85" s="120"/>
      <c r="F85" s="120"/>
      <c r="G85" s="120"/>
      <c r="H85" s="113"/>
      <c r="I85" s="114"/>
      <c r="J85" s="114"/>
      <c r="K85" s="115"/>
      <c r="M85" s="119" t="s">
        <v>5</v>
      </c>
      <c r="N85" s="120"/>
      <c r="O85" s="120"/>
      <c r="P85" s="120"/>
      <c r="Q85" s="113"/>
      <c r="R85" s="114"/>
      <c r="S85" s="114"/>
      <c r="T85" s="115"/>
      <c r="V85" s="119" t="s">
        <v>5</v>
      </c>
      <c r="W85" s="120"/>
      <c r="X85" s="120"/>
      <c r="Y85" s="120"/>
      <c r="Z85" s="113"/>
      <c r="AA85" s="114"/>
      <c r="AB85" s="114"/>
      <c r="AC85" s="115"/>
    </row>
    <row r="86" spans="1:29" ht="12" customHeight="1" x14ac:dyDescent="0.2">
      <c r="A86" s="134"/>
      <c r="B86" s="130" t="str">
        <f>'Beoordelen proefopdrachten'!B4</f>
        <v>Teksten in kleur</v>
      </c>
      <c r="C86" s="49"/>
      <c r="D86" s="54" t="s">
        <v>3</v>
      </c>
      <c r="E86" s="22" t="s">
        <v>17</v>
      </c>
      <c r="F86" s="54" t="s">
        <v>4</v>
      </c>
      <c r="G86" s="55" t="s">
        <v>17</v>
      </c>
      <c r="H86" s="113"/>
      <c r="I86" s="114"/>
      <c r="J86" s="114"/>
      <c r="K86" s="115"/>
      <c r="M86" s="54" t="s">
        <v>3</v>
      </c>
      <c r="N86" s="22" t="s">
        <v>17</v>
      </c>
      <c r="O86" s="54" t="s">
        <v>4</v>
      </c>
      <c r="P86" s="55" t="s">
        <v>17</v>
      </c>
      <c r="Q86" s="113"/>
      <c r="R86" s="114"/>
      <c r="S86" s="114"/>
      <c r="T86" s="115"/>
      <c r="V86" s="54" t="s">
        <v>3</v>
      </c>
      <c r="W86" s="22" t="s">
        <v>17</v>
      </c>
      <c r="X86" s="54" t="s">
        <v>4</v>
      </c>
      <c r="Y86" s="55" t="s">
        <v>17</v>
      </c>
      <c r="Z86" s="113"/>
      <c r="AA86" s="114"/>
      <c r="AB86" s="114"/>
      <c r="AC86" s="115"/>
    </row>
    <row r="87" spans="1:29" ht="80" customHeight="1" x14ac:dyDescent="0.2">
      <c r="A87" s="134"/>
      <c r="B87" s="131"/>
      <c r="C87" s="49"/>
      <c r="D87" s="108" t="s">
        <v>2</v>
      </c>
      <c r="E87" s="109"/>
      <c r="F87" s="108" t="s">
        <v>2</v>
      </c>
      <c r="G87" s="109"/>
      <c r="H87" s="113"/>
      <c r="I87" s="114"/>
      <c r="J87" s="114"/>
      <c r="K87" s="115"/>
      <c r="M87" s="108" t="s">
        <v>2</v>
      </c>
      <c r="N87" s="109"/>
      <c r="O87" s="108" t="s">
        <v>2</v>
      </c>
      <c r="P87" s="109"/>
      <c r="Q87" s="113"/>
      <c r="R87" s="114"/>
      <c r="S87" s="114"/>
      <c r="T87" s="115"/>
      <c r="V87" s="108" t="s">
        <v>2</v>
      </c>
      <c r="W87" s="109"/>
      <c r="X87" s="108" t="s">
        <v>2</v>
      </c>
      <c r="Y87" s="109"/>
      <c r="Z87" s="113"/>
      <c r="AA87" s="114"/>
      <c r="AB87" s="114"/>
      <c r="AC87" s="115"/>
    </row>
    <row r="88" spans="1:29" ht="15" customHeight="1" x14ac:dyDescent="0.2">
      <c r="A88" s="125" t="str">
        <f>'Beoordelen proefopdrachten'!A5</f>
        <v>Logo</v>
      </c>
      <c r="B88" s="56"/>
      <c r="C88" s="49"/>
      <c r="D88" s="119" t="s">
        <v>5</v>
      </c>
      <c r="E88" s="120"/>
      <c r="F88" s="120"/>
      <c r="G88" s="120"/>
      <c r="H88" s="113"/>
      <c r="I88" s="114"/>
      <c r="J88" s="114"/>
      <c r="K88" s="115"/>
      <c r="M88" s="119" t="s">
        <v>5</v>
      </c>
      <c r="N88" s="120"/>
      <c r="O88" s="120"/>
      <c r="P88" s="120"/>
      <c r="Q88" s="113"/>
      <c r="R88" s="114"/>
      <c r="S88" s="114"/>
      <c r="T88" s="115"/>
      <c r="V88" s="119" t="s">
        <v>5</v>
      </c>
      <c r="W88" s="120"/>
      <c r="X88" s="120"/>
      <c r="Y88" s="120"/>
      <c r="Z88" s="113"/>
      <c r="AA88" s="114"/>
      <c r="AB88" s="114"/>
      <c r="AC88" s="115"/>
    </row>
    <row r="89" spans="1:29" ht="12" customHeight="1" x14ac:dyDescent="0.2">
      <c r="A89" s="126"/>
      <c r="B89" s="128" t="str">
        <f>'Beoordelen proefopdrachten'!B5</f>
        <v>Kleur/contrast</v>
      </c>
      <c r="C89" s="49"/>
      <c r="D89" s="54" t="s">
        <v>3</v>
      </c>
      <c r="E89" s="22" t="s">
        <v>17</v>
      </c>
      <c r="F89" s="54" t="s">
        <v>4</v>
      </c>
      <c r="G89" s="55" t="s">
        <v>17</v>
      </c>
      <c r="H89" s="113"/>
      <c r="I89" s="114"/>
      <c r="J89" s="114"/>
      <c r="K89" s="115"/>
      <c r="M89" s="54" t="s">
        <v>3</v>
      </c>
      <c r="N89" s="22" t="s">
        <v>17</v>
      </c>
      <c r="O89" s="54" t="s">
        <v>4</v>
      </c>
      <c r="P89" s="55" t="s">
        <v>17</v>
      </c>
      <c r="Q89" s="113"/>
      <c r="R89" s="114"/>
      <c r="S89" s="114"/>
      <c r="T89" s="115"/>
      <c r="V89" s="54" t="s">
        <v>3</v>
      </c>
      <c r="W89" s="22" t="s">
        <v>17</v>
      </c>
      <c r="X89" s="54" t="s">
        <v>4</v>
      </c>
      <c r="Y89" s="55" t="s">
        <v>17</v>
      </c>
      <c r="Z89" s="113"/>
      <c r="AA89" s="114"/>
      <c r="AB89" s="114"/>
      <c r="AC89" s="115"/>
    </row>
    <row r="90" spans="1:29" ht="80" customHeight="1" x14ac:dyDescent="0.2">
      <c r="A90" s="127"/>
      <c r="B90" s="129"/>
      <c r="C90" s="49"/>
      <c r="D90" s="108" t="s">
        <v>2</v>
      </c>
      <c r="E90" s="109"/>
      <c r="F90" s="108" t="s">
        <v>2</v>
      </c>
      <c r="G90" s="109"/>
      <c r="H90" s="113"/>
      <c r="I90" s="114"/>
      <c r="J90" s="114"/>
      <c r="K90" s="115"/>
      <c r="M90" s="108" t="s">
        <v>2</v>
      </c>
      <c r="N90" s="109"/>
      <c r="O90" s="108" t="s">
        <v>2</v>
      </c>
      <c r="P90" s="109"/>
      <c r="Q90" s="113"/>
      <c r="R90" s="114"/>
      <c r="S90" s="114"/>
      <c r="T90" s="115"/>
      <c r="V90" s="108" t="s">
        <v>2</v>
      </c>
      <c r="W90" s="109"/>
      <c r="X90" s="108" t="s">
        <v>2</v>
      </c>
      <c r="Y90" s="109"/>
      <c r="Z90" s="113"/>
      <c r="AA90" s="114"/>
      <c r="AB90" s="114"/>
      <c r="AC90" s="115"/>
    </row>
    <row r="91" spans="1:29" ht="15" customHeight="1" x14ac:dyDescent="0.2">
      <c r="A91" s="116" t="str">
        <f>'Beoordelen proefopdrachten'!A6</f>
        <v>Algemeen</v>
      </c>
      <c r="B91" s="88"/>
      <c r="C91" s="49"/>
      <c r="D91" s="119" t="s">
        <v>5</v>
      </c>
      <c r="E91" s="120"/>
      <c r="F91" s="120"/>
      <c r="G91" s="120"/>
      <c r="H91" s="113"/>
      <c r="I91" s="114"/>
      <c r="J91" s="114"/>
      <c r="K91" s="115"/>
      <c r="M91" s="119" t="s">
        <v>5</v>
      </c>
      <c r="N91" s="120"/>
      <c r="O91" s="120"/>
      <c r="P91" s="120"/>
      <c r="Q91" s="113"/>
      <c r="R91" s="114"/>
      <c r="S91" s="114"/>
      <c r="T91" s="115"/>
      <c r="V91" s="119" t="s">
        <v>5</v>
      </c>
      <c r="W91" s="120"/>
      <c r="X91" s="120"/>
      <c r="Y91" s="120"/>
      <c r="Z91" s="113"/>
      <c r="AA91" s="114"/>
      <c r="AB91" s="114"/>
      <c r="AC91" s="115"/>
    </row>
    <row r="92" spans="1:29" ht="12" customHeight="1" x14ac:dyDescent="0.2">
      <c r="A92" s="117"/>
      <c r="B92" s="121" t="str">
        <f>'Beoordelen proefopdrachten'!B6</f>
        <v>Strepen</v>
      </c>
      <c r="C92" s="49"/>
      <c r="D92" s="54" t="s">
        <v>3</v>
      </c>
      <c r="E92" s="22" t="s">
        <v>17</v>
      </c>
      <c r="F92" s="54" t="s">
        <v>4</v>
      </c>
      <c r="G92" s="22" t="s">
        <v>17</v>
      </c>
      <c r="H92" s="113"/>
      <c r="I92" s="114"/>
      <c r="J92" s="114"/>
      <c r="K92" s="115"/>
      <c r="M92" s="54" t="s">
        <v>3</v>
      </c>
      <c r="N92" s="22" t="s">
        <v>17</v>
      </c>
      <c r="O92" s="54" t="s">
        <v>4</v>
      </c>
      <c r="P92" s="22" t="s">
        <v>17</v>
      </c>
      <c r="Q92" s="113"/>
      <c r="R92" s="114"/>
      <c r="S92" s="114"/>
      <c r="T92" s="115"/>
      <c r="V92" s="54" t="s">
        <v>3</v>
      </c>
      <c r="W92" s="22" t="s">
        <v>17</v>
      </c>
      <c r="X92" s="54" t="s">
        <v>4</v>
      </c>
      <c r="Y92" s="22" t="s">
        <v>17</v>
      </c>
      <c r="Z92" s="113"/>
      <c r="AA92" s="114"/>
      <c r="AB92" s="114"/>
      <c r="AC92" s="115"/>
    </row>
    <row r="93" spans="1:29" ht="80" customHeight="1" x14ac:dyDescent="0.2">
      <c r="A93" s="117"/>
      <c r="B93" s="122"/>
      <c r="C93" s="49"/>
      <c r="D93" s="108" t="s">
        <v>2</v>
      </c>
      <c r="E93" s="109"/>
      <c r="F93" s="108" t="s">
        <v>2</v>
      </c>
      <c r="G93" s="109"/>
      <c r="H93" s="113"/>
      <c r="I93" s="114"/>
      <c r="J93" s="114"/>
      <c r="K93" s="115"/>
      <c r="M93" s="108" t="s">
        <v>2</v>
      </c>
      <c r="N93" s="109"/>
      <c r="O93" s="108" t="s">
        <v>2</v>
      </c>
      <c r="P93" s="109"/>
      <c r="Q93" s="113"/>
      <c r="R93" s="114"/>
      <c r="S93" s="114"/>
      <c r="T93" s="115"/>
      <c r="V93" s="108" t="s">
        <v>2</v>
      </c>
      <c r="W93" s="109"/>
      <c r="X93" s="108" t="s">
        <v>2</v>
      </c>
      <c r="Y93" s="109"/>
      <c r="Z93" s="113"/>
      <c r="AA93" s="114"/>
      <c r="AB93" s="114"/>
      <c r="AC93" s="115"/>
    </row>
    <row r="94" spans="1:29" ht="15" customHeight="1" x14ac:dyDescent="0.2">
      <c r="A94" s="117"/>
      <c r="B94" s="73"/>
      <c r="C94" s="49"/>
      <c r="D94" s="119" t="s">
        <v>5</v>
      </c>
      <c r="E94" s="120"/>
      <c r="F94" s="120"/>
      <c r="G94" s="120"/>
      <c r="H94" s="113"/>
      <c r="I94" s="114"/>
      <c r="J94" s="114"/>
      <c r="K94" s="115"/>
      <c r="M94" s="119" t="s">
        <v>5</v>
      </c>
      <c r="N94" s="120"/>
      <c r="O94" s="120"/>
      <c r="P94" s="120"/>
      <c r="Q94" s="113"/>
      <c r="R94" s="114"/>
      <c r="S94" s="114"/>
      <c r="T94" s="115"/>
      <c r="V94" s="119" t="s">
        <v>5</v>
      </c>
      <c r="W94" s="120"/>
      <c r="X94" s="120"/>
      <c r="Y94" s="120"/>
      <c r="Z94" s="113"/>
      <c r="AA94" s="114"/>
      <c r="AB94" s="114"/>
      <c r="AC94" s="115"/>
    </row>
    <row r="95" spans="1:29" ht="12" customHeight="1" x14ac:dyDescent="0.2">
      <c r="A95" s="117"/>
      <c r="B95" s="123" t="str">
        <f>'Beoordelen proefopdrachten'!B7</f>
        <v>Recht</v>
      </c>
      <c r="C95" s="49"/>
      <c r="D95" s="54" t="s">
        <v>3</v>
      </c>
      <c r="E95" s="22" t="s">
        <v>17</v>
      </c>
      <c r="F95" s="54" t="s">
        <v>4</v>
      </c>
      <c r="G95" s="55" t="s">
        <v>17</v>
      </c>
      <c r="H95" s="113"/>
      <c r="I95" s="114"/>
      <c r="J95" s="114"/>
      <c r="K95" s="115"/>
      <c r="M95" s="54" t="s">
        <v>3</v>
      </c>
      <c r="N95" s="22" t="s">
        <v>17</v>
      </c>
      <c r="O95" s="54" t="s">
        <v>4</v>
      </c>
      <c r="P95" s="55" t="s">
        <v>17</v>
      </c>
      <c r="Q95" s="113"/>
      <c r="R95" s="114"/>
      <c r="S95" s="114"/>
      <c r="T95" s="115"/>
      <c r="V95" s="54" t="s">
        <v>3</v>
      </c>
      <c r="W95" s="22" t="s">
        <v>17</v>
      </c>
      <c r="X95" s="54" t="s">
        <v>4</v>
      </c>
      <c r="Y95" s="55" t="s">
        <v>17</v>
      </c>
      <c r="Z95" s="113"/>
      <c r="AA95" s="114"/>
      <c r="AB95" s="114"/>
      <c r="AC95" s="115"/>
    </row>
    <row r="96" spans="1:29" ht="80" customHeight="1" x14ac:dyDescent="0.2">
      <c r="A96" s="117"/>
      <c r="B96" s="124"/>
      <c r="C96" s="49"/>
      <c r="D96" s="108" t="s">
        <v>2</v>
      </c>
      <c r="E96" s="109"/>
      <c r="F96" s="108" t="s">
        <v>2</v>
      </c>
      <c r="G96" s="109"/>
      <c r="H96" s="113"/>
      <c r="I96" s="114"/>
      <c r="J96" s="114"/>
      <c r="K96" s="115"/>
      <c r="M96" s="108" t="s">
        <v>2</v>
      </c>
      <c r="N96" s="109"/>
      <c r="O96" s="108" t="s">
        <v>2</v>
      </c>
      <c r="P96" s="109"/>
      <c r="Q96" s="113"/>
      <c r="R96" s="114"/>
      <c r="S96" s="114"/>
      <c r="T96" s="115"/>
      <c r="V96" s="108" t="s">
        <v>2</v>
      </c>
      <c r="W96" s="109"/>
      <c r="X96" s="108" t="s">
        <v>2</v>
      </c>
      <c r="Y96" s="109"/>
      <c r="Z96" s="113"/>
      <c r="AA96" s="114"/>
      <c r="AB96" s="114"/>
      <c r="AC96" s="115"/>
    </row>
    <row r="97" spans="1:29" ht="15" customHeight="1" x14ac:dyDescent="0.2">
      <c r="A97" s="118"/>
      <c r="B97" s="73"/>
      <c r="C97" s="49"/>
      <c r="D97" s="74"/>
      <c r="E97" s="57"/>
      <c r="F97" s="57"/>
      <c r="G97" s="57"/>
      <c r="H97" s="57"/>
      <c r="I97" s="57"/>
      <c r="J97" s="57"/>
      <c r="K97" s="75"/>
      <c r="M97" s="74"/>
      <c r="N97" s="57"/>
      <c r="O97" s="57"/>
      <c r="P97" s="57"/>
      <c r="Q97" s="57"/>
      <c r="R97" s="57"/>
      <c r="S97" s="57"/>
      <c r="T97" s="75"/>
      <c r="V97" s="74"/>
      <c r="W97" s="57"/>
      <c r="X97" s="57"/>
      <c r="Y97" s="57"/>
      <c r="Z97" s="57"/>
      <c r="AA97" s="57"/>
      <c r="AB97" s="57"/>
      <c r="AC97" s="75"/>
    </row>
  </sheetData>
  <sheetProtection algorithmName="SHA-512" hashValue="MFKEkuqoKQID0GPgBLj2mPQOVwmvv6eC7bY79lA6GV0ZIDc8Xy5QFajj6zE39TgHHGAtFCbwCnP/qTSfPD2CuQ==" saltValue="d1KrZt4eepzNBxhM/C/0bQ==" spinCount="100000" sheet="1" objects="1" scenarios="1"/>
  <mergeCells count="427">
    <mergeCell ref="M46:P46"/>
    <mergeCell ref="Q46:T46"/>
    <mergeCell ref="M48:N48"/>
    <mergeCell ref="O48:P48"/>
    <mergeCell ref="Q48:R48"/>
    <mergeCell ref="S48:T48"/>
    <mergeCell ref="M40:P40"/>
    <mergeCell ref="Q40:T40"/>
    <mergeCell ref="M42:N42"/>
    <mergeCell ref="O42:P42"/>
    <mergeCell ref="Q42:R42"/>
    <mergeCell ref="S42:T42"/>
    <mergeCell ref="M43:P43"/>
    <mergeCell ref="Q43:T43"/>
    <mergeCell ref="M45:N45"/>
    <mergeCell ref="O45:P45"/>
    <mergeCell ref="Q45:R45"/>
    <mergeCell ref="S45:T45"/>
    <mergeCell ref="M34:P34"/>
    <mergeCell ref="Q34:T34"/>
    <mergeCell ref="M36:N36"/>
    <mergeCell ref="O36:P36"/>
    <mergeCell ref="Q36:R36"/>
    <mergeCell ref="S36:T36"/>
    <mergeCell ref="M37:P37"/>
    <mergeCell ref="Q37:T37"/>
    <mergeCell ref="M39:N39"/>
    <mergeCell ref="O39:P39"/>
    <mergeCell ref="Q39:R39"/>
    <mergeCell ref="S39:T39"/>
    <mergeCell ref="M28:P28"/>
    <mergeCell ref="Q28:T28"/>
    <mergeCell ref="M30:N30"/>
    <mergeCell ref="O30:P30"/>
    <mergeCell ref="Q30:R30"/>
    <mergeCell ref="S30:T30"/>
    <mergeCell ref="M31:P31"/>
    <mergeCell ref="Q31:T31"/>
    <mergeCell ref="M33:N33"/>
    <mergeCell ref="O33:P33"/>
    <mergeCell ref="Q33:R33"/>
    <mergeCell ref="S33:T33"/>
    <mergeCell ref="A19:A25"/>
    <mergeCell ref="M1:T1"/>
    <mergeCell ref="M4:P4"/>
    <mergeCell ref="M6:N6"/>
    <mergeCell ref="O6:P6"/>
    <mergeCell ref="M7:P7"/>
    <mergeCell ref="Q4:T24"/>
    <mergeCell ref="M9:N9"/>
    <mergeCell ref="O9:P9"/>
    <mergeCell ref="M10:P10"/>
    <mergeCell ref="M12:N12"/>
    <mergeCell ref="O12:P12"/>
    <mergeCell ref="M13:P13"/>
    <mergeCell ref="M15:N15"/>
    <mergeCell ref="O15:P15"/>
    <mergeCell ref="M16:P16"/>
    <mergeCell ref="M18:N18"/>
    <mergeCell ref="O18:P18"/>
    <mergeCell ref="M19:P19"/>
    <mergeCell ref="M21:N21"/>
    <mergeCell ref="O21:P21"/>
    <mergeCell ref="M22:P22"/>
    <mergeCell ref="M24:N24"/>
    <mergeCell ref="O24:P24"/>
    <mergeCell ref="A4:A15"/>
    <mergeCell ref="B5:B6"/>
    <mergeCell ref="B14:B15"/>
    <mergeCell ref="A16:A18"/>
    <mergeCell ref="B17:B18"/>
    <mergeCell ref="D4:G4"/>
    <mergeCell ref="D6:E6"/>
    <mergeCell ref="F6:G6"/>
    <mergeCell ref="D7:G7"/>
    <mergeCell ref="D9:E9"/>
    <mergeCell ref="F9:G9"/>
    <mergeCell ref="D1:K1"/>
    <mergeCell ref="D30:E30"/>
    <mergeCell ref="F30:G30"/>
    <mergeCell ref="D28:G28"/>
    <mergeCell ref="D10:G10"/>
    <mergeCell ref="D15:E15"/>
    <mergeCell ref="F15:G15"/>
    <mergeCell ref="D19:G19"/>
    <mergeCell ref="D16:G16"/>
    <mergeCell ref="D18:E18"/>
    <mergeCell ref="F18:G18"/>
    <mergeCell ref="D12:E12"/>
    <mergeCell ref="F12:G12"/>
    <mergeCell ref="D13:G13"/>
    <mergeCell ref="D24:E24"/>
    <mergeCell ref="F24:G24"/>
    <mergeCell ref="D21:E21"/>
    <mergeCell ref="F21:G21"/>
    <mergeCell ref="D22:G22"/>
    <mergeCell ref="D37:G37"/>
    <mergeCell ref="B8:B9"/>
    <mergeCell ref="B11:B12"/>
    <mergeCell ref="H4:K24"/>
    <mergeCell ref="D31:G31"/>
    <mergeCell ref="D33:E33"/>
    <mergeCell ref="F33:G33"/>
    <mergeCell ref="D34:G34"/>
    <mergeCell ref="D43:G43"/>
    <mergeCell ref="D40:G40"/>
    <mergeCell ref="D42:E42"/>
    <mergeCell ref="F42:G42"/>
    <mergeCell ref="H28:K28"/>
    <mergeCell ref="H30:I30"/>
    <mergeCell ref="J30:K30"/>
    <mergeCell ref="H31:K31"/>
    <mergeCell ref="H39:I39"/>
    <mergeCell ref="J39:K39"/>
    <mergeCell ref="D39:E39"/>
    <mergeCell ref="F39:G39"/>
    <mergeCell ref="B20:B21"/>
    <mergeCell ref="B23:B24"/>
    <mergeCell ref="A40:A42"/>
    <mergeCell ref="H40:K40"/>
    <mergeCell ref="B41:B42"/>
    <mergeCell ref="H42:I42"/>
    <mergeCell ref="J42:K42"/>
    <mergeCell ref="A43:A49"/>
    <mergeCell ref="H43:K43"/>
    <mergeCell ref="B44:B45"/>
    <mergeCell ref="H45:I45"/>
    <mergeCell ref="J45:K45"/>
    <mergeCell ref="D46:G46"/>
    <mergeCell ref="H46:K46"/>
    <mergeCell ref="B47:B48"/>
    <mergeCell ref="D48:E48"/>
    <mergeCell ref="F48:G48"/>
    <mergeCell ref="H48:I48"/>
    <mergeCell ref="J48:K48"/>
    <mergeCell ref="D45:E45"/>
    <mergeCell ref="F45:G45"/>
    <mergeCell ref="A28:A39"/>
    <mergeCell ref="B29:B30"/>
    <mergeCell ref="B38:B39"/>
    <mergeCell ref="V1:AC1"/>
    <mergeCell ref="V4:Y4"/>
    <mergeCell ref="V6:W6"/>
    <mergeCell ref="X6:Y6"/>
    <mergeCell ref="V7:Y7"/>
    <mergeCell ref="V9:W9"/>
    <mergeCell ref="X9:Y9"/>
    <mergeCell ref="V10:Y10"/>
    <mergeCell ref="V12:W12"/>
    <mergeCell ref="X12:Y12"/>
    <mergeCell ref="V13:Y13"/>
    <mergeCell ref="B32:B33"/>
    <mergeCell ref="H33:I33"/>
    <mergeCell ref="J33:K33"/>
    <mergeCell ref="H34:K34"/>
    <mergeCell ref="B35:B36"/>
    <mergeCell ref="H36:I36"/>
    <mergeCell ref="J36:K36"/>
    <mergeCell ref="H37:K37"/>
    <mergeCell ref="D36:E36"/>
    <mergeCell ref="F36:G36"/>
    <mergeCell ref="V19:Y19"/>
    <mergeCell ref="V21:W21"/>
    <mergeCell ref="X21:Y21"/>
    <mergeCell ref="V22:Y22"/>
    <mergeCell ref="V24:W24"/>
    <mergeCell ref="X24:Y24"/>
    <mergeCell ref="Z4:AC24"/>
    <mergeCell ref="V15:W15"/>
    <mergeCell ref="X15:Y15"/>
    <mergeCell ref="V16:Y16"/>
    <mergeCell ref="V18:W18"/>
    <mergeCell ref="X18:Y18"/>
    <mergeCell ref="V28:Y28"/>
    <mergeCell ref="Z28:AC28"/>
    <mergeCell ref="V30:W30"/>
    <mergeCell ref="X30:Y30"/>
    <mergeCell ref="Z30:AA30"/>
    <mergeCell ref="AB30:AC30"/>
    <mergeCell ref="V31:Y31"/>
    <mergeCell ref="Z31:AC31"/>
    <mergeCell ref="V33:W33"/>
    <mergeCell ref="X33:Y33"/>
    <mergeCell ref="Z33:AA33"/>
    <mergeCell ref="AB33:AC33"/>
    <mergeCell ref="V34:Y34"/>
    <mergeCell ref="Z34:AC34"/>
    <mergeCell ref="V36:W36"/>
    <mergeCell ref="X36:Y36"/>
    <mergeCell ref="Z36:AA36"/>
    <mergeCell ref="AB36:AC36"/>
    <mergeCell ref="V37:Y37"/>
    <mergeCell ref="Z37:AC37"/>
    <mergeCell ref="V39:W39"/>
    <mergeCell ref="X39:Y39"/>
    <mergeCell ref="Z39:AA39"/>
    <mergeCell ref="AB39:AC39"/>
    <mergeCell ref="V46:Y46"/>
    <mergeCell ref="Z46:AC46"/>
    <mergeCell ref="V48:W48"/>
    <mergeCell ref="X48:Y48"/>
    <mergeCell ref="Z48:AA48"/>
    <mergeCell ref="AB48:AC48"/>
    <mergeCell ref="V40:Y40"/>
    <mergeCell ref="Z40:AC40"/>
    <mergeCell ref="V42:W42"/>
    <mergeCell ref="X42:Y42"/>
    <mergeCell ref="Z42:AA42"/>
    <mergeCell ref="AB42:AC42"/>
    <mergeCell ref="V43:Y43"/>
    <mergeCell ref="Z43:AC43"/>
    <mergeCell ref="V45:W45"/>
    <mergeCell ref="X45:Y45"/>
    <mergeCell ref="Z45:AA45"/>
    <mergeCell ref="AB45:AC45"/>
    <mergeCell ref="A52:A63"/>
    <mergeCell ref="D52:G52"/>
    <mergeCell ref="H52:K52"/>
    <mergeCell ref="M52:P52"/>
    <mergeCell ref="Q52:T52"/>
    <mergeCell ref="V52:Y52"/>
    <mergeCell ref="Z52:AC52"/>
    <mergeCell ref="B53:B54"/>
    <mergeCell ref="D54:E54"/>
    <mergeCell ref="F54:G54"/>
    <mergeCell ref="H54:I54"/>
    <mergeCell ref="J54:K54"/>
    <mergeCell ref="M54:N54"/>
    <mergeCell ref="O54:P54"/>
    <mergeCell ref="Q54:R54"/>
    <mergeCell ref="S54:T54"/>
    <mergeCell ref="V54:W54"/>
    <mergeCell ref="X54:Y54"/>
    <mergeCell ref="Z54:AA54"/>
    <mergeCell ref="AB54:AC54"/>
    <mergeCell ref="D55:G55"/>
    <mergeCell ref="H55:K55"/>
    <mergeCell ref="M55:P55"/>
    <mergeCell ref="Q55:T55"/>
    <mergeCell ref="V55:Y55"/>
    <mergeCell ref="Z55:AC55"/>
    <mergeCell ref="B56:B57"/>
    <mergeCell ref="D57:E57"/>
    <mergeCell ref="F57:G57"/>
    <mergeCell ref="H57:I57"/>
    <mergeCell ref="J57:K57"/>
    <mergeCell ref="M57:N57"/>
    <mergeCell ref="O57:P57"/>
    <mergeCell ref="Q57:R57"/>
    <mergeCell ref="S57:T57"/>
    <mergeCell ref="V57:W57"/>
    <mergeCell ref="X57:Y57"/>
    <mergeCell ref="Z57:AA57"/>
    <mergeCell ref="AB57:AC57"/>
    <mergeCell ref="D58:G58"/>
    <mergeCell ref="H58:K58"/>
    <mergeCell ref="M58:P58"/>
    <mergeCell ref="Q58:T58"/>
    <mergeCell ref="V58:Y58"/>
    <mergeCell ref="Z58:AC58"/>
    <mergeCell ref="B59:B60"/>
    <mergeCell ref="D60:E60"/>
    <mergeCell ref="F60:G60"/>
    <mergeCell ref="H60:I60"/>
    <mergeCell ref="J60:K60"/>
    <mergeCell ref="M60:N60"/>
    <mergeCell ref="O60:P60"/>
    <mergeCell ref="Q60:R60"/>
    <mergeCell ref="S60:T60"/>
    <mergeCell ref="V60:W60"/>
    <mergeCell ref="X60:Y60"/>
    <mergeCell ref="Z60:AA60"/>
    <mergeCell ref="AB60:AC60"/>
    <mergeCell ref="D61:G61"/>
    <mergeCell ref="H61:K61"/>
    <mergeCell ref="M61:P61"/>
    <mergeCell ref="Q61:T61"/>
    <mergeCell ref="V61:Y61"/>
    <mergeCell ref="Z61:AC61"/>
    <mergeCell ref="B62:B63"/>
    <mergeCell ref="D63:E63"/>
    <mergeCell ref="F63:G63"/>
    <mergeCell ref="H63:I63"/>
    <mergeCell ref="J63:K63"/>
    <mergeCell ref="M63:N63"/>
    <mergeCell ref="O63:P63"/>
    <mergeCell ref="Q63:R63"/>
    <mergeCell ref="S63:T63"/>
    <mergeCell ref="V63:W63"/>
    <mergeCell ref="X63:Y63"/>
    <mergeCell ref="Z63:AA63"/>
    <mergeCell ref="AB63:AC63"/>
    <mergeCell ref="A64:A66"/>
    <mergeCell ref="D64:G64"/>
    <mergeCell ref="H64:K64"/>
    <mergeCell ref="M64:P64"/>
    <mergeCell ref="Q64:T64"/>
    <mergeCell ref="V64:Y64"/>
    <mergeCell ref="Z64:AC64"/>
    <mergeCell ref="B65:B66"/>
    <mergeCell ref="D66:E66"/>
    <mergeCell ref="F66:G66"/>
    <mergeCell ref="H66:I66"/>
    <mergeCell ref="J66:K66"/>
    <mergeCell ref="M66:N66"/>
    <mergeCell ref="O66:P66"/>
    <mergeCell ref="Q66:R66"/>
    <mergeCell ref="S66:T66"/>
    <mergeCell ref="V66:W66"/>
    <mergeCell ref="X66:Y66"/>
    <mergeCell ref="Z66:AA66"/>
    <mergeCell ref="AB66:AC66"/>
    <mergeCell ref="A67:A73"/>
    <mergeCell ref="D67:G67"/>
    <mergeCell ref="H67:K67"/>
    <mergeCell ref="M67:P67"/>
    <mergeCell ref="Q67:T67"/>
    <mergeCell ref="V67:Y67"/>
    <mergeCell ref="Z67:AC67"/>
    <mergeCell ref="B68:B69"/>
    <mergeCell ref="D69:E69"/>
    <mergeCell ref="F69:G69"/>
    <mergeCell ref="H69:I69"/>
    <mergeCell ref="J69:K69"/>
    <mergeCell ref="M69:N69"/>
    <mergeCell ref="O69:P69"/>
    <mergeCell ref="Q69:R69"/>
    <mergeCell ref="S69:T69"/>
    <mergeCell ref="V69:W69"/>
    <mergeCell ref="X69:Y69"/>
    <mergeCell ref="Z69:AA69"/>
    <mergeCell ref="AB69:AC69"/>
    <mergeCell ref="D70:G70"/>
    <mergeCell ref="H70:K70"/>
    <mergeCell ref="M70:P70"/>
    <mergeCell ref="Q70:T70"/>
    <mergeCell ref="V70:Y70"/>
    <mergeCell ref="Z70:AC70"/>
    <mergeCell ref="B71:B72"/>
    <mergeCell ref="D72:E72"/>
    <mergeCell ref="F72:G72"/>
    <mergeCell ref="H72:I72"/>
    <mergeCell ref="J72:K72"/>
    <mergeCell ref="M72:N72"/>
    <mergeCell ref="O72:P72"/>
    <mergeCell ref="Q72:R72"/>
    <mergeCell ref="S72:T72"/>
    <mergeCell ref="V72:W72"/>
    <mergeCell ref="X72:Y72"/>
    <mergeCell ref="Z72:AA72"/>
    <mergeCell ref="AB72:AC72"/>
    <mergeCell ref="A76:A87"/>
    <mergeCell ref="D76:G76"/>
    <mergeCell ref="H76:K96"/>
    <mergeCell ref="M76:P76"/>
    <mergeCell ref="Q76:T96"/>
    <mergeCell ref="V76:Y76"/>
    <mergeCell ref="Z76:AC96"/>
    <mergeCell ref="B77:B78"/>
    <mergeCell ref="D78:E78"/>
    <mergeCell ref="F78:G78"/>
    <mergeCell ref="M78:N78"/>
    <mergeCell ref="O78:P78"/>
    <mergeCell ref="V78:W78"/>
    <mergeCell ref="X78:Y78"/>
    <mergeCell ref="D79:G79"/>
    <mergeCell ref="M79:P79"/>
    <mergeCell ref="V79:Y79"/>
    <mergeCell ref="B80:B81"/>
    <mergeCell ref="D81:E81"/>
    <mergeCell ref="F81:G81"/>
    <mergeCell ref="M81:N81"/>
    <mergeCell ref="O81:P81"/>
    <mergeCell ref="V81:W81"/>
    <mergeCell ref="X81:Y81"/>
    <mergeCell ref="D82:G82"/>
    <mergeCell ref="M82:P82"/>
    <mergeCell ref="V82:Y82"/>
    <mergeCell ref="B83:B84"/>
    <mergeCell ref="D84:E84"/>
    <mergeCell ref="F84:G84"/>
    <mergeCell ref="M84:N84"/>
    <mergeCell ref="O84:P84"/>
    <mergeCell ref="V84:W84"/>
    <mergeCell ref="X84:Y84"/>
    <mergeCell ref="D85:G85"/>
    <mergeCell ref="M85:P85"/>
    <mergeCell ref="V85:Y85"/>
    <mergeCell ref="B86:B87"/>
    <mergeCell ref="D87:E87"/>
    <mergeCell ref="F87:G87"/>
    <mergeCell ref="M87:N87"/>
    <mergeCell ref="O87:P87"/>
    <mergeCell ref="V87:W87"/>
    <mergeCell ref="X87:Y87"/>
    <mergeCell ref="A88:A90"/>
    <mergeCell ref="D88:G88"/>
    <mergeCell ref="M88:P88"/>
    <mergeCell ref="V88:Y88"/>
    <mergeCell ref="B89:B90"/>
    <mergeCell ref="D90:E90"/>
    <mergeCell ref="F90:G90"/>
    <mergeCell ref="M90:N90"/>
    <mergeCell ref="O90:P90"/>
    <mergeCell ref="V90:W90"/>
    <mergeCell ref="X90:Y90"/>
    <mergeCell ref="A91:A97"/>
    <mergeCell ref="D91:G91"/>
    <mergeCell ref="M91:P91"/>
    <mergeCell ref="V91:Y91"/>
    <mergeCell ref="B92:B93"/>
    <mergeCell ref="D93:E93"/>
    <mergeCell ref="F93:G93"/>
    <mergeCell ref="M93:N93"/>
    <mergeCell ref="O93:P93"/>
    <mergeCell ref="V93:W93"/>
    <mergeCell ref="X93:Y93"/>
    <mergeCell ref="D94:G94"/>
    <mergeCell ref="M94:P94"/>
    <mergeCell ref="V94:Y94"/>
    <mergeCell ref="B95:B96"/>
    <mergeCell ref="D96:E96"/>
    <mergeCell ref="F96:G96"/>
    <mergeCell ref="M96:N96"/>
    <mergeCell ref="O96:P96"/>
    <mergeCell ref="V96:W96"/>
    <mergeCell ref="X96:Y96"/>
  </mergeCells>
  <conditionalFormatting sqref="F60">
    <cfRule type="containsText" dxfId="753" priority="118" operator="containsText" text="onvoldoende">
      <formula>NOT(ISERROR(SEARCH("onvoldoende",F60)))</formula>
    </cfRule>
  </conditionalFormatting>
  <conditionalFormatting sqref="D60">
    <cfRule type="containsText" dxfId="752" priority="117" operator="containsText" text="onvoldoende">
      <formula>NOT(ISERROR(SEARCH("onvoldoende",D60)))</formula>
    </cfRule>
  </conditionalFormatting>
  <conditionalFormatting sqref="H60">
    <cfRule type="containsText" dxfId="751" priority="115" operator="containsText" text="onvoldoende">
      <formula>NOT(ISERROR(SEARCH("onvoldoende",H60)))</formula>
    </cfRule>
  </conditionalFormatting>
  <conditionalFormatting sqref="J57">
    <cfRule type="containsText" dxfId="750" priority="120" operator="containsText" text="onvoldoende">
      <formula>NOT(ISERROR(SEARCH("onvoldoende",J57)))</formula>
    </cfRule>
  </conditionalFormatting>
  <conditionalFormatting sqref="H57">
    <cfRule type="containsText" dxfId="749" priority="119" operator="containsText" text="onvoldoende">
      <formula>NOT(ISERROR(SEARCH("onvoldoende",H57)))</formula>
    </cfRule>
  </conditionalFormatting>
  <conditionalFormatting sqref="F57">
    <cfRule type="containsText" dxfId="748" priority="122" operator="containsText" text="onvoldoende">
      <formula>NOT(ISERROR(SEARCH("onvoldoende",F57)))</formula>
    </cfRule>
  </conditionalFormatting>
  <conditionalFormatting sqref="D57">
    <cfRule type="containsText" dxfId="747" priority="121" operator="containsText" text="onvoldoende">
      <formula>NOT(ISERROR(SEARCH("onvoldoende",D57)))</formula>
    </cfRule>
  </conditionalFormatting>
  <conditionalFormatting sqref="Z45">
    <cfRule type="containsText" dxfId="746" priority="130" operator="containsText" text="onvoldoende">
      <formula>NOT(ISERROR(SEARCH("onvoldoende",Z45)))</formula>
    </cfRule>
  </conditionalFormatting>
  <conditionalFormatting sqref="X45">
    <cfRule type="containsText" dxfId="745" priority="129" operator="containsText" text="onvoldoende">
      <formula>NOT(ISERROR(SEARCH("onvoldoende",X45)))</formula>
    </cfRule>
  </conditionalFormatting>
  <conditionalFormatting sqref="V45">
    <cfRule type="containsText" dxfId="744" priority="128" operator="containsText" text="onvoldoende">
      <formula>NOT(ISERROR(SEARCH("onvoldoende",V45)))</formula>
    </cfRule>
  </conditionalFormatting>
  <conditionalFormatting sqref="X21">
    <cfRule type="containsText" dxfId="743" priority="127" operator="containsText" text="onvoldoende">
      <formula>NOT(ISERROR(SEARCH("onvoldoende",X21)))</formula>
    </cfRule>
  </conditionalFormatting>
  <conditionalFormatting sqref="F54">
    <cfRule type="containsText" dxfId="742" priority="126" operator="containsText" text="onvoldoende">
      <formula>NOT(ISERROR(SEARCH("onvoldoende",F54)))</formula>
    </cfRule>
  </conditionalFormatting>
  <conditionalFormatting sqref="D54">
    <cfRule type="containsText" dxfId="741" priority="125" operator="containsText" text="onvoldoende">
      <formula>NOT(ISERROR(SEARCH("onvoldoende",D54)))</formula>
    </cfRule>
  </conditionalFormatting>
  <conditionalFormatting sqref="J54">
    <cfRule type="containsText" dxfId="740" priority="124" operator="containsText" text="onvoldoende">
      <formula>NOT(ISERROR(SEARCH("onvoldoende",J54)))</formula>
    </cfRule>
  </conditionalFormatting>
  <conditionalFormatting sqref="H54">
    <cfRule type="containsText" dxfId="739" priority="123" operator="containsText" text="onvoldoende">
      <formula>NOT(ISERROR(SEARCH("onvoldoende",H54)))</formula>
    </cfRule>
  </conditionalFormatting>
  <conditionalFormatting sqref="F63">
    <cfRule type="containsText" dxfId="738" priority="114" operator="containsText" text="onvoldoende">
      <formula>NOT(ISERROR(SEARCH("onvoldoende",F63)))</formula>
    </cfRule>
  </conditionalFormatting>
  <conditionalFormatting sqref="D63">
    <cfRule type="containsText" dxfId="737" priority="113" operator="containsText" text="onvoldoende">
      <formula>NOT(ISERROR(SEARCH("onvoldoende",D63)))</formula>
    </cfRule>
  </conditionalFormatting>
  <conditionalFormatting sqref="J63">
    <cfRule type="containsText" dxfId="736" priority="112" operator="containsText" text="onvoldoende">
      <formula>NOT(ISERROR(SEARCH("onvoldoende",J63)))</formula>
    </cfRule>
  </conditionalFormatting>
  <conditionalFormatting sqref="H63">
    <cfRule type="containsText" dxfId="735" priority="111" operator="containsText" text="onvoldoende">
      <formula>NOT(ISERROR(SEARCH("onvoldoende",H63)))</formula>
    </cfRule>
  </conditionalFormatting>
  <conditionalFormatting sqref="J72">
    <cfRule type="containsText" dxfId="734" priority="104" operator="containsText" text="onvoldoende">
      <formula>NOT(ISERROR(SEARCH("onvoldoende",J72)))</formula>
    </cfRule>
  </conditionalFormatting>
  <conditionalFormatting sqref="H72">
    <cfRule type="containsText" dxfId="733" priority="103" operator="containsText" text="onvoldoende">
      <formula>NOT(ISERROR(SEARCH("onvoldoende",H72)))</formula>
    </cfRule>
  </conditionalFormatting>
  <conditionalFormatting sqref="F72">
    <cfRule type="containsText" dxfId="732" priority="106" operator="containsText" text="onvoldoende">
      <formula>NOT(ISERROR(SEARCH("onvoldoende",F72)))</formula>
    </cfRule>
  </conditionalFormatting>
  <conditionalFormatting sqref="D72">
    <cfRule type="containsText" dxfId="731" priority="105" operator="containsText" text="onvoldoende">
      <formula>NOT(ISERROR(SEARCH("onvoldoende",D72)))</formula>
    </cfRule>
  </conditionalFormatting>
  <conditionalFormatting sqref="S54">
    <cfRule type="containsText" dxfId="730" priority="96" operator="containsText" text="onvoldoende">
      <formula>NOT(ISERROR(SEARCH("onvoldoende",S54)))</formula>
    </cfRule>
  </conditionalFormatting>
  <conditionalFormatting sqref="Q54">
    <cfRule type="containsText" dxfId="729" priority="95" operator="containsText" text="onvoldoende">
      <formula>NOT(ISERROR(SEARCH("onvoldoende",Q54)))</formula>
    </cfRule>
  </conditionalFormatting>
  <conditionalFormatting sqref="O57">
    <cfRule type="containsText" dxfId="728" priority="94" operator="containsText" text="onvoldoende">
      <formula>NOT(ISERROR(SEARCH("onvoldoende",O57)))</formula>
    </cfRule>
  </conditionalFormatting>
  <conditionalFormatting sqref="M57">
    <cfRule type="containsText" dxfId="727" priority="93" operator="containsText" text="onvoldoende">
      <formula>NOT(ISERROR(SEARCH("onvoldoende",M57)))</formula>
    </cfRule>
  </conditionalFormatting>
  <conditionalFormatting sqref="S57">
    <cfRule type="containsText" dxfId="726" priority="92" operator="containsText" text="onvoldoende">
      <formula>NOT(ISERROR(SEARCH("onvoldoende",S57)))</formula>
    </cfRule>
  </conditionalFormatting>
  <conditionalFormatting sqref="Q57">
    <cfRule type="containsText" dxfId="725" priority="91" operator="containsText" text="onvoldoende">
      <formula>NOT(ISERROR(SEARCH("onvoldoende",Q57)))</formula>
    </cfRule>
  </conditionalFormatting>
  <conditionalFormatting sqref="J69">
    <cfRule type="containsText" dxfId="724" priority="102" operator="containsText" text="onvoldoende">
      <formula>NOT(ISERROR(SEARCH("onvoldoende",J69)))</formula>
    </cfRule>
  </conditionalFormatting>
  <conditionalFormatting sqref="H69">
    <cfRule type="containsText" dxfId="723" priority="101" operator="containsText" text="onvoldoende">
      <formula>NOT(ISERROR(SEARCH("onvoldoende",H69)))</formula>
    </cfRule>
  </conditionalFormatting>
  <conditionalFormatting sqref="F69">
    <cfRule type="containsText" dxfId="722" priority="100" operator="containsText" text="onvoldoende">
      <formula>NOT(ISERROR(SEARCH("onvoldoende",F69)))</formula>
    </cfRule>
  </conditionalFormatting>
  <conditionalFormatting sqref="D69">
    <cfRule type="containsText" dxfId="721" priority="99" operator="containsText" text="onvoldoende">
      <formula>NOT(ISERROR(SEARCH("onvoldoende",D69)))</formula>
    </cfRule>
  </conditionalFormatting>
  <conditionalFormatting sqref="O54">
    <cfRule type="containsText" dxfId="720" priority="98" operator="containsText" text="onvoldoende">
      <formula>NOT(ISERROR(SEARCH("onvoldoende",O54)))</formula>
    </cfRule>
  </conditionalFormatting>
  <conditionalFormatting sqref="M54">
    <cfRule type="containsText" dxfId="719" priority="97" operator="containsText" text="onvoldoende">
      <formula>NOT(ISERROR(SEARCH("onvoldoende",M54)))</formula>
    </cfRule>
  </conditionalFormatting>
  <conditionalFormatting sqref="Z42">
    <cfRule type="containsText" dxfId="718" priority="136" operator="containsText" text="onvoldoende">
      <formula>NOT(ISERROR(SEARCH("onvoldoende",Z42)))</formula>
    </cfRule>
  </conditionalFormatting>
  <conditionalFormatting sqref="X48">
    <cfRule type="containsText" dxfId="717" priority="135" operator="containsText" text="onvoldoende">
      <formula>NOT(ISERROR(SEARCH("onvoldoende",X48)))</formula>
    </cfRule>
  </conditionalFormatting>
  <conditionalFormatting sqref="V48">
    <cfRule type="containsText" dxfId="716" priority="134" operator="containsText" text="onvoldoende">
      <formula>NOT(ISERROR(SEARCH("onvoldoende",V48)))</formula>
    </cfRule>
  </conditionalFormatting>
  <conditionalFormatting sqref="AB48">
    <cfRule type="containsText" dxfId="715" priority="133" operator="containsText" text="onvoldoende">
      <formula>NOT(ISERROR(SEARCH("onvoldoende",AB48)))</formula>
    </cfRule>
  </conditionalFormatting>
  <conditionalFormatting sqref="Z48">
    <cfRule type="containsText" dxfId="714" priority="132" operator="containsText" text="onvoldoende">
      <formula>NOT(ISERROR(SEARCH("onvoldoende",Z48)))</formula>
    </cfRule>
  </conditionalFormatting>
  <conditionalFormatting sqref="AB45">
    <cfRule type="containsText" dxfId="713" priority="131" operator="containsText" text="onvoldoende">
      <formula>NOT(ISERROR(SEARCH("onvoldoende",AB45)))</formula>
    </cfRule>
  </conditionalFormatting>
  <conditionalFormatting sqref="V39">
    <cfRule type="containsText" dxfId="712" priority="142" operator="containsText" text="onvoldoende">
      <formula>NOT(ISERROR(SEARCH("onvoldoende",V39)))</formula>
    </cfRule>
  </conditionalFormatting>
  <conditionalFormatting sqref="AB39">
    <cfRule type="containsText" dxfId="711" priority="141" operator="containsText" text="onvoldoende">
      <formula>NOT(ISERROR(SEARCH("onvoldoende",AB39)))</formula>
    </cfRule>
  </conditionalFormatting>
  <conditionalFormatting sqref="Z39">
    <cfRule type="containsText" dxfId="710" priority="140" operator="containsText" text="onvoldoende">
      <formula>NOT(ISERROR(SEARCH("onvoldoende",Z39)))</formula>
    </cfRule>
  </conditionalFormatting>
  <conditionalFormatting sqref="X42">
    <cfRule type="containsText" dxfId="709" priority="139" operator="containsText" text="onvoldoende">
      <formula>NOT(ISERROR(SEARCH("onvoldoende",X42)))</formula>
    </cfRule>
  </conditionalFormatting>
  <conditionalFormatting sqref="V42">
    <cfRule type="containsText" dxfId="708" priority="138" operator="containsText" text="onvoldoende">
      <formula>NOT(ISERROR(SEARCH("onvoldoende",V42)))</formula>
    </cfRule>
  </conditionalFormatting>
  <conditionalFormatting sqref="AB42">
    <cfRule type="containsText" dxfId="707" priority="137" operator="containsText" text="onvoldoende">
      <formula>NOT(ISERROR(SEARCH("onvoldoende",AB42)))</formula>
    </cfRule>
  </conditionalFormatting>
  <conditionalFormatting sqref="O60">
    <cfRule type="containsText" dxfId="706" priority="90" operator="containsText" text="onvoldoende">
      <formula>NOT(ISERROR(SEARCH("onvoldoende",O60)))</formula>
    </cfRule>
  </conditionalFormatting>
  <conditionalFormatting sqref="M60">
    <cfRule type="containsText" dxfId="705" priority="89" operator="containsText" text="onvoldoende">
      <formula>NOT(ISERROR(SEARCH("onvoldoende",M60)))</formula>
    </cfRule>
  </conditionalFormatting>
  <conditionalFormatting sqref="S60">
    <cfRule type="containsText" dxfId="704" priority="88" operator="containsText" text="onvoldoende">
      <formula>NOT(ISERROR(SEARCH("onvoldoende",S60)))</formula>
    </cfRule>
  </conditionalFormatting>
  <conditionalFormatting sqref="Q60">
    <cfRule type="containsText" dxfId="703" priority="87" operator="containsText" text="onvoldoende">
      <formula>NOT(ISERROR(SEARCH("onvoldoende",Q60)))</formula>
    </cfRule>
  </conditionalFormatting>
  <conditionalFormatting sqref="S72">
    <cfRule type="containsText" dxfId="702" priority="76" operator="containsText" text="onvoldoende">
      <formula>NOT(ISERROR(SEARCH("onvoldoende",S72)))</formula>
    </cfRule>
  </conditionalFormatting>
  <conditionalFormatting sqref="Q72">
    <cfRule type="containsText" dxfId="701" priority="75" operator="containsText" text="onvoldoende">
      <formula>NOT(ISERROR(SEARCH("onvoldoende",Q72)))</formula>
    </cfRule>
  </conditionalFormatting>
  <conditionalFormatting sqref="S69">
    <cfRule type="containsText" dxfId="700" priority="74" operator="containsText" text="onvoldoende">
      <formula>NOT(ISERROR(SEARCH("onvoldoende",S69)))</formula>
    </cfRule>
  </conditionalFormatting>
  <conditionalFormatting sqref="Q69">
    <cfRule type="containsText" dxfId="699" priority="73" operator="containsText" text="onvoldoende">
      <formula>NOT(ISERROR(SEARCH("onvoldoende",Q69)))</formula>
    </cfRule>
  </conditionalFormatting>
  <conditionalFormatting sqref="O69">
    <cfRule type="containsText" dxfId="698" priority="72" operator="containsText" text="onvoldoende">
      <formula>NOT(ISERROR(SEARCH("onvoldoende",O69)))</formula>
    </cfRule>
  </conditionalFormatting>
  <conditionalFormatting sqref="M69">
    <cfRule type="containsText" dxfId="697" priority="71" operator="containsText" text="onvoldoende">
      <formula>NOT(ISERROR(SEARCH("onvoldoende",M69)))</formula>
    </cfRule>
  </conditionalFormatting>
  <conditionalFormatting sqref="O72">
    <cfRule type="containsText" dxfId="696" priority="78" operator="containsText" text="onvoldoende">
      <formula>NOT(ISERROR(SEARCH("onvoldoende",O72)))</formula>
    </cfRule>
  </conditionalFormatting>
  <conditionalFormatting sqref="M72">
    <cfRule type="containsText" dxfId="695" priority="77" operator="containsText" text="onvoldoende">
      <formula>NOT(ISERROR(SEARCH("onvoldoende",M72)))</formula>
    </cfRule>
  </conditionalFormatting>
  <conditionalFormatting sqref="AB57">
    <cfRule type="containsText" dxfId="694" priority="64" operator="containsText" text="onvoldoende">
      <formula>NOT(ISERROR(SEARCH("onvoldoende",AB57)))</formula>
    </cfRule>
  </conditionalFormatting>
  <conditionalFormatting sqref="Z57">
    <cfRule type="containsText" dxfId="693" priority="63" operator="containsText" text="onvoldoende">
      <formula>NOT(ISERROR(SEARCH("onvoldoende",Z57)))</formula>
    </cfRule>
  </conditionalFormatting>
  <conditionalFormatting sqref="S66">
    <cfRule type="containsText" dxfId="692" priority="80" operator="containsText" text="onvoldoende">
      <formula>NOT(ISERROR(SEARCH("onvoldoende",S66)))</formula>
    </cfRule>
  </conditionalFormatting>
  <conditionalFormatting sqref="Q66">
    <cfRule type="containsText" dxfId="691" priority="79" operator="containsText" text="onvoldoende">
      <formula>NOT(ISERROR(SEARCH("onvoldoende",Q66)))</formula>
    </cfRule>
  </conditionalFormatting>
  <conditionalFormatting sqref="O66">
    <cfRule type="containsText" dxfId="690" priority="82" operator="containsText" text="onvoldoende">
      <formula>NOT(ISERROR(SEARCH("onvoldoende",O66)))</formula>
    </cfRule>
  </conditionalFormatting>
  <conditionalFormatting sqref="M66">
    <cfRule type="containsText" dxfId="689" priority="81" operator="containsText" text="onvoldoende">
      <formula>NOT(ISERROR(SEARCH("onvoldoende",M66)))</formula>
    </cfRule>
  </conditionalFormatting>
  <conditionalFormatting sqref="M63">
    <cfRule type="containsText" dxfId="688" priority="85" operator="containsText" text="onvoldoende">
      <formula>NOT(ISERROR(SEARCH("onvoldoende",M63)))</formula>
    </cfRule>
  </conditionalFormatting>
  <conditionalFormatting sqref="S63">
    <cfRule type="containsText" dxfId="687" priority="84" operator="containsText" text="onvoldoende">
      <formula>NOT(ISERROR(SEARCH("onvoldoende",S63)))</formula>
    </cfRule>
  </conditionalFormatting>
  <conditionalFormatting sqref="Q63">
    <cfRule type="containsText" dxfId="686" priority="83" operator="containsText" text="onvoldoende">
      <formula>NOT(ISERROR(SEARCH("onvoldoende",Q63)))</formula>
    </cfRule>
  </conditionalFormatting>
  <conditionalFormatting sqref="X57">
    <cfRule type="containsText" dxfId="685" priority="66" operator="containsText" text="onvoldoende">
      <formula>NOT(ISERROR(SEARCH("onvoldoende",X57)))</formula>
    </cfRule>
  </conditionalFormatting>
  <conditionalFormatting sqref="V57">
    <cfRule type="containsText" dxfId="684" priority="65" operator="containsText" text="onvoldoende">
      <formula>NOT(ISERROR(SEARCH("onvoldoende",V57)))</formula>
    </cfRule>
  </conditionalFormatting>
  <conditionalFormatting sqref="AB60">
    <cfRule type="containsText" dxfId="683" priority="60" operator="containsText" text="onvoldoende">
      <formula>NOT(ISERROR(SEARCH("onvoldoende",AB60)))</formula>
    </cfRule>
  </conditionalFormatting>
  <conditionalFormatting sqref="Z60">
    <cfRule type="containsText" dxfId="682" priority="59" operator="containsText" text="onvoldoende">
      <formula>NOT(ISERROR(SEARCH("onvoldoende",Z60)))</formula>
    </cfRule>
  </conditionalFormatting>
  <conditionalFormatting sqref="X60">
    <cfRule type="containsText" dxfId="681" priority="62" operator="containsText" text="onvoldoende">
      <formula>NOT(ISERROR(SEARCH("onvoldoende",X60)))</formula>
    </cfRule>
  </conditionalFormatting>
  <conditionalFormatting sqref="V60">
    <cfRule type="containsText" dxfId="680" priority="61" operator="containsText" text="onvoldoende">
      <formula>NOT(ISERROR(SEARCH("onvoldoende",V60)))</formula>
    </cfRule>
  </conditionalFormatting>
  <conditionalFormatting sqref="F66">
    <cfRule type="containsText" dxfId="679" priority="110" operator="containsText" text="onvoldoende">
      <formula>NOT(ISERROR(SEARCH("onvoldoende",F66)))</formula>
    </cfRule>
  </conditionalFormatting>
  <conditionalFormatting sqref="D66">
    <cfRule type="containsText" dxfId="678" priority="109" operator="containsText" text="onvoldoende">
      <formula>NOT(ISERROR(SEARCH("onvoldoende",D66)))</formula>
    </cfRule>
  </conditionalFormatting>
  <conditionalFormatting sqref="J66">
    <cfRule type="containsText" dxfId="677" priority="108" operator="containsText" text="onvoldoende">
      <formula>NOT(ISERROR(SEARCH("onvoldoende",J66)))</formula>
    </cfRule>
  </conditionalFormatting>
  <conditionalFormatting sqref="H66">
    <cfRule type="containsText" dxfId="676" priority="107" operator="containsText" text="onvoldoende">
      <formula>NOT(ISERROR(SEARCH("onvoldoende",H66)))</formula>
    </cfRule>
  </conditionalFormatting>
  <conditionalFormatting sqref="X54">
    <cfRule type="containsText" dxfId="675" priority="70" operator="containsText" text="onvoldoende">
      <formula>NOT(ISERROR(SEARCH("onvoldoende",X54)))</formula>
    </cfRule>
  </conditionalFormatting>
  <conditionalFormatting sqref="V54">
    <cfRule type="containsText" dxfId="674" priority="69" operator="containsText" text="onvoldoende">
      <formula>NOT(ISERROR(SEARCH("onvoldoende",V54)))</formula>
    </cfRule>
  </conditionalFormatting>
  <conditionalFormatting sqref="AB54">
    <cfRule type="containsText" dxfId="673" priority="68" operator="containsText" text="onvoldoende">
      <formula>NOT(ISERROR(SEARCH("onvoldoende",AB54)))</formula>
    </cfRule>
  </conditionalFormatting>
  <conditionalFormatting sqref="Z54">
    <cfRule type="containsText" dxfId="672" priority="67" operator="containsText" text="onvoldoende">
      <formula>NOT(ISERROR(SEARCH("onvoldoende",Z54)))</formula>
    </cfRule>
  </conditionalFormatting>
  <conditionalFormatting sqref="X63">
    <cfRule type="containsText" dxfId="671" priority="58" operator="containsText" text="onvoldoende">
      <formula>NOT(ISERROR(SEARCH("onvoldoende",X63)))</formula>
    </cfRule>
  </conditionalFormatting>
  <conditionalFormatting sqref="V63">
    <cfRule type="containsText" dxfId="670" priority="57" operator="containsText" text="onvoldoende">
      <formula>NOT(ISERROR(SEARCH("onvoldoende",V63)))</formula>
    </cfRule>
  </conditionalFormatting>
  <conditionalFormatting sqref="X9">
    <cfRule type="containsText" dxfId="669" priority="166" operator="containsText" text="onvoldoende">
      <formula>NOT(ISERROR(SEARCH("onvoldoende",X9)))</formula>
    </cfRule>
  </conditionalFormatting>
  <conditionalFormatting sqref="V9">
    <cfRule type="containsText" dxfId="668" priority="165" operator="containsText" text="onvoldoende">
      <formula>NOT(ISERROR(SEARCH("onvoldoende",V9)))</formula>
    </cfRule>
  </conditionalFormatting>
  <conditionalFormatting sqref="X6">
    <cfRule type="containsText" dxfId="667" priority="168" operator="containsText" text="onvoldoende">
      <formula>NOT(ISERROR(SEARCH("onvoldoende",X6)))</formula>
    </cfRule>
  </conditionalFormatting>
  <conditionalFormatting sqref="V6">
    <cfRule type="containsText" dxfId="666" priority="167" operator="containsText" text="onvoldoende">
      <formula>NOT(ISERROR(SEARCH("onvoldoende",V6)))</formula>
    </cfRule>
  </conditionalFormatting>
  <conditionalFormatting sqref="V33">
    <cfRule type="containsText" dxfId="665" priority="150" operator="containsText" text="onvoldoende">
      <formula>NOT(ISERROR(SEARCH("onvoldoende",V33)))</formula>
    </cfRule>
  </conditionalFormatting>
  <conditionalFormatting sqref="AB33">
    <cfRule type="containsText" dxfId="664" priority="149" operator="containsText" text="onvoldoende">
      <formula>NOT(ISERROR(SEARCH("onvoldoende",AB33)))</formula>
    </cfRule>
  </conditionalFormatting>
  <conditionalFormatting sqref="Z33">
    <cfRule type="containsText" dxfId="663" priority="148" operator="containsText" text="onvoldoende">
      <formula>NOT(ISERROR(SEARCH("onvoldoende",Z33)))</formula>
    </cfRule>
  </conditionalFormatting>
  <conditionalFormatting sqref="X36">
    <cfRule type="containsText" dxfId="662" priority="147" operator="containsText" text="onvoldoende">
      <formula>NOT(ISERROR(SEARCH("onvoldoende",X36)))</formula>
    </cfRule>
  </conditionalFormatting>
  <conditionalFormatting sqref="V36">
    <cfRule type="containsText" dxfId="661" priority="146" operator="containsText" text="onvoldoende">
      <formula>NOT(ISERROR(SEARCH("onvoldoende",V36)))</formula>
    </cfRule>
  </conditionalFormatting>
  <conditionalFormatting sqref="AB36">
    <cfRule type="containsText" dxfId="660" priority="145" operator="containsText" text="onvoldoende">
      <formula>NOT(ISERROR(SEARCH("onvoldoende",AB36)))</formula>
    </cfRule>
  </conditionalFormatting>
  <conditionalFormatting sqref="Z30">
    <cfRule type="containsText" dxfId="659" priority="152" operator="containsText" text="onvoldoende">
      <formula>NOT(ISERROR(SEARCH("onvoldoende",Z30)))</formula>
    </cfRule>
  </conditionalFormatting>
  <conditionalFormatting sqref="X33">
    <cfRule type="containsText" dxfId="658" priority="151" operator="containsText" text="onvoldoende">
      <formula>NOT(ISERROR(SEARCH("onvoldoende",X33)))</formula>
    </cfRule>
  </conditionalFormatting>
  <conditionalFormatting sqref="V30">
    <cfRule type="containsText" dxfId="657" priority="154" operator="containsText" text="onvoldoende">
      <formula>NOT(ISERROR(SEARCH("onvoldoende",V30)))</formula>
    </cfRule>
  </conditionalFormatting>
  <conditionalFormatting sqref="AB30">
    <cfRule type="containsText" dxfId="656" priority="153" operator="containsText" text="onvoldoende">
      <formula>NOT(ISERROR(SEARCH("onvoldoende",AB30)))</formula>
    </cfRule>
  </conditionalFormatting>
  <conditionalFormatting sqref="V21">
    <cfRule type="containsText" dxfId="655" priority="156" operator="containsText" text="onvoldoende">
      <formula>NOT(ISERROR(SEARCH("onvoldoende",V21)))</formula>
    </cfRule>
  </conditionalFormatting>
  <conditionalFormatting sqref="X30">
    <cfRule type="containsText" dxfId="654" priority="155" operator="containsText" text="onvoldoende">
      <formula>NOT(ISERROR(SEARCH("onvoldoende",X30)))</formula>
    </cfRule>
  </conditionalFormatting>
  <conditionalFormatting sqref="X12">
    <cfRule type="containsText" dxfId="653" priority="164" operator="containsText" text="onvoldoende">
      <formula>NOT(ISERROR(SEARCH("onvoldoende",X12)))</formula>
    </cfRule>
  </conditionalFormatting>
  <conditionalFormatting sqref="V12">
    <cfRule type="containsText" dxfId="652" priority="163" operator="containsText" text="onvoldoende">
      <formula>NOT(ISERROR(SEARCH("onvoldoende",V12)))</formula>
    </cfRule>
  </conditionalFormatting>
  <conditionalFormatting sqref="X15">
    <cfRule type="containsText" dxfId="651" priority="162" operator="containsText" text="onvoldoende">
      <formula>NOT(ISERROR(SEARCH("onvoldoende",X15)))</formula>
    </cfRule>
  </conditionalFormatting>
  <conditionalFormatting sqref="V15">
    <cfRule type="containsText" dxfId="650" priority="161" operator="containsText" text="onvoldoende">
      <formula>NOT(ISERROR(SEARCH("onvoldoende",V15)))</formula>
    </cfRule>
  </conditionalFormatting>
  <conditionalFormatting sqref="X18">
    <cfRule type="containsText" dxfId="649" priority="160" operator="containsText" text="onvoldoende">
      <formula>NOT(ISERROR(SEARCH("onvoldoende",X18)))</formula>
    </cfRule>
  </conditionalFormatting>
  <conditionalFormatting sqref="V18">
    <cfRule type="containsText" dxfId="648" priority="159" operator="containsText" text="onvoldoende">
      <formula>NOT(ISERROR(SEARCH("onvoldoende",V18)))</formula>
    </cfRule>
  </conditionalFormatting>
  <conditionalFormatting sqref="X24">
    <cfRule type="containsText" dxfId="647" priority="158" operator="containsText" text="onvoldoende">
      <formula>NOT(ISERROR(SEARCH("onvoldoende",X24)))</formula>
    </cfRule>
  </conditionalFormatting>
  <conditionalFormatting sqref="V24">
    <cfRule type="containsText" dxfId="646" priority="157" operator="containsText" text="onvoldoende">
      <formula>NOT(ISERROR(SEARCH("onvoldoende",V24)))</formula>
    </cfRule>
  </conditionalFormatting>
  <conditionalFormatting sqref="Z36">
    <cfRule type="containsText" dxfId="645" priority="144" operator="containsText" text="onvoldoende">
      <formula>NOT(ISERROR(SEARCH("onvoldoende",Z36)))</formula>
    </cfRule>
  </conditionalFormatting>
  <conditionalFormatting sqref="X39">
    <cfRule type="containsText" dxfId="644" priority="143" operator="containsText" text="onvoldoende">
      <formula>NOT(ISERROR(SEARCH("onvoldoende",X39)))</formula>
    </cfRule>
  </conditionalFormatting>
  <conditionalFormatting sqref="J60">
    <cfRule type="containsText" dxfId="643" priority="116" operator="containsText" text="onvoldoende">
      <formula>NOT(ISERROR(SEARCH("onvoldoende",J60)))</formula>
    </cfRule>
  </conditionalFormatting>
  <conditionalFormatting sqref="O63">
    <cfRule type="containsText" dxfId="642" priority="86" operator="containsText" text="onvoldoende">
      <formula>NOT(ISERROR(SEARCH("onvoldoende",O63)))</formula>
    </cfRule>
  </conditionalFormatting>
  <conditionalFormatting sqref="AB63">
    <cfRule type="containsText" dxfId="641" priority="56" operator="containsText" text="onvoldoende">
      <formula>NOT(ISERROR(SEARCH("onvoldoende",AB63)))</formula>
    </cfRule>
  </conditionalFormatting>
  <conditionalFormatting sqref="Z63">
    <cfRule type="containsText" dxfId="640" priority="55" operator="containsText" text="onvoldoende">
      <formula>NOT(ISERROR(SEARCH("onvoldoende",Z63)))</formula>
    </cfRule>
  </conditionalFormatting>
  <conditionalFormatting sqref="AB72">
    <cfRule type="containsText" dxfId="639" priority="48" operator="containsText" text="onvoldoende">
      <formula>NOT(ISERROR(SEARCH("onvoldoende",AB72)))</formula>
    </cfRule>
  </conditionalFormatting>
  <conditionalFormatting sqref="Z72">
    <cfRule type="containsText" dxfId="638" priority="47" operator="containsText" text="onvoldoende">
      <formula>NOT(ISERROR(SEARCH("onvoldoende",Z72)))</formula>
    </cfRule>
  </conditionalFormatting>
  <conditionalFormatting sqref="X72">
    <cfRule type="containsText" dxfId="637" priority="50" operator="containsText" text="onvoldoende">
      <formula>NOT(ISERROR(SEARCH("onvoldoende",X72)))</formula>
    </cfRule>
  </conditionalFormatting>
  <conditionalFormatting sqref="V72">
    <cfRule type="containsText" dxfId="636" priority="49" operator="containsText" text="onvoldoende">
      <formula>NOT(ISERROR(SEARCH("onvoldoende",V72)))</formula>
    </cfRule>
  </conditionalFormatting>
  <conditionalFormatting sqref="F81">
    <cfRule type="containsText" dxfId="635" priority="40" operator="containsText" text="onvoldoende">
      <formula>NOT(ISERROR(SEARCH("onvoldoende",F81)))</formula>
    </cfRule>
  </conditionalFormatting>
  <conditionalFormatting sqref="D81">
    <cfRule type="containsText" dxfId="634" priority="39" operator="containsText" text="onvoldoende">
      <formula>NOT(ISERROR(SEARCH("onvoldoende",D81)))</formula>
    </cfRule>
  </conditionalFormatting>
  <conditionalFormatting sqref="F84">
    <cfRule type="containsText" dxfId="633" priority="38" operator="containsText" text="onvoldoende">
      <formula>NOT(ISERROR(SEARCH("onvoldoende",F84)))</formula>
    </cfRule>
  </conditionalFormatting>
  <conditionalFormatting sqref="D84">
    <cfRule type="containsText" dxfId="632" priority="37" operator="containsText" text="onvoldoende">
      <formula>NOT(ISERROR(SEARCH("onvoldoende",D84)))</formula>
    </cfRule>
  </conditionalFormatting>
  <conditionalFormatting sqref="F87">
    <cfRule type="containsText" dxfId="631" priority="36" operator="containsText" text="onvoldoende">
      <formula>NOT(ISERROR(SEARCH("onvoldoende",F87)))</formula>
    </cfRule>
  </conditionalFormatting>
  <conditionalFormatting sqref="D87">
    <cfRule type="containsText" dxfId="630" priority="35" operator="containsText" text="onvoldoende">
      <formula>NOT(ISERROR(SEARCH("onvoldoende",D87)))</formula>
    </cfRule>
  </conditionalFormatting>
  <conditionalFormatting sqref="AB69">
    <cfRule type="containsText" dxfId="629" priority="46" operator="containsText" text="onvoldoende">
      <formula>NOT(ISERROR(SEARCH("onvoldoende",AB69)))</formula>
    </cfRule>
  </conditionalFormatting>
  <conditionalFormatting sqref="Z69">
    <cfRule type="containsText" dxfId="628" priority="45" operator="containsText" text="onvoldoende">
      <formula>NOT(ISERROR(SEARCH("onvoldoende",Z69)))</formula>
    </cfRule>
  </conditionalFormatting>
  <conditionalFormatting sqref="X69">
    <cfRule type="containsText" dxfId="627" priority="44" operator="containsText" text="onvoldoende">
      <formula>NOT(ISERROR(SEARCH("onvoldoende",X69)))</formula>
    </cfRule>
  </conditionalFormatting>
  <conditionalFormatting sqref="V69">
    <cfRule type="containsText" dxfId="626" priority="43" operator="containsText" text="onvoldoende">
      <formula>NOT(ISERROR(SEARCH("onvoldoende",V69)))</formula>
    </cfRule>
  </conditionalFormatting>
  <conditionalFormatting sqref="F78">
    <cfRule type="containsText" dxfId="625" priority="42" operator="containsText" text="onvoldoende">
      <formula>NOT(ISERROR(SEARCH("onvoldoende",F78)))</formula>
    </cfRule>
  </conditionalFormatting>
  <conditionalFormatting sqref="D78">
    <cfRule type="containsText" dxfId="624" priority="41" operator="containsText" text="onvoldoende">
      <formula>NOT(ISERROR(SEARCH("onvoldoende",D78)))</formula>
    </cfRule>
  </conditionalFormatting>
  <conditionalFormatting sqref="F90">
    <cfRule type="containsText" dxfId="623" priority="34" operator="containsText" text="onvoldoende">
      <formula>NOT(ISERROR(SEARCH("onvoldoende",F90)))</formula>
    </cfRule>
  </conditionalFormatting>
  <conditionalFormatting sqref="D90">
    <cfRule type="containsText" dxfId="622" priority="33" operator="containsText" text="onvoldoende">
      <formula>NOT(ISERROR(SEARCH("onvoldoende",D90)))</formula>
    </cfRule>
  </conditionalFormatting>
  <conditionalFormatting sqref="F96">
    <cfRule type="containsText" dxfId="621" priority="32" operator="containsText" text="onvoldoende">
      <formula>NOT(ISERROR(SEARCH("onvoldoende",F96)))</formula>
    </cfRule>
  </conditionalFormatting>
  <conditionalFormatting sqref="D96">
    <cfRule type="containsText" dxfId="620" priority="31" operator="containsText" text="onvoldoende">
      <formula>NOT(ISERROR(SEARCH("onvoldoende",D96)))</formula>
    </cfRule>
  </conditionalFormatting>
  <conditionalFormatting sqref="O90">
    <cfRule type="containsText" dxfId="619" priority="20" operator="containsText" text="onvoldoende">
      <formula>NOT(ISERROR(SEARCH("onvoldoende",O90)))</formula>
    </cfRule>
  </conditionalFormatting>
  <conditionalFormatting sqref="M90">
    <cfRule type="containsText" dxfId="618" priority="19" operator="containsText" text="onvoldoende">
      <formula>NOT(ISERROR(SEARCH("onvoldoende",M90)))</formula>
    </cfRule>
  </conditionalFormatting>
  <conditionalFormatting sqref="O96">
    <cfRule type="containsText" dxfId="617" priority="18" operator="containsText" text="onvoldoende">
      <formula>NOT(ISERROR(SEARCH("onvoldoende",O96)))</formula>
    </cfRule>
  </conditionalFormatting>
  <conditionalFormatting sqref="M96">
    <cfRule type="containsText" dxfId="616" priority="17" operator="containsText" text="onvoldoende">
      <formula>NOT(ISERROR(SEARCH("onvoldoende",M96)))</formula>
    </cfRule>
  </conditionalFormatting>
  <conditionalFormatting sqref="M93">
    <cfRule type="containsText" dxfId="615" priority="16" operator="containsText" text="onvoldoende">
      <formula>NOT(ISERROR(SEARCH("onvoldoende",M93)))</formula>
    </cfRule>
  </conditionalFormatting>
  <conditionalFormatting sqref="O93">
    <cfRule type="containsText" dxfId="614" priority="15" operator="containsText" text="onvoldoende">
      <formula>NOT(ISERROR(SEARCH("onvoldoende",O93)))</formula>
    </cfRule>
  </conditionalFormatting>
  <conditionalFormatting sqref="O87">
    <cfRule type="containsText" dxfId="613" priority="22" operator="containsText" text="onvoldoende">
      <formula>NOT(ISERROR(SEARCH("onvoldoende",O87)))</formula>
    </cfRule>
  </conditionalFormatting>
  <conditionalFormatting sqref="M87">
    <cfRule type="containsText" dxfId="612" priority="21" operator="containsText" text="onvoldoende">
      <formula>NOT(ISERROR(SEARCH("onvoldoende",M87)))</formula>
    </cfRule>
  </conditionalFormatting>
  <conditionalFormatting sqref="X87">
    <cfRule type="containsText" dxfId="611" priority="8" operator="containsText" text="onvoldoende">
      <formula>NOT(ISERROR(SEARCH("onvoldoende",X87)))</formula>
    </cfRule>
  </conditionalFormatting>
  <conditionalFormatting sqref="V87">
    <cfRule type="containsText" dxfId="610" priority="7" operator="containsText" text="onvoldoende">
      <formula>NOT(ISERROR(SEARCH("onvoldoende",V87)))</formula>
    </cfRule>
  </conditionalFormatting>
  <conditionalFormatting sqref="O84">
    <cfRule type="containsText" dxfId="609" priority="24" operator="containsText" text="onvoldoende">
      <formula>NOT(ISERROR(SEARCH("onvoldoende",O84)))</formula>
    </cfRule>
  </conditionalFormatting>
  <conditionalFormatting sqref="M84">
    <cfRule type="containsText" dxfId="608" priority="23" operator="containsText" text="onvoldoende">
      <formula>NOT(ISERROR(SEARCH("onvoldoende",M84)))</formula>
    </cfRule>
  </conditionalFormatting>
  <conditionalFormatting sqref="O81">
    <cfRule type="containsText" dxfId="607" priority="26" operator="containsText" text="onvoldoende">
      <formula>NOT(ISERROR(SEARCH("onvoldoende",O81)))</formula>
    </cfRule>
  </conditionalFormatting>
  <conditionalFormatting sqref="M81">
    <cfRule type="containsText" dxfId="606" priority="25" operator="containsText" text="onvoldoende">
      <formula>NOT(ISERROR(SEARCH("onvoldoende",M81)))</formula>
    </cfRule>
  </conditionalFormatting>
  <conditionalFormatting sqref="F93">
    <cfRule type="containsText" dxfId="605" priority="29" operator="containsText" text="onvoldoende">
      <formula>NOT(ISERROR(SEARCH("onvoldoende",F93)))</formula>
    </cfRule>
  </conditionalFormatting>
  <conditionalFormatting sqref="O78">
    <cfRule type="containsText" dxfId="604" priority="28" operator="containsText" text="onvoldoende">
      <formula>NOT(ISERROR(SEARCH("onvoldoende",O78)))</formula>
    </cfRule>
  </conditionalFormatting>
  <conditionalFormatting sqref="M78">
    <cfRule type="containsText" dxfId="603" priority="27" operator="containsText" text="onvoldoende">
      <formula>NOT(ISERROR(SEARCH("onvoldoende",M78)))</formula>
    </cfRule>
  </conditionalFormatting>
  <conditionalFormatting sqref="X84">
    <cfRule type="containsText" dxfId="602" priority="10" operator="containsText" text="onvoldoende">
      <formula>NOT(ISERROR(SEARCH("onvoldoende",X84)))</formula>
    </cfRule>
  </conditionalFormatting>
  <conditionalFormatting sqref="V84">
    <cfRule type="containsText" dxfId="601" priority="9" operator="containsText" text="onvoldoende">
      <formula>NOT(ISERROR(SEARCH("onvoldoende",V84)))</formula>
    </cfRule>
  </conditionalFormatting>
  <conditionalFormatting sqref="X96">
    <cfRule type="containsText" dxfId="600" priority="4" operator="containsText" text="onvoldoende">
      <formula>NOT(ISERROR(SEARCH("onvoldoende",X96)))</formula>
    </cfRule>
  </conditionalFormatting>
  <conditionalFormatting sqref="V96">
    <cfRule type="containsText" dxfId="599" priority="3" operator="containsText" text="onvoldoende">
      <formula>NOT(ISERROR(SEARCH("onvoldoende",V96)))</formula>
    </cfRule>
  </conditionalFormatting>
  <conditionalFormatting sqref="X90">
    <cfRule type="containsText" dxfId="598" priority="6" operator="containsText" text="onvoldoende">
      <formula>NOT(ISERROR(SEARCH("onvoldoende",X90)))</formula>
    </cfRule>
  </conditionalFormatting>
  <conditionalFormatting sqref="V90">
    <cfRule type="containsText" dxfId="597" priority="5" operator="containsText" text="onvoldoende">
      <formula>NOT(ISERROR(SEARCH("onvoldoende",V90)))</formula>
    </cfRule>
  </conditionalFormatting>
  <conditionalFormatting sqref="X66">
    <cfRule type="containsText" dxfId="596" priority="54" operator="containsText" text="onvoldoende">
      <formula>NOT(ISERROR(SEARCH("onvoldoende",X66)))</formula>
    </cfRule>
  </conditionalFormatting>
  <conditionalFormatting sqref="V66">
    <cfRule type="containsText" dxfId="595" priority="53" operator="containsText" text="onvoldoende">
      <formula>NOT(ISERROR(SEARCH("onvoldoende",V66)))</formula>
    </cfRule>
  </conditionalFormatting>
  <conditionalFormatting sqref="AB66">
    <cfRule type="containsText" dxfId="594" priority="52" operator="containsText" text="onvoldoende">
      <formula>NOT(ISERROR(SEARCH("onvoldoende",AB66)))</formula>
    </cfRule>
  </conditionalFormatting>
  <conditionalFormatting sqref="Z66">
    <cfRule type="containsText" dxfId="593" priority="51" operator="containsText" text="onvoldoende">
      <formula>NOT(ISERROR(SEARCH("onvoldoende",Z66)))</formula>
    </cfRule>
  </conditionalFormatting>
  <conditionalFormatting sqref="X78">
    <cfRule type="containsText" dxfId="592" priority="14" operator="containsText" text="onvoldoende">
      <formula>NOT(ISERROR(SEARCH("onvoldoende",X78)))</formula>
    </cfRule>
  </conditionalFormatting>
  <conditionalFormatting sqref="V78">
    <cfRule type="containsText" dxfId="591" priority="13" operator="containsText" text="onvoldoende">
      <formula>NOT(ISERROR(SEARCH("onvoldoende",V78)))</formula>
    </cfRule>
  </conditionalFormatting>
  <conditionalFormatting sqref="X81">
    <cfRule type="containsText" dxfId="590" priority="12" operator="containsText" text="onvoldoende">
      <formula>NOT(ISERROR(SEARCH("onvoldoende",X81)))</formula>
    </cfRule>
  </conditionalFormatting>
  <conditionalFormatting sqref="V81">
    <cfRule type="containsText" dxfId="589" priority="11" operator="containsText" text="onvoldoende">
      <formula>NOT(ISERROR(SEARCH("onvoldoende",V81)))</formula>
    </cfRule>
  </conditionalFormatting>
  <conditionalFormatting sqref="V93">
    <cfRule type="containsText" dxfId="588" priority="2" operator="containsText" text="onvoldoende">
      <formula>NOT(ISERROR(SEARCH("onvoldoende",V93)))</formula>
    </cfRule>
  </conditionalFormatting>
  <conditionalFormatting sqref="X93">
    <cfRule type="containsText" dxfId="587" priority="1" operator="containsText" text="onvoldoende">
      <formula>NOT(ISERROR(SEARCH("onvoldoende",X93)))</formula>
    </cfRule>
  </conditionalFormatting>
  <conditionalFormatting sqref="D93">
    <cfRule type="containsText" dxfId="586" priority="30" operator="containsText" text="onvoldoende">
      <formula>NOT(ISERROR(SEARCH("onvoldoende",D93)))</formula>
    </cfRule>
  </conditionalFormatting>
  <conditionalFormatting sqref="F6">
    <cfRule type="containsText" dxfId="585" priority="252" operator="containsText" text="onvoldoende">
      <formula>NOT(ISERROR(SEARCH("onvoldoende",F6)))</formula>
    </cfRule>
  </conditionalFormatting>
  <conditionalFormatting sqref="D6">
    <cfRule type="containsText" dxfId="584" priority="251" operator="containsText" text="onvoldoende">
      <formula>NOT(ISERROR(SEARCH("onvoldoende",D6)))</formula>
    </cfRule>
  </conditionalFormatting>
  <conditionalFormatting sqref="F24">
    <cfRule type="containsText" dxfId="583" priority="242" operator="containsText" text="onvoldoende">
      <formula>NOT(ISERROR(SEARCH("onvoldoende",F24)))</formula>
    </cfRule>
  </conditionalFormatting>
  <conditionalFormatting sqref="D24">
    <cfRule type="containsText" dxfId="582" priority="241" operator="containsText" text="onvoldoende">
      <formula>NOT(ISERROR(SEARCH("onvoldoende",D24)))</formula>
    </cfRule>
  </conditionalFormatting>
  <conditionalFormatting sqref="F18">
    <cfRule type="containsText" dxfId="581" priority="244" operator="containsText" text="onvoldoende">
      <formula>NOT(ISERROR(SEARCH("onvoldoende",F18)))</formula>
    </cfRule>
  </conditionalFormatting>
  <conditionalFormatting sqref="D18">
    <cfRule type="containsText" dxfId="580" priority="243" operator="containsText" text="onvoldoende">
      <formula>NOT(ISERROR(SEARCH("onvoldoende",D18)))</formula>
    </cfRule>
  </conditionalFormatting>
  <conditionalFormatting sqref="F15">
    <cfRule type="containsText" dxfId="579" priority="246" operator="containsText" text="onvoldoende">
      <formula>NOT(ISERROR(SEARCH("onvoldoende",F15)))</formula>
    </cfRule>
  </conditionalFormatting>
  <conditionalFormatting sqref="D15">
    <cfRule type="containsText" dxfId="578" priority="245" operator="containsText" text="onvoldoende">
      <formula>NOT(ISERROR(SEARCH("onvoldoende",D15)))</formula>
    </cfRule>
  </conditionalFormatting>
  <conditionalFormatting sqref="F9">
    <cfRule type="containsText" dxfId="577" priority="250" operator="containsText" text="onvoldoende">
      <formula>NOT(ISERROR(SEARCH("onvoldoende",F9)))</formula>
    </cfRule>
  </conditionalFormatting>
  <conditionalFormatting sqref="D9">
    <cfRule type="containsText" dxfId="576" priority="249" operator="containsText" text="onvoldoende">
      <formula>NOT(ISERROR(SEARCH("onvoldoende",D9)))</formula>
    </cfRule>
  </conditionalFormatting>
  <conditionalFormatting sqref="F12">
    <cfRule type="containsText" dxfId="575" priority="248" operator="containsText" text="onvoldoende">
      <formula>NOT(ISERROR(SEARCH("onvoldoende",F12)))</formula>
    </cfRule>
  </conditionalFormatting>
  <conditionalFormatting sqref="D12">
    <cfRule type="containsText" dxfId="574" priority="247" operator="containsText" text="onvoldoende">
      <formula>NOT(ISERROR(SEARCH("onvoldoende",D12)))</formula>
    </cfRule>
  </conditionalFormatting>
  <conditionalFormatting sqref="J30">
    <cfRule type="containsText" dxfId="573" priority="237" operator="containsText" text="onvoldoende">
      <formula>NOT(ISERROR(SEARCH("onvoldoende",J30)))</formula>
    </cfRule>
  </conditionalFormatting>
  <conditionalFormatting sqref="H30">
    <cfRule type="containsText" dxfId="572" priority="236" operator="containsText" text="onvoldoende">
      <formula>NOT(ISERROR(SEARCH("onvoldoende",H30)))</formula>
    </cfRule>
  </conditionalFormatting>
  <conditionalFormatting sqref="F33">
    <cfRule type="containsText" dxfId="571" priority="235" operator="containsText" text="onvoldoende">
      <formula>NOT(ISERROR(SEARCH("onvoldoende",F33)))</formula>
    </cfRule>
  </conditionalFormatting>
  <conditionalFormatting sqref="D33">
    <cfRule type="containsText" dxfId="570" priority="234" operator="containsText" text="onvoldoende">
      <formula>NOT(ISERROR(SEARCH("onvoldoende",D33)))</formula>
    </cfRule>
  </conditionalFormatting>
  <conditionalFormatting sqref="J33">
    <cfRule type="containsText" dxfId="569" priority="233" operator="containsText" text="onvoldoende">
      <formula>NOT(ISERROR(SEARCH("onvoldoende",J33)))</formula>
    </cfRule>
  </conditionalFormatting>
  <conditionalFormatting sqref="H33">
    <cfRule type="containsText" dxfId="568" priority="232" operator="containsText" text="onvoldoende">
      <formula>NOT(ISERROR(SEARCH("onvoldoende",H33)))</formula>
    </cfRule>
  </conditionalFormatting>
  <conditionalFormatting sqref="F30">
    <cfRule type="containsText" dxfId="567" priority="239" operator="containsText" text="onvoldoende">
      <formula>NOT(ISERROR(SEARCH("onvoldoende",F30)))</formula>
    </cfRule>
  </conditionalFormatting>
  <conditionalFormatting sqref="D30">
    <cfRule type="containsText" dxfId="566" priority="238" operator="containsText" text="onvoldoende">
      <formula>NOT(ISERROR(SEARCH("onvoldoende",D30)))</formula>
    </cfRule>
  </conditionalFormatting>
  <conditionalFormatting sqref="J39">
    <cfRule type="containsText" dxfId="565" priority="225" operator="containsText" text="onvoldoende">
      <formula>NOT(ISERROR(SEARCH("onvoldoende",J39)))</formula>
    </cfRule>
  </conditionalFormatting>
  <conditionalFormatting sqref="H39">
    <cfRule type="containsText" dxfId="564" priority="224" operator="containsText" text="onvoldoende">
      <formula>NOT(ISERROR(SEARCH("onvoldoende",H39)))</formula>
    </cfRule>
  </conditionalFormatting>
  <conditionalFormatting sqref="D21">
    <cfRule type="containsText" dxfId="563" priority="240" operator="containsText" text="onvoldoende">
      <formula>NOT(ISERROR(SEARCH("onvoldoende",D21)))</formula>
    </cfRule>
  </conditionalFormatting>
  <conditionalFormatting sqref="F39">
    <cfRule type="containsText" dxfId="562" priority="227" operator="containsText" text="onvoldoende">
      <formula>NOT(ISERROR(SEARCH("onvoldoende",F39)))</formula>
    </cfRule>
  </conditionalFormatting>
  <conditionalFormatting sqref="D39">
    <cfRule type="containsText" dxfId="561" priority="226" operator="containsText" text="onvoldoende">
      <formula>NOT(ISERROR(SEARCH("onvoldoende",D39)))</formula>
    </cfRule>
  </conditionalFormatting>
  <conditionalFormatting sqref="F42">
    <cfRule type="containsText" dxfId="560" priority="223" operator="containsText" text="onvoldoende">
      <formula>NOT(ISERROR(SEARCH("onvoldoende",F42)))</formula>
    </cfRule>
  </conditionalFormatting>
  <conditionalFormatting sqref="D42">
    <cfRule type="containsText" dxfId="559" priority="222" operator="containsText" text="onvoldoende">
      <formula>NOT(ISERROR(SEARCH("onvoldoende",D42)))</formula>
    </cfRule>
  </conditionalFormatting>
  <conditionalFormatting sqref="J42">
    <cfRule type="containsText" dxfId="558" priority="221" operator="containsText" text="onvoldoende">
      <formula>NOT(ISERROR(SEARCH("onvoldoende",J42)))</formula>
    </cfRule>
  </conditionalFormatting>
  <conditionalFormatting sqref="H42">
    <cfRule type="containsText" dxfId="557" priority="220" operator="containsText" text="onvoldoende">
      <formula>NOT(ISERROR(SEARCH("onvoldoende",H42)))</formula>
    </cfRule>
  </conditionalFormatting>
  <conditionalFormatting sqref="F48">
    <cfRule type="containsText" dxfId="556" priority="219" operator="containsText" text="onvoldoende">
      <formula>NOT(ISERROR(SEARCH("onvoldoende",F48)))</formula>
    </cfRule>
  </conditionalFormatting>
  <conditionalFormatting sqref="D48">
    <cfRule type="containsText" dxfId="555" priority="218" operator="containsText" text="onvoldoende">
      <formula>NOT(ISERROR(SEARCH("onvoldoende",D48)))</formula>
    </cfRule>
  </conditionalFormatting>
  <conditionalFormatting sqref="J48">
    <cfRule type="containsText" dxfId="554" priority="217" operator="containsText" text="onvoldoende">
      <formula>NOT(ISERROR(SEARCH("onvoldoende",J48)))</formula>
    </cfRule>
  </conditionalFormatting>
  <conditionalFormatting sqref="H48">
    <cfRule type="containsText" dxfId="553" priority="216" operator="containsText" text="onvoldoende">
      <formula>NOT(ISERROR(SEARCH("onvoldoende",H48)))</formula>
    </cfRule>
  </conditionalFormatting>
  <conditionalFormatting sqref="F45">
    <cfRule type="containsText" dxfId="552" priority="213" operator="containsText" text="onvoldoende">
      <formula>NOT(ISERROR(SEARCH("onvoldoende",F45)))</formula>
    </cfRule>
  </conditionalFormatting>
  <conditionalFormatting sqref="D45">
    <cfRule type="containsText" dxfId="551" priority="212" operator="containsText" text="onvoldoende">
      <formula>NOT(ISERROR(SEARCH("onvoldoende",D45)))</formula>
    </cfRule>
  </conditionalFormatting>
  <conditionalFormatting sqref="J45">
    <cfRule type="containsText" dxfId="550" priority="215" operator="containsText" text="onvoldoende">
      <formula>NOT(ISERROR(SEARCH("onvoldoende",J45)))</formula>
    </cfRule>
  </conditionalFormatting>
  <conditionalFormatting sqref="H45">
    <cfRule type="containsText" dxfId="549" priority="214" operator="containsText" text="onvoldoende">
      <formula>NOT(ISERROR(SEARCH("onvoldoende",H45)))</formula>
    </cfRule>
  </conditionalFormatting>
  <conditionalFormatting sqref="J36">
    <cfRule type="containsText" dxfId="548" priority="229" operator="containsText" text="onvoldoende">
      <formula>NOT(ISERROR(SEARCH("onvoldoende",J36)))</formula>
    </cfRule>
  </conditionalFormatting>
  <conditionalFormatting sqref="H36">
    <cfRule type="containsText" dxfId="547" priority="228" operator="containsText" text="onvoldoende">
      <formula>NOT(ISERROR(SEARCH("onvoldoende",H36)))</formula>
    </cfRule>
  </conditionalFormatting>
  <conditionalFormatting sqref="F36">
    <cfRule type="containsText" dxfId="546" priority="231" operator="containsText" text="onvoldoende">
      <formula>NOT(ISERROR(SEARCH("onvoldoende",F36)))</formula>
    </cfRule>
  </conditionalFormatting>
  <conditionalFormatting sqref="D36">
    <cfRule type="containsText" dxfId="545" priority="230" operator="containsText" text="onvoldoende">
      <formula>NOT(ISERROR(SEARCH("onvoldoende",D36)))</formula>
    </cfRule>
  </conditionalFormatting>
  <conditionalFormatting sqref="F21">
    <cfRule type="containsText" dxfId="544" priority="211" operator="containsText" text="onvoldoende">
      <formula>NOT(ISERROR(SEARCH("onvoldoende",F21)))</formula>
    </cfRule>
  </conditionalFormatting>
  <conditionalFormatting sqref="O6">
    <cfRule type="containsText" dxfId="543" priority="210" operator="containsText" text="onvoldoende">
      <formula>NOT(ISERROR(SEARCH("onvoldoende",O6)))</formula>
    </cfRule>
  </conditionalFormatting>
  <conditionalFormatting sqref="M6">
    <cfRule type="containsText" dxfId="542" priority="209" operator="containsText" text="onvoldoende">
      <formula>NOT(ISERROR(SEARCH("onvoldoende",M6)))</formula>
    </cfRule>
  </conditionalFormatting>
  <conditionalFormatting sqref="O24">
    <cfRule type="containsText" dxfId="541" priority="200" operator="containsText" text="onvoldoende">
      <formula>NOT(ISERROR(SEARCH("onvoldoende",O24)))</formula>
    </cfRule>
  </conditionalFormatting>
  <conditionalFormatting sqref="M24">
    <cfRule type="containsText" dxfId="540" priority="199" operator="containsText" text="onvoldoende">
      <formula>NOT(ISERROR(SEARCH("onvoldoende",M24)))</formula>
    </cfRule>
  </conditionalFormatting>
  <conditionalFormatting sqref="O18">
    <cfRule type="containsText" dxfId="539" priority="202" operator="containsText" text="onvoldoende">
      <formula>NOT(ISERROR(SEARCH("onvoldoende",O18)))</formula>
    </cfRule>
  </conditionalFormatting>
  <conditionalFormatting sqref="M18">
    <cfRule type="containsText" dxfId="538" priority="201" operator="containsText" text="onvoldoende">
      <formula>NOT(ISERROR(SEARCH("onvoldoende",M18)))</formula>
    </cfRule>
  </conditionalFormatting>
  <conditionalFormatting sqref="O15">
    <cfRule type="containsText" dxfId="537" priority="204" operator="containsText" text="onvoldoende">
      <formula>NOT(ISERROR(SEARCH("onvoldoende",O15)))</formula>
    </cfRule>
  </conditionalFormatting>
  <conditionalFormatting sqref="M15">
    <cfRule type="containsText" dxfId="536" priority="203" operator="containsText" text="onvoldoende">
      <formula>NOT(ISERROR(SEARCH("onvoldoende",M15)))</formula>
    </cfRule>
  </conditionalFormatting>
  <conditionalFormatting sqref="O9">
    <cfRule type="containsText" dxfId="535" priority="208" operator="containsText" text="onvoldoende">
      <formula>NOT(ISERROR(SEARCH("onvoldoende",O9)))</formula>
    </cfRule>
  </conditionalFormatting>
  <conditionalFormatting sqref="M9">
    <cfRule type="containsText" dxfId="534" priority="207" operator="containsText" text="onvoldoende">
      <formula>NOT(ISERROR(SEARCH("onvoldoende",M9)))</formula>
    </cfRule>
  </conditionalFormatting>
  <conditionalFormatting sqref="O12">
    <cfRule type="containsText" dxfId="533" priority="206" operator="containsText" text="onvoldoende">
      <formula>NOT(ISERROR(SEARCH("onvoldoende",O12)))</formula>
    </cfRule>
  </conditionalFormatting>
  <conditionalFormatting sqref="M12">
    <cfRule type="containsText" dxfId="532" priority="205" operator="containsText" text="onvoldoende">
      <formula>NOT(ISERROR(SEARCH("onvoldoende",M12)))</formula>
    </cfRule>
  </conditionalFormatting>
  <conditionalFormatting sqref="S30">
    <cfRule type="containsText" dxfId="531" priority="195" operator="containsText" text="onvoldoende">
      <formula>NOT(ISERROR(SEARCH("onvoldoende",S30)))</formula>
    </cfRule>
  </conditionalFormatting>
  <conditionalFormatting sqref="Q30">
    <cfRule type="containsText" dxfId="530" priority="194" operator="containsText" text="onvoldoende">
      <formula>NOT(ISERROR(SEARCH("onvoldoende",Q30)))</formula>
    </cfRule>
  </conditionalFormatting>
  <conditionalFormatting sqref="O33">
    <cfRule type="containsText" dxfId="529" priority="193" operator="containsText" text="onvoldoende">
      <formula>NOT(ISERROR(SEARCH("onvoldoende",O33)))</formula>
    </cfRule>
  </conditionalFormatting>
  <conditionalFormatting sqref="M33">
    <cfRule type="containsText" dxfId="528" priority="192" operator="containsText" text="onvoldoende">
      <formula>NOT(ISERROR(SEARCH("onvoldoende",M33)))</formula>
    </cfRule>
  </conditionalFormatting>
  <conditionalFormatting sqref="S33">
    <cfRule type="containsText" dxfId="527" priority="191" operator="containsText" text="onvoldoende">
      <formula>NOT(ISERROR(SEARCH("onvoldoende",S33)))</formula>
    </cfRule>
  </conditionalFormatting>
  <conditionalFormatting sqref="Q33">
    <cfRule type="containsText" dxfId="526" priority="190" operator="containsText" text="onvoldoende">
      <formula>NOT(ISERROR(SEARCH("onvoldoende",Q33)))</formula>
    </cfRule>
  </conditionalFormatting>
  <conditionalFormatting sqref="O30">
    <cfRule type="containsText" dxfId="525" priority="197" operator="containsText" text="onvoldoende">
      <formula>NOT(ISERROR(SEARCH("onvoldoende",O30)))</formula>
    </cfRule>
  </conditionalFormatting>
  <conditionalFormatting sqref="M30">
    <cfRule type="containsText" dxfId="524" priority="196" operator="containsText" text="onvoldoende">
      <formula>NOT(ISERROR(SEARCH("onvoldoende",M30)))</formula>
    </cfRule>
  </conditionalFormatting>
  <conditionalFormatting sqref="S39">
    <cfRule type="containsText" dxfId="523" priority="183" operator="containsText" text="onvoldoende">
      <formula>NOT(ISERROR(SEARCH("onvoldoende",S39)))</formula>
    </cfRule>
  </conditionalFormatting>
  <conditionalFormatting sqref="Q39">
    <cfRule type="containsText" dxfId="522" priority="182" operator="containsText" text="onvoldoende">
      <formula>NOT(ISERROR(SEARCH("onvoldoende",Q39)))</formula>
    </cfRule>
  </conditionalFormatting>
  <conditionalFormatting sqref="M21">
    <cfRule type="containsText" dxfId="521" priority="198" operator="containsText" text="onvoldoende">
      <formula>NOT(ISERROR(SEARCH("onvoldoende",M21)))</formula>
    </cfRule>
  </conditionalFormatting>
  <conditionalFormatting sqref="O39">
    <cfRule type="containsText" dxfId="520" priority="185" operator="containsText" text="onvoldoende">
      <formula>NOT(ISERROR(SEARCH("onvoldoende",O39)))</formula>
    </cfRule>
  </conditionalFormatting>
  <conditionalFormatting sqref="M39">
    <cfRule type="containsText" dxfId="519" priority="184" operator="containsText" text="onvoldoende">
      <formula>NOT(ISERROR(SEARCH("onvoldoende",M39)))</formula>
    </cfRule>
  </conditionalFormatting>
  <conditionalFormatting sqref="O42">
    <cfRule type="containsText" dxfId="518" priority="181" operator="containsText" text="onvoldoende">
      <formula>NOT(ISERROR(SEARCH("onvoldoende",O42)))</formula>
    </cfRule>
  </conditionalFormatting>
  <conditionalFormatting sqref="M42">
    <cfRule type="containsText" dxfId="517" priority="180" operator="containsText" text="onvoldoende">
      <formula>NOT(ISERROR(SEARCH("onvoldoende",M42)))</formula>
    </cfRule>
  </conditionalFormatting>
  <conditionalFormatting sqref="S42">
    <cfRule type="containsText" dxfId="516" priority="179" operator="containsText" text="onvoldoende">
      <formula>NOT(ISERROR(SEARCH("onvoldoende",S42)))</formula>
    </cfRule>
  </conditionalFormatting>
  <conditionalFormatting sqref="Q42">
    <cfRule type="containsText" dxfId="515" priority="178" operator="containsText" text="onvoldoende">
      <formula>NOT(ISERROR(SEARCH("onvoldoende",Q42)))</formula>
    </cfRule>
  </conditionalFormatting>
  <conditionalFormatting sqref="O48">
    <cfRule type="containsText" dxfId="514" priority="177" operator="containsText" text="onvoldoende">
      <formula>NOT(ISERROR(SEARCH("onvoldoende",O48)))</formula>
    </cfRule>
  </conditionalFormatting>
  <conditionalFormatting sqref="M48">
    <cfRule type="containsText" dxfId="513" priority="176" operator="containsText" text="onvoldoende">
      <formula>NOT(ISERROR(SEARCH("onvoldoende",M48)))</formula>
    </cfRule>
  </conditionalFormatting>
  <conditionalFormatting sqref="S48">
    <cfRule type="containsText" dxfId="512" priority="175" operator="containsText" text="onvoldoende">
      <formula>NOT(ISERROR(SEARCH("onvoldoende",S48)))</formula>
    </cfRule>
  </conditionalFormatting>
  <conditionalFormatting sqref="Q48">
    <cfRule type="containsText" dxfId="511" priority="174" operator="containsText" text="onvoldoende">
      <formula>NOT(ISERROR(SEARCH("onvoldoende",Q48)))</formula>
    </cfRule>
  </conditionalFormatting>
  <conditionalFormatting sqref="O45">
    <cfRule type="containsText" dxfId="510" priority="171" operator="containsText" text="onvoldoende">
      <formula>NOT(ISERROR(SEARCH("onvoldoende",O45)))</formula>
    </cfRule>
  </conditionalFormatting>
  <conditionalFormatting sqref="M45">
    <cfRule type="containsText" dxfId="509" priority="170" operator="containsText" text="onvoldoende">
      <formula>NOT(ISERROR(SEARCH("onvoldoende",M45)))</formula>
    </cfRule>
  </conditionalFormatting>
  <conditionalFormatting sqref="S45">
    <cfRule type="containsText" dxfId="508" priority="173" operator="containsText" text="onvoldoende">
      <formula>NOT(ISERROR(SEARCH("onvoldoende",S45)))</formula>
    </cfRule>
  </conditionalFormatting>
  <conditionalFormatting sqref="Q45">
    <cfRule type="containsText" dxfId="507" priority="172" operator="containsText" text="onvoldoende">
      <formula>NOT(ISERROR(SEARCH("onvoldoende",Q45)))</formula>
    </cfRule>
  </conditionalFormatting>
  <conditionalFormatting sqref="S36">
    <cfRule type="containsText" dxfId="506" priority="187" operator="containsText" text="onvoldoende">
      <formula>NOT(ISERROR(SEARCH("onvoldoende",S36)))</formula>
    </cfRule>
  </conditionalFormatting>
  <conditionalFormatting sqref="Q36">
    <cfRule type="containsText" dxfId="505" priority="186" operator="containsText" text="onvoldoende">
      <formula>NOT(ISERROR(SEARCH("onvoldoende",Q36)))</formula>
    </cfRule>
  </conditionalFormatting>
  <conditionalFormatting sqref="O36">
    <cfRule type="containsText" dxfId="504" priority="189" operator="containsText" text="onvoldoende">
      <formula>NOT(ISERROR(SEARCH("onvoldoende",O36)))</formula>
    </cfRule>
  </conditionalFormatting>
  <conditionalFormatting sqref="M36">
    <cfRule type="containsText" dxfId="503" priority="188" operator="containsText" text="onvoldoende">
      <formula>NOT(ISERROR(SEARCH("onvoldoende",M36)))</formula>
    </cfRule>
  </conditionalFormatting>
  <conditionalFormatting sqref="O21">
    <cfRule type="containsText" dxfId="502" priority="169" operator="containsText" text="onvoldoende">
      <formula>NOT(ISERROR(SEARCH("onvoldoende",O21)))</formula>
    </cfRule>
  </conditionalFormatting>
  <dataValidations count="1">
    <dataValidation type="list" errorStyle="warning" allowBlank="1" showErrorMessage="1" error="Voor juiste waarde in. _x000a_" sqref="G14 Y35 E17 E11 G5 AC41 AA41 G8 W29 G23 AA29 E14 G17 AA38 G11 W32 W47 E5 AA32 W44 Y44 E8 E23 AA44 E20 G20 AC44 AC35 G38 I35 E41 E35 G29 K29 K38 G32 I47 G47 K32 E38 G41 K47 G35 K41 I41 E29 I29 I38 E32 E47 I32 E44 G44 I44 K44 K35 P14 Y83 N17 N11 P5 P86 P83 P8 W77 P23 N89 N14 P17 N83 P11 P77 W80 N5 W95 N92 W92 N8 N23 Y92 N20 P20 N80 P80 P38 R35 N41 N35 P29 T29 T38 P32 R47 P47 T32 N38 P41 T47 P35 T41 R41 N29 R29 R38 N32 N47 R32 N44 P44 R44 T44 T35 Y14 Y86 W17 W11 Y5 N77 W89 Y8 W83 Y23 Y77 W14 Y17 P95 Y11 N95 Y80 W5 N86 Y95 P89 W8 W23 W86 W20 Y20 Y89 P92 Y38 AA35 W41 W35 Y29 AC29 AC38 Y32 AA47 Y47 AC32 W38 Y41 AC47 Y59 AC65 AA65 W53 AA53 AA62 W56 W71 AA56 W68 Y68 AA68 AC68 AC59 G62 I59 E65 E59 G53 K53 K62 G56 I71 G71 K56 E62 G65 K71 G59 K65 I65 E53 I53 I62 E56 E71 I56 E68 G68 I68 K68 K59 P62 R59 N65 N59 P53 T53 T62 P56 R71 P71 T56 N62 P65 T71 P59 T65 R65 N53 R53 R62 N56 N71 R56 N68 P68 R68 T68 T59 Y62 AA59 W65 W59 Y53 AC53 AC62 Y56 AA71 Y71 AC56 W62 Y65 AC71 G86 E89 E83 G77 G80 G95 E86 G89 G83 E77 E80 E95 E92 G92" xr:uid="{8B993CEB-3D57-4148-97E5-BDAF606763D9}">
      <formula1>SCORE</formula1>
    </dataValidation>
  </dataValidations>
  <pageMargins left="0.7" right="0.7" top="0.75" bottom="0.75" header="0.3" footer="0.3"/>
  <pageSetup paperSize="8" scale="71"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AD153"/>
  <sheetViews>
    <sheetView showGridLines="0" tabSelected="1" zoomScale="90" zoomScaleNormal="90" workbookViewId="0">
      <pane xSplit="3" topLeftCell="D1" activePane="topRight" state="frozen"/>
      <selection pane="topRight" activeCell="G45" sqref="G45"/>
    </sheetView>
  </sheetViews>
  <sheetFormatPr baseColWidth="10" defaultColWidth="8.83203125" defaultRowHeight="35" customHeight="1" x14ac:dyDescent="0.2"/>
  <cols>
    <col min="1" max="1" width="6.83203125" style="34" customWidth="1"/>
    <col min="2" max="2" width="32.33203125" style="33" bestFit="1" customWidth="1"/>
    <col min="3" max="3" width="29.6640625" style="19" customWidth="1"/>
    <col min="4" max="4" width="2.6640625" style="6" customWidth="1"/>
    <col min="5" max="5" width="14.83203125" style="4" customWidth="1"/>
    <col min="6" max="6" width="20.83203125" style="4" customWidth="1"/>
    <col min="7" max="7" width="14.83203125" style="4" customWidth="1"/>
    <col min="8" max="8" width="20.83203125" style="4" customWidth="1"/>
    <col min="9" max="9" width="14.83203125" style="4" customWidth="1"/>
    <col min="10" max="10" width="20.83203125" style="4" customWidth="1"/>
    <col min="11" max="11" width="14.83203125" style="4" customWidth="1"/>
    <col min="12" max="12" width="20.83203125" style="4" customWidth="1"/>
    <col min="13" max="13" width="8.83203125" style="4"/>
    <col min="14" max="14" width="14.83203125" style="4" customWidth="1"/>
    <col min="15" max="15" width="20.83203125" style="4" customWidth="1"/>
    <col min="16" max="16" width="14.83203125" style="4" customWidth="1"/>
    <col min="17" max="17" width="20.83203125" style="4" customWidth="1"/>
    <col min="18" max="18" width="14.83203125" style="4" customWidth="1"/>
    <col min="19" max="19" width="20.83203125" style="4" customWidth="1"/>
    <col min="20" max="20" width="14.83203125" style="4" customWidth="1"/>
    <col min="21" max="21" width="20.83203125" style="4" customWidth="1"/>
    <col min="22" max="22" width="8.83203125" style="4"/>
    <col min="23" max="23" width="14.83203125" style="4" customWidth="1"/>
    <col min="24" max="24" width="20.83203125" style="4" customWidth="1"/>
    <col min="25" max="25" width="14.83203125" style="4" customWidth="1"/>
    <col min="26" max="26" width="20.83203125" style="4" customWidth="1"/>
    <col min="27" max="27" width="14.83203125" style="4" customWidth="1"/>
    <col min="28" max="28" width="20.83203125" style="4" customWidth="1"/>
    <col min="29" max="29" width="14.83203125" style="4" customWidth="1"/>
    <col min="30" max="30" width="20.83203125" style="4" customWidth="1"/>
    <col min="31" max="16384" width="8.83203125" style="4"/>
  </cols>
  <sheetData>
    <row r="1" spans="1:30" ht="43" customHeight="1" x14ac:dyDescent="0.2">
      <c r="A1" s="179"/>
      <c r="B1" s="180"/>
      <c r="C1" s="181"/>
      <c r="D1" s="80"/>
      <c r="E1" s="176" t="str">
        <f>'Beoordelaar 1'!D1</f>
        <v>Inschrijver 1</v>
      </c>
      <c r="F1" s="177"/>
      <c r="G1" s="177"/>
      <c r="H1" s="177"/>
      <c r="I1" s="177"/>
      <c r="J1" s="177"/>
      <c r="K1" s="177"/>
      <c r="L1" s="178"/>
      <c r="N1" s="176" t="str">
        <f>'Beoordelaar 1'!M1</f>
        <v>Inschrijver  2</v>
      </c>
      <c r="O1" s="177"/>
      <c r="P1" s="177"/>
      <c r="Q1" s="177"/>
      <c r="R1" s="177"/>
      <c r="S1" s="177"/>
      <c r="T1" s="177"/>
      <c r="U1" s="178"/>
      <c r="W1" s="176" t="str">
        <f>'Beoordelaar 1'!V1</f>
        <v>Inschrijver  3</v>
      </c>
      <c r="X1" s="177"/>
      <c r="Y1" s="177"/>
      <c r="Z1" s="177"/>
      <c r="AA1" s="177"/>
      <c r="AB1" s="177"/>
      <c r="AC1" s="177"/>
      <c r="AD1" s="178"/>
    </row>
    <row r="2" spans="1:30" s="18" customFormat="1" ht="10" customHeight="1" x14ac:dyDescent="0.2">
      <c r="A2" s="35"/>
      <c r="B2" s="29"/>
      <c r="C2" s="29"/>
      <c r="D2" s="83"/>
      <c r="E2" s="29"/>
      <c r="F2" s="29"/>
      <c r="G2" s="29"/>
      <c r="H2" s="29"/>
      <c r="N2" s="29"/>
      <c r="O2" s="29"/>
      <c r="P2" s="29"/>
      <c r="Q2" s="29"/>
      <c r="W2" s="29"/>
      <c r="X2" s="29"/>
      <c r="Y2" s="29"/>
      <c r="Z2" s="29"/>
    </row>
    <row r="3" spans="1:30" ht="35" customHeight="1" x14ac:dyDescent="0.2">
      <c r="A3" s="157" t="str">
        <f>'Beoordelaar 1'!B3</f>
        <v>Beoordeling Type 3: 
zwart wit MFP minimaal 40 PPM</v>
      </c>
      <c r="B3" s="158"/>
      <c r="C3" s="158"/>
      <c r="D3" s="5"/>
      <c r="E3" s="159" t="s">
        <v>30</v>
      </c>
      <c r="F3" s="160"/>
      <c r="G3" s="161" t="s">
        <v>31</v>
      </c>
      <c r="H3" s="160"/>
      <c r="I3" s="162"/>
      <c r="J3" s="163"/>
      <c r="K3" s="163"/>
      <c r="L3" s="164"/>
      <c r="N3" s="159" t="s">
        <v>30</v>
      </c>
      <c r="O3" s="160"/>
      <c r="P3" s="161" t="s">
        <v>31</v>
      </c>
      <c r="Q3" s="160"/>
      <c r="R3" s="162"/>
      <c r="S3" s="163"/>
      <c r="T3" s="163"/>
      <c r="U3" s="164"/>
      <c r="W3" s="159" t="s">
        <v>30</v>
      </c>
      <c r="X3" s="160"/>
      <c r="Y3" s="161" t="s">
        <v>31</v>
      </c>
      <c r="Z3" s="160"/>
      <c r="AA3" s="162"/>
      <c r="AB3" s="163"/>
      <c r="AC3" s="163"/>
      <c r="AD3" s="164"/>
    </row>
    <row r="4" spans="1:30" ht="22" customHeight="1" x14ac:dyDescent="0.2">
      <c r="A4" s="150" t="str">
        <f>'Beoordelen proefopdrachten'!A1</f>
        <v>Balken en teksten</v>
      </c>
      <c r="B4" s="170" t="str">
        <f>'Beoordelen proefopdrachten'!B1</f>
        <v>Grijswaarden</v>
      </c>
      <c r="C4" s="36" t="s">
        <v>37</v>
      </c>
      <c r="D4" s="7"/>
      <c r="E4" s="85" t="str">
        <f>'Beoordelaar 1'!E5</f>
        <v>SCORE:</v>
      </c>
      <c r="F4" s="156" t="s">
        <v>27</v>
      </c>
      <c r="G4" s="85" t="str">
        <f>'Beoordelaar 1'!G5</f>
        <v>SCORE:</v>
      </c>
      <c r="H4" s="156" t="s">
        <v>28</v>
      </c>
      <c r="I4" s="165"/>
      <c r="J4" s="166"/>
      <c r="K4" s="166"/>
      <c r="L4" s="167"/>
      <c r="N4" s="85" t="str">
        <f>'Beoordelaar 1'!N5</f>
        <v>SCORE:</v>
      </c>
      <c r="O4" s="156" t="s">
        <v>27</v>
      </c>
      <c r="P4" s="85" t="str">
        <f>'Beoordelaar 1'!P5</f>
        <v>SCORE:</v>
      </c>
      <c r="Q4" s="156" t="s">
        <v>28</v>
      </c>
      <c r="R4" s="165"/>
      <c r="S4" s="166"/>
      <c r="T4" s="166"/>
      <c r="U4" s="167"/>
      <c r="W4" s="85" t="str">
        <f>'Beoordelaar 1'!W5</f>
        <v>SCORE:</v>
      </c>
      <c r="X4" s="156" t="s">
        <v>27</v>
      </c>
      <c r="Y4" s="85" t="str">
        <f>'Beoordelaar 1'!Y5</f>
        <v>SCORE:</v>
      </c>
      <c r="Z4" s="173" t="s">
        <v>28</v>
      </c>
      <c r="AA4" s="165"/>
      <c r="AB4" s="166"/>
      <c r="AC4" s="166"/>
      <c r="AD4" s="167"/>
    </row>
    <row r="5" spans="1:30" ht="22" customHeight="1" thickBot="1" x14ac:dyDescent="0.25">
      <c r="A5" s="151"/>
      <c r="B5" s="171"/>
      <c r="C5" s="36" t="s">
        <v>38</v>
      </c>
      <c r="D5" s="7"/>
      <c r="E5" s="39" t="str">
        <f>'Beoordelaar 2'!E5</f>
        <v>SCORE:</v>
      </c>
      <c r="F5" s="156"/>
      <c r="G5" s="39" t="str">
        <f>'Beoordelaar 2'!G5</f>
        <v>SCORE:</v>
      </c>
      <c r="H5" s="156"/>
      <c r="I5" s="165"/>
      <c r="J5" s="166"/>
      <c r="K5" s="166"/>
      <c r="L5" s="167"/>
      <c r="N5" s="39" t="str">
        <f>'Beoordelaar 2'!N5</f>
        <v>SCORE:</v>
      </c>
      <c r="O5" s="156"/>
      <c r="P5" s="39" t="str">
        <f>'Beoordelaar 2'!P5</f>
        <v>SCORE:</v>
      </c>
      <c r="Q5" s="156"/>
      <c r="R5" s="165"/>
      <c r="S5" s="166"/>
      <c r="T5" s="166"/>
      <c r="U5" s="167"/>
      <c r="W5" s="39" t="str">
        <f>'Beoordelaar 2'!W5</f>
        <v>SCORE:</v>
      </c>
      <c r="X5" s="156"/>
      <c r="Y5" s="39" t="str">
        <f>'Beoordelaar 2'!Y5</f>
        <v>SCORE:</v>
      </c>
      <c r="Z5" s="156"/>
      <c r="AA5" s="165"/>
      <c r="AB5" s="166"/>
      <c r="AC5" s="166"/>
      <c r="AD5" s="167"/>
    </row>
    <row r="6" spans="1:30" ht="22" customHeight="1" x14ac:dyDescent="0.2">
      <c r="A6" s="151"/>
      <c r="B6" s="171"/>
      <c r="C6" s="36" t="s">
        <v>39</v>
      </c>
      <c r="D6" s="7"/>
      <c r="E6" s="38" t="str">
        <f>'Beoordelaar 3'!E5</f>
        <v>SCORE:</v>
      </c>
      <c r="F6" s="156"/>
      <c r="G6" s="38" t="str">
        <f>'Beoordelaar 3'!G5</f>
        <v>SCORE:</v>
      </c>
      <c r="H6" s="156"/>
      <c r="I6" s="165"/>
      <c r="J6" s="166"/>
      <c r="K6" s="166"/>
      <c r="L6" s="167"/>
      <c r="N6" s="38" t="str">
        <f>'Beoordelaar 3'!N5</f>
        <v>SCORE:</v>
      </c>
      <c r="O6" s="156"/>
      <c r="P6" s="38" t="str">
        <f>'Beoordelaar 3'!P5</f>
        <v>SCORE:</v>
      </c>
      <c r="Q6" s="156"/>
      <c r="R6" s="165"/>
      <c r="S6" s="166"/>
      <c r="T6" s="166"/>
      <c r="U6" s="167"/>
      <c r="W6" s="38" t="str">
        <f>'Beoordelaar 3'!W5</f>
        <v>SCORE:</v>
      </c>
      <c r="X6" s="156"/>
      <c r="Y6" s="38" t="str">
        <f>'Beoordelaar 3'!Y5</f>
        <v>SCORE:</v>
      </c>
      <c r="Z6" s="156"/>
      <c r="AA6" s="165"/>
      <c r="AB6" s="166"/>
      <c r="AC6" s="166"/>
      <c r="AD6" s="167"/>
    </row>
    <row r="7" spans="1:30" ht="20" customHeight="1" x14ac:dyDescent="0.2">
      <c r="A7" s="151"/>
      <c r="B7" s="171"/>
      <c r="C7" s="77" t="s">
        <v>29</v>
      </c>
      <c r="D7" s="2"/>
      <c r="E7" s="90" t="s">
        <v>17</v>
      </c>
      <c r="F7" s="156"/>
      <c r="G7" s="90" t="s">
        <v>17</v>
      </c>
      <c r="H7" s="156"/>
      <c r="I7" s="165"/>
      <c r="J7" s="166"/>
      <c r="K7" s="166"/>
      <c r="L7" s="167"/>
      <c r="N7" s="90" t="s">
        <v>17</v>
      </c>
      <c r="O7" s="156"/>
      <c r="P7" s="90" t="s">
        <v>17</v>
      </c>
      <c r="Q7" s="156"/>
      <c r="R7" s="165"/>
      <c r="S7" s="166"/>
      <c r="T7" s="166"/>
      <c r="U7" s="167"/>
      <c r="W7" s="90" t="s">
        <v>17</v>
      </c>
      <c r="X7" s="156"/>
      <c r="Y7" s="90" t="s">
        <v>17</v>
      </c>
      <c r="Z7" s="174"/>
      <c r="AA7" s="165"/>
      <c r="AB7" s="166"/>
      <c r="AC7" s="166"/>
      <c r="AD7" s="167"/>
    </row>
    <row r="8" spans="1:30" ht="20" customHeight="1" x14ac:dyDescent="0.2">
      <c r="A8" s="151"/>
      <c r="B8" s="172"/>
      <c r="C8" s="78" t="s">
        <v>21</v>
      </c>
      <c r="D8" s="2"/>
      <c r="E8" s="94" t="str">
        <f>IF(E7="Beter","1000",IF(E7="Vergelijkbaar","500",IF(E7="Zeer matig","0",IF(E7="Onacceptabel","KO"," "))))</f>
        <v xml:space="preserve"> </v>
      </c>
      <c r="F8" s="95"/>
      <c r="G8" s="94" t="str">
        <f>IF(G7="Beter","1000",IF(G7="Vergelijkbaar","500",IF(G7="Zeer matig","0",IF(G7="Onacceptabel","KO"," "))))</f>
        <v xml:space="preserve"> </v>
      </c>
      <c r="H8" s="95"/>
      <c r="I8" s="165"/>
      <c r="J8" s="166"/>
      <c r="K8" s="166"/>
      <c r="L8" s="167"/>
      <c r="N8" s="94" t="str">
        <f>IF(N7="Beter","1000",IF(N7="Vergelijkbaar","500",IF(N7="Zeer matig","0",IF(N7="Onacceptabel","KO"," "))))</f>
        <v xml:space="preserve"> </v>
      </c>
      <c r="O8" s="95"/>
      <c r="P8" s="94" t="str">
        <f>IF(P7="Beter","1000",IF(P7="Vergelijkbaar","500",IF(P7="Zeer matig","0",IF(P7="Onacceptabel","KO"," "))))</f>
        <v xml:space="preserve"> </v>
      </c>
      <c r="Q8" s="95"/>
      <c r="R8" s="165"/>
      <c r="S8" s="166"/>
      <c r="T8" s="166"/>
      <c r="U8" s="167"/>
      <c r="W8" s="94" t="str">
        <f>IF(W7="Beter","1000",IF(W7="Vergelijkbaar","500",IF(W7="Zeer matig","0",IF(W7="Onacceptabel","KO"," "))))</f>
        <v xml:space="preserve"> </v>
      </c>
      <c r="X8" s="95"/>
      <c r="Y8" s="94" t="str">
        <f>IF(Y7="Beter","1000",IF(Y7="Vergelijkbaar","500",IF(Y7="Zeer matig","0",IF(Y7="Onacceptabel","KO"," "))))</f>
        <v xml:space="preserve"> </v>
      </c>
      <c r="Z8" s="95"/>
      <c r="AA8" s="165"/>
      <c r="AB8" s="166"/>
      <c r="AC8" s="166"/>
      <c r="AD8" s="167"/>
    </row>
    <row r="9" spans="1:30" ht="22" customHeight="1" x14ac:dyDescent="0.2">
      <c r="A9" s="151"/>
      <c r="B9" s="153" t="str">
        <f>'Beoordelen proefopdrachten'!B2</f>
        <v>Lichte tinten</v>
      </c>
      <c r="C9" s="37" t="str">
        <f>C4</f>
        <v>Beoordelaar 1</v>
      </c>
      <c r="D9" s="7"/>
      <c r="E9" s="92" t="str">
        <f>'Beoordelaar 1'!E8</f>
        <v>SCORE:</v>
      </c>
      <c r="F9" s="156" t="s">
        <v>27</v>
      </c>
      <c r="G9" s="92" t="str">
        <f>'Beoordelaar 1'!G8</f>
        <v>SCORE:</v>
      </c>
      <c r="H9" s="156" t="s">
        <v>28</v>
      </c>
      <c r="I9" s="165"/>
      <c r="J9" s="166"/>
      <c r="K9" s="166"/>
      <c r="L9" s="167"/>
      <c r="N9" s="92" t="str">
        <f>'Beoordelaar 1'!N8</f>
        <v>SCORE:</v>
      </c>
      <c r="O9" s="156" t="s">
        <v>27</v>
      </c>
      <c r="P9" s="92" t="str">
        <f>'Beoordelaar 1'!P8</f>
        <v>SCORE:</v>
      </c>
      <c r="Q9" s="156" t="s">
        <v>28</v>
      </c>
      <c r="R9" s="165"/>
      <c r="S9" s="166"/>
      <c r="T9" s="166"/>
      <c r="U9" s="167"/>
      <c r="W9" s="92" t="str">
        <f>'Beoordelaar 1'!W8</f>
        <v>SCORE:</v>
      </c>
      <c r="X9" s="156" t="s">
        <v>27</v>
      </c>
      <c r="Y9" s="92" t="str">
        <f>'Beoordelaar 1'!Y8</f>
        <v>SCORE:</v>
      </c>
      <c r="Z9" s="156" t="s">
        <v>28</v>
      </c>
      <c r="AA9" s="165"/>
      <c r="AB9" s="166"/>
      <c r="AC9" s="166"/>
      <c r="AD9" s="167"/>
    </row>
    <row r="10" spans="1:30" ht="22" customHeight="1" thickBot="1" x14ac:dyDescent="0.25">
      <c r="A10" s="151"/>
      <c r="B10" s="154"/>
      <c r="C10" s="37" t="str">
        <f>C5</f>
        <v>Beoordelaar 2</v>
      </c>
      <c r="D10" s="7"/>
      <c r="E10" s="39" t="str">
        <f>'Beoordelaar 2'!E8</f>
        <v>SCORE:</v>
      </c>
      <c r="F10" s="156"/>
      <c r="G10" s="39" t="str">
        <f>'Beoordelaar 2'!G8</f>
        <v>SCORE:</v>
      </c>
      <c r="H10" s="156"/>
      <c r="I10" s="165"/>
      <c r="J10" s="166"/>
      <c r="K10" s="166"/>
      <c r="L10" s="167"/>
      <c r="N10" s="39" t="str">
        <f>'Beoordelaar 2'!N8</f>
        <v>SCORE:</v>
      </c>
      <c r="O10" s="156"/>
      <c r="P10" s="39" t="str">
        <f>'Beoordelaar 2'!P8</f>
        <v>SCORE:</v>
      </c>
      <c r="Q10" s="156"/>
      <c r="R10" s="165"/>
      <c r="S10" s="166"/>
      <c r="T10" s="166"/>
      <c r="U10" s="167"/>
      <c r="W10" s="39" t="str">
        <f>'Beoordelaar 2'!W8</f>
        <v>SCORE:</v>
      </c>
      <c r="X10" s="156"/>
      <c r="Y10" s="39" t="str">
        <f>'Beoordelaar 2'!Y8</f>
        <v>SCORE:</v>
      </c>
      <c r="Z10" s="156"/>
      <c r="AA10" s="165"/>
      <c r="AB10" s="166"/>
      <c r="AC10" s="166"/>
      <c r="AD10" s="167"/>
    </row>
    <row r="11" spans="1:30" ht="22" customHeight="1" x14ac:dyDescent="0.2">
      <c r="A11" s="151"/>
      <c r="B11" s="154"/>
      <c r="C11" s="37" t="str">
        <f>C6</f>
        <v>Beoordelaar 3</v>
      </c>
      <c r="D11" s="7"/>
      <c r="E11" s="38" t="str">
        <f>'Beoordelaar 3'!E8</f>
        <v>SCORE:</v>
      </c>
      <c r="F11" s="156"/>
      <c r="G11" s="38" t="str">
        <f>'Beoordelaar 3'!G8</f>
        <v>SCORE:</v>
      </c>
      <c r="H11" s="156"/>
      <c r="I11" s="165"/>
      <c r="J11" s="166"/>
      <c r="K11" s="166"/>
      <c r="L11" s="167"/>
      <c r="N11" s="38" t="str">
        <f>'Beoordelaar 3'!N8</f>
        <v>SCORE:</v>
      </c>
      <c r="O11" s="156"/>
      <c r="P11" s="38" t="str">
        <f>'Beoordelaar 3'!P8</f>
        <v>SCORE:</v>
      </c>
      <c r="Q11" s="156"/>
      <c r="R11" s="165"/>
      <c r="S11" s="166"/>
      <c r="T11" s="166"/>
      <c r="U11" s="167"/>
      <c r="W11" s="38" t="str">
        <f>'Beoordelaar 3'!W8</f>
        <v>SCORE:</v>
      </c>
      <c r="X11" s="156"/>
      <c r="Y11" s="38" t="str">
        <f>'Beoordelaar 3'!Y8</f>
        <v>SCORE:</v>
      </c>
      <c r="Z11" s="156"/>
      <c r="AA11" s="165"/>
      <c r="AB11" s="166"/>
      <c r="AC11" s="166"/>
      <c r="AD11" s="167"/>
    </row>
    <row r="12" spans="1:30" ht="20" customHeight="1" x14ac:dyDescent="0.2">
      <c r="A12" s="151"/>
      <c r="B12" s="154"/>
      <c r="C12" s="77" t="s">
        <v>29</v>
      </c>
      <c r="D12" s="2"/>
      <c r="E12" s="90" t="s">
        <v>17</v>
      </c>
      <c r="F12" s="156"/>
      <c r="G12" s="90" t="s">
        <v>17</v>
      </c>
      <c r="H12" s="156"/>
      <c r="I12" s="165"/>
      <c r="J12" s="166"/>
      <c r="K12" s="166"/>
      <c r="L12" s="167"/>
      <c r="N12" s="90" t="s">
        <v>17</v>
      </c>
      <c r="O12" s="156"/>
      <c r="P12" s="90" t="s">
        <v>17</v>
      </c>
      <c r="Q12" s="156"/>
      <c r="R12" s="165"/>
      <c r="S12" s="166"/>
      <c r="T12" s="166"/>
      <c r="U12" s="167"/>
      <c r="W12" s="90" t="s">
        <v>17</v>
      </c>
      <c r="X12" s="156"/>
      <c r="Y12" s="90" t="s">
        <v>17</v>
      </c>
      <c r="Z12" s="156"/>
      <c r="AA12" s="165"/>
      <c r="AB12" s="166"/>
      <c r="AC12" s="166"/>
      <c r="AD12" s="167"/>
    </row>
    <row r="13" spans="1:30" ht="20" customHeight="1" x14ac:dyDescent="0.2">
      <c r="A13" s="151"/>
      <c r="B13" s="155"/>
      <c r="C13" s="78" t="s">
        <v>21</v>
      </c>
      <c r="D13" s="2"/>
      <c r="E13" s="94" t="str">
        <f>IF(E12="Beter","1000",IF(E12="Vergelijkbaar","500",IF(E12="Zeer matig","0",IF(E12="Onacceptabel","KO"," "))))</f>
        <v xml:space="preserve"> </v>
      </c>
      <c r="F13" s="95"/>
      <c r="G13" s="94" t="str">
        <f>IF(G12="Beter","1000",IF(G12="Vergelijkbaar","500",IF(G12="Zeer matig","0",IF(G12="Onacceptabel","KO"," "))))</f>
        <v xml:space="preserve"> </v>
      </c>
      <c r="H13" s="95"/>
      <c r="I13" s="165"/>
      <c r="J13" s="166"/>
      <c r="K13" s="166"/>
      <c r="L13" s="167"/>
      <c r="N13" s="94" t="str">
        <f>IF(N12="Beter","1000",IF(N12="Vergelijkbaar","500",IF(N12="Zeer matig","0",IF(N12="Onacceptabel","KO"," "))))</f>
        <v xml:space="preserve"> </v>
      </c>
      <c r="O13" s="95"/>
      <c r="P13" s="94" t="str">
        <f>IF(P12="Beter","1000",IF(P12="Vergelijkbaar","500",IF(P12="Zeer matig","0",IF(P12="Onacceptabel","KO"," "))))</f>
        <v xml:space="preserve"> </v>
      </c>
      <c r="Q13" s="95"/>
      <c r="R13" s="165"/>
      <c r="S13" s="166"/>
      <c r="T13" s="166"/>
      <c r="U13" s="167"/>
      <c r="W13" s="94" t="str">
        <f>IF(W12="Beter","1000",IF(W12="Vergelijkbaar","500",IF(W12="Zeer matig","0",IF(W12="Onacceptabel","KO"," "))))</f>
        <v xml:space="preserve"> </v>
      </c>
      <c r="X13" s="95"/>
      <c r="Y13" s="94" t="str">
        <f>IF(Y12="Beter","1000",IF(Y12="Vergelijkbaar","500",IF(Y12="Zeer matig","0",IF(Y12="Onacceptabel","KO"," "))))</f>
        <v xml:space="preserve"> </v>
      </c>
      <c r="Z13" s="95"/>
      <c r="AA13" s="165"/>
      <c r="AB13" s="166"/>
      <c r="AC13" s="166"/>
      <c r="AD13" s="167"/>
    </row>
    <row r="14" spans="1:30" ht="22" customHeight="1" x14ac:dyDescent="0.2">
      <c r="A14" s="151"/>
      <c r="B14" s="154" t="str">
        <f>'Beoordelen proefopdrachten'!B3</f>
        <v>Felle tinten</v>
      </c>
      <c r="C14" s="37" t="str">
        <f>C4</f>
        <v>Beoordelaar 1</v>
      </c>
      <c r="D14" s="7"/>
      <c r="E14" s="92" t="str">
        <f>'Beoordelaar 1'!E11</f>
        <v>SCORE:</v>
      </c>
      <c r="F14" s="156" t="s">
        <v>27</v>
      </c>
      <c r="G14" s="92" t="str">
        <f>'Beoordelaar 1'!G11</f>
        <v>SCORE:</v>
      </c>
      <c r="H14" s="156" t="s">
        <v>28</v>
      </c>
      <c r="I14" s="165"/>
      <c r="J14" s="166"/>
      <c r="K14" s="166"/>
      <c r="L14" s="167"/>
      <c r="N14" s="92" t="str">
        <f>'Beoordelaar 1'!N11</f>
        <v>SCORE:</v>
      </c>
      <c r="O14" s="156" t="s">
        <v>27</v>
      </c>
      <c r="P14" s="92" t="str">
        <f>'Beoordelaar 1'!P11</f>
        <v>SCORE:</v>
      </c>
      <c r="Q14" s="156" t="s">
        <v>28</v>
      </c>
      <c r="R14" s="165"/>
      <c r="S14" s="166"/>
      <c r="T14" s="166"/>
      <c r="U14" s="167"/>
      <c r="W14" s="92" t="str">
        <f>'Beoordelaar 1'!W11</f>
        <v>SCORE:</v>
      </c>
      <c r="X14" s="156" t="s">
        <v>27</v>
      </c>
      <c r="Y14" s="92" t="str">
        <f>'Beoordelaar 1'!Y11</f>
        <v>SCORE:</v>
      </c>
      <c r="Z14" s="156" t="s">
        <v>28</v>
      </c>
      <c r="AA14" s="165"/>
      <c r="AB14" s="166"/>
      <c r="AC14" s="166"/>
      <c r="AD14" s="167"/>
    </row>
    <row r="15" spans="1:30" ht="22" customHeight="1" thickBot="1" x14ac:dyDescent="0.25">
      <c r="A15" s="151"/>
      <c r="B15" s="154"/>
      <c r="C15" s="37" t="str">
        <f>C5</f>
        <v>Beoordelaar 2</v>
      </c>
      <c r="D15" s="7"/>
      <c r="E15" s="39" t="str">
        <f>'Beoordelaar 2'!E11</f>
        <v>SCORE:</v>
      </c>
      <c r="F15" s="156"/>
      <c r="G15" s="39" t="str">
        <f>'Beoordelaar 2'!G11</f>
        <v>SCORE:</v>
      </c>
      <c r="H15" s="156"/>
      <c r="I15" s="165"/>
      <c r="J15" s="166"/>
      <c r="K15" s="166"/>
      <c r="L15" s="167"/>
      <c r="N15" s="39" t="str">
        <f>'Beoordelaar 2'!N11</f>
        <v>SCORE:</v>
      </c>
      <c r="O15" s="156"/>
      <c r="P15" s="39" t="str">
        <f>'Beoordelaar 2'!P11</f>
        <v>SCORE:</v>
      </c>
      <c r="Q15" s="156"/>
      <c r="R15" s="165"/>
      <c r="S15" s="166"/>
      <c r="T15" s="166"/>
      <c r="U15" s="167"/>
      <c r="W15" s="39" t="str">
        <f>'Beoordelaar 2'!W11</f>
        <v>SCORE:</v>
      </c>
      <c r="X15" s="156"/>
      <c r="Y15" s="39" t="str">
        <f>'Beoordelaar 2'!Y11</f>
        <v>SCORE:</v>
      </c>
      <c r="Z15" s="156"/>
      <c r="AA15" s="165"/>
      <c r="AB15" s="166"/>
      <c r="AC15" s="166"/>
      <c r="AD15" s="167"/>
    </row>
    <row r="16" spans="1:30" ht="22" customHeight="1" x14ac:dyDescent="0.2">
      <c r="A16" s="151"/>
      <c r="B16" s="154"/>
      <c r="C16" s="37" t="str">
        <f>C6</f>
        <v>Beoordelaar 3</v>
      </c>
      <c r="D16" s="7"/>
      <c r="E16" s="38" t="str">
        <f>'Beoordelaar 3'!E11</f>
        <v>SCORE:</v>
      </c>
      <c r="F16" s="156"/>
      <c r="G16" s="38" t="str">
        <f>'Beoordelaar 3'!G11</f>
        <v>SCORE:</v>
      </c>
      <c r="H16" s="156"/>
      <c r="I16" s="165"/>
      <c r="J16" s="166"/>
      <c r="K16" s="166"/>
      <c r="L16" s="167"/>
      <c r="N16" s="38" t="str">
        <f>'Beoordelaar 3'!N11</f>
        <v>SCORE:</v>
      </c>
      <c r="O16" s="156"/>
      <c r="P16" s="38" t="str">
        <f>'Beoordelaar 3'!P11</f>
        <v>SCORE:</v>
      </c>
      <c r="Q16" s="156"/>
      <c r="R16" s="165"/>
      <c r="S16" s="166"/>
      <c r="T16" s="166"/>
      <c r="U16" s="167"/>
      <c r="W16" s="38" t="str">
        <f>'Beoordelaar 3'!W11</f>
        <v>SCORE:</v>
      </c>
      <c r="X16" s="156"/>
      <c r="Y16" s="38" t="str">
        <f>'Beoordelaar 3'!Y11</f>
        <v>SCORE:</v>
      </c>
      <c r="Z16" s="156"/>
      <c r="AA16" s="165"/>
      <c r="AB16" s="166"/>
      <c r="AC16" s="166"/>
      <c r="AD16" s="167"/>
    </row>
    <row r="17" spans="1:30" ht="20" customHeight="1" x14ac:dyDescent="0.2">
      <c r="A17" s="151"/>
      <c r="B17" s="154"/>
      <c r="C17" s="77" t="s">
        <v>29</v>
      </c>
      <c r="D17" s="2"/>
      <c r="E17" s="90" t="s">
        <v>17</v>
      </c>
      <c r="F17" s="156"/>
      <c r="G17" s="90" t="s">
        <v>17</v>
      </c>
      <c r="H17" s="156"/>
      <c r="I17" s="165"/>
      <c r="J17" s="166"/>
      <c r="K17" s="166"/>
      <c r="L17" s="167"/>
      <c r="N17" s="90" t="s">
        <v>17</v>
      </c>
      <c r="O17" s="156"/>
      <c r="P17" s="90" t="s">
        <v>17</v>
      </c>
      <c r="Q17" s="156"/>
      <c r="R17" s="165"/>
      <c r="S17" s="166"/>
      <c r="T17" s="166"/>
      <c r="U17" s="167"/>
      <c r="W17" s="90" t="s">
        <v>17</v>
      </c>
      <c r="X17" s="156"/>
      <c r="Y17" s="90" t="s">
        <v>17</v>
      </c>
      <c r="Z17" s="156"/>
      <c r="AA17" s="165"/>
      <c r="AB17" s="166"/>
      <c r="AC17" s="166"/>
      <c r="AD17" s="167"/>
    </row>
    <row r="18" spans="1:30" ht="20" customHeight="1" x14ac:dyDescent="0.2">
      <c r="A18" s="151"/>
      <c r="B18" s="155"/>
      <c r="C18" s="78" t="s">
        <v>21</v>
      </c>
      <c r="D18" s="2"/>
      <c r="E18" s="94" t="str">
        <f>IF(E17="Beter","1000",IF(E17="Vergelijkbaar","500",IF(E17="Zeer matig","0",IF(E17="Onacceptabel","KO"," "))))</f>
        <v xml:space="preserve"> </v>
      </c>
      <c r="F18" s="95"/>
      <c r="G18" s="94" t="str">
        <f>IF(G17="Beter","1000",IF(G17="Vergelijkbaar","500",IF(G17="Zeer matig","0",IF(G17="Onacceptabel","KO"," "))))</f>
        <v xml:space="preserve"> </v>
      </c>
      <c r="H18" s="95"/>
      <c r="I18" s="165"/>
      <c r="J18" s="166"/>
      <c r="K18" s="166"/>
      <c r="L18" s="167"/>
      <c r="N18" s="94" t="str">
        <f>IF(N17="Beter","1000",IF(N17="Vergelijkbaar","500",IF(N17="Zeer matig","0",IF(N17="Onacceptabel","KO"," "))))</f>
        <v xml:space="preserve"> </v>
      </c>
      <c r="O18" s="95"/>
      <c r="P18" s="94" t="str">
        <f>IF(P17="Beter","1000",IF(P17="Vergelijkbaar","500",IF(P17="Zeer matig","0",IF(P17="Onacceptabel","KO"," "))))</f>
        <v xml:space="preserve"> </v>
      </c>
      <c r="Q18" s="95"/>
      <c r="R18" s="165"/>
      <c r="S18" s="166"/>
      <c r="T18" s="166"/>
      <c r="U18" s="167"/>
      <c r="W18" s="94" t="str">
        <f>IF(W17="Beter","1000",IF(W17="Vergelijkbaar","500",IF(W17="Zeer matig","0",IF(W17="Onacceptabel","KO"," "))))</f>
        <v xml:space="preserve"> </v>
      </c>
      <c r="X18" s="95"/>
      <c r="Y18" s="94" t="str">
        <f>IF(Y17="Beter","1000",IF(Y17="Vergelijkbaar","500",IF(Y17="Zeer matig","0",IF(Y17="Onacceptabel","KO"," "))))</f>
        <v xml:space="preserve"> </v>
      </c>
      <c r="Z18" s="95"/>
      <c r="AA18" s="165"/>
      <c r="AB18" s="166"/>
      <c r="AC18" s="166"/>
      <c r="AD18" s="167"/>
    </row>
    <row r="19" spans="1:30" ht="22" customHeight="1" x14ac:dyDescent="0.2">
      <c r="A19" s="151"/>
      <c r="B19" s="153" t="str">
        <f>'Beoordelen proefopdrachten'!B4</f>
        <v>Teksten in kleur</v>
      </c>
      <c r="C19" s="37" t="str">
        <f>C9</f>
        <v>Beoordelaar 1</v>
      </c>
      <c r="D19" s="7"/>
      <c r="E19" s="92" t="str">
        <f>'Beoordelaar 1'!E14</f>
        <v>SCORE:</v>
      </c>
      <c r="F19" s="156" t="s">
        <v>27</v>
      </c>
      <c r="G19" s="92" t="str">
        <f>'Beoordelaar 1'!G14</f>
        <v>SCORE:</v>
      </c>
      <c r="H19" s="156" t="s">
        <v>28</v>
      </c>
      <c r="I19" s="165"/>
      <c r="J19" s="166"/>
      <c r="K19" s="166"/>
      <c r="L19" s="167"/>
      <c r="N19" s="92" t="str">
        <f>'Beoordelaar 1'!N14</f>
        <v>SCORE:</v>
      </c>
      <c r="O19" s="156" t="s">
        <v>27</v>
      </c>
      <c r="P19" s="92" t="str">
        <f>'Beoordelaar 1'!P14</f>
        <v>SCORE:</v>
      </c>
      <c r="Q19" s="156" t="s">
        <v>28</v>
      </c>
      <c r="R19" s="165"/>
      <c r="S19" s="166"/>
      <c r="T19" s="166"/>
      <c r="U19" s="167"/>
      <c r="W19" s="92" t="str">
        <f>'Beoordelaar 1'!W14</f>
        <v>SCORE:</v>
      </c>
      <c r="X19" s="156" t="s">
        <v>27</v>
      </c>
      <c r="Y19" s="92" t="str">
        <f>'Beoordelaar 1'!Y14</f>
        <v>SCORE:</v>
      </c>
      <c r="Z19" s="156" t="s">
        <v>28</v>
      </c>
      <c r="AA19" s="165"/>
      <c r="AB19" s="166"/>
      <c r="AC19" s="166"/>
      <c r="AD19" s="167"/>
    </row>
    <row r="20" spans="1:30" ht="22" customHeight="1" thickBot="1" x14ac:dyDescent="0.25">
      <c r="A20" s="151"/>
      <c r="B20" s="154"/>
      <c r="C20" s="37" t="str">
        <f>C10</f>
        <v>Beoordelaar 2</v>
      </c>
      <c r="D20" s="7"/>
      <c r="E20" s="39" t="str">
        <f>'Beoordelaar 2'!E14</f>
        <v>SCORE:</v>
      </c>
      <c r="F20" s="156"/>
      <c r="G20" s="39" t="str">
        <f>'Beoordelaar 2'!G14</f>
        <v>SCORE:</v>
      </c>
      <c r="H20" s="156"/>
      <c r="I20" s="165"/>
      <c r="J20" s="166"/>
      <c r="K20" s="166"/>
      <c r="L20" s="167"/>
      <c r="N20" s="39" t="str">
        <f>'Beoordelaar 2'!N14</f>
        <v>SCORE:</v>
      </c>
      <c r="O20" s="156"/>
      <c r="P20" s="39" t="str">
        <f>'Beoordelaar 2'!P14</f>
        <v>SCORE:</v>
      </c>
      <c r="Q20" s="156"/>
      <c r="R20" s="165"/>
      <c r="S20" s="166"/>
      <c r="T20" s="166"/>
      <c r="U20" s="167"/>
      <c r="W20" s="39" t="str">
        <f>'Beoordelaar 2'!W14</f>
        <v>SCORE:</v>
      </c>
      <c r="X20" s="156"/>
      <c r="Y20" s="39" t="str">
        <f>'Beoordelaar 2'!Y14</f>
        <v>SCORE:</v>
      </c>
      <c r="Z20" s="156"/>
      <c r="AA20" s="165"/>
      <c r="AB20" s="166"/>
      <c r="AC20" s="166"/>
      <c r="AD20" s="167"/>
    </row>
    <row r="21" spans="1:30" ht="22" customHeight="1" x14ac:dyDescent="0.2">
      <c r="A21" s="151"/>
      <c r="B21" s="154"/>
      <c r="C21" s="37" t="str">
        <f>C11</f>
        <v>Beoordelaar 3</v>
      </c>
      <c r="D21" s="7"/>
      <c r="E21" s="38" t="str">
        <f>'Beoordelaar 3'!E14</f>
        <v>SCORE:</v>
      </c>
      <c r="F21" s="156"/>
      <c r="G21" s="38" t="str">
        <f>'Beoordelaar 3'!G14</f>
        <v>SCORE:</v>
      </c>
      <c r="H21" s="156"/>
      <c r="I21" s="165"/>
      <c r="J21" s="166"/>
      <c r="K21" s="166"/>
      <c r="L21" s="167"/>
      <c r="N21" s="38" t="str">
        <f>'Beoordelaar 3'!N14</f>
        <v>SCORE:</v>
      </c>
      <c r="O21" s="156"/>
      <c r="P21" s="38" t="str">
        <f>'Beoordelaar 3'!P14</f>
        <v>SCORE:</v>
      </c>
      <c r="Q21" s="156"/>
      <c r="R21" s="165"/>
      <c r="S21" s="166"/>
      <c r="T21" s="166"/>
      <c r="U21" s="167"/>
      <c r="W21" s="38" t="str">
        <f>'Beoordelaar 3'!W14</f>
        <v>SCORE:</v>
      </c>
      <c r="X21" s="156"/>
      <c r="Y21" s="38" t="str">
        <f>'Beoordelaar 3'!Y14</f>
        <v>SCORE:</v>
      </c>
      <c r="Z21" s="156"/>
      <c r="AA21" s="165"/>
      <c r="AB21" s="166"/>
      <c r="AC21" s="166"/>
      <c r="AD21" s="167"/>
    </row>
    <row r="22" spans="1:30" ht="20" customHeight="1" x14ac:dyDescent="0.2">
      <c r="A22" s="151"/>
      <c r="B22" s="154"/>
      <c r="C22" s="77" t="s">
        <v>29</v>
      </c>
      <c r="D22" s="2"/>
      <c r="E22" s="90" t="s">
        <v>17</v>
      </c>
      <c r="F22" s="156"/>
      <c r="G22" s="90" t="s">
        <v>17</v>
      </c>
      <c r="H22" s="156"/>
      <c r="I22" s="165"/>
      <c r="J22" s="166"/>
      <c r="K22" s="166"/>
      <c r="L22" s="167"/>
      <c r="N22" s="90" t="s">
        <v>17</v>
      </c>
      <c r="O22" s="156"/>
      <c r="P22" s="90" t="s">
        <v>17</v>
      </c>
      <c r="Q22" s="156"/>
      <c r="R22" s="165"/>
      <c r="S22" s="166"/>
      <c r="T22" s="166"/>
      <c r="U22" s="167"/>
      <c r="W22" s="90" t="s">
        <v>17</v>
      </c>
      <c r="X22" s="156"/>
      <c r="Y22" s="90" t="s">
        <v>17</v>
      </c>
      <c r="Z22" s="156"/>
      <c r="AA22" s="165"/>
      <c r="AB22" s="166"/>
      <c r="AC22" s="166"/>
      <c r="AD22" s="167"/>
    </row>
    <row r="23" spans="1:30" ht="20" customHeight="1" x14ac:dyDescent="0.2">
      <c r="A23" s="152"/>
      <c r="B23" s="155"/>
      <c r="C23" s="78" t="s">
        <v>21</v>
      </c>
      <c r="D23" s="2"/>
      <c r="E23" s="94" t="str">
        <f>IF(E22="Beter","1000",IF(E22="Vergelijkbaar","500",IF(E22="Zeer matig","0",IF(E22="Onacceptabel","KO"," "))))</f>
        <v xml:space="preserve"> </v>
      </c>
      <c r="F23" s="95"/>
      <c r="G23" s="94" t="str">
        <f>IF(G22="Beter","1000",IF(G22="Vergelijkbaar","500",IF(G22="Zeer matig","0",IF(G22="Onacceptabel","KO"," "))))</f>
        <v xml:space="preserve"> </v>
      </c>
      <c r="H23" s="95"/>
      <c r="I23" s="165"/>
      <c r="J23" s="166"/>
      <c r="K23" s="166"/>
      <c r="L23" s="167"/>
      <c r="N23" s="94" t="str">
        <f>IF(N22="Beter","1000",IF(N22="Vergelijkbaar","500",IF(N22="Zeer matig","0",IF(N22="Onacceptabel","KO"," "))))</f>
        <v xml:space="preserve"> </v>
      </c>
      <c r="O23" s="95"/>
      <c r="P23" s="94" t="str">
        <f>IF(P22="Beter","1000",IF(P22="Vergelijkbaar","500",IF(P22="Zeer matig","0",IF(P22="Onacceptabel","KO"," "))))</f>
        <v xml:space="preserve"> </v>
      </c>
      <c r="Q23" s="95"/>
      <c r="R23" s="165"/>
      <c r="S23" s="166"/>
      <c r="T23" s="166"/>
      <c r="U23" s="167"/>
      <c r="W23" s="94" t="str">
        <f>IF(W22="Beter","1000",IF(W22="Vergelijkbaar","500",IF(W22="Zeer matig","0",IF(W22="Onacceptabel","KO"," "))))</f>
        <v xml:space="preserve"> </v>
      </c>
      <c r="X23" s="95"/>
      <c r="Y23" s="94" t="str">
        <f>IF(Y22="Beter","1000",IF(Y22="Vergelijkbaar","500",IF(Y22="Zeer matig","0",IF(Y22="Onacceptabel","KO"," "))))</f>
        <v xml:space="preserve"> </v>
      </c>
      <c r="Z23" s="95"/>
      <c r="AA23" s="165"/>
      <c r="AB23" s="166"/>
      <c r="AC23" s="166"/>
      <c r="AD23" s="167"/>
    </row>
    <row r="24" spans="1:30" ht="22" customHeight="1" x14ac:dyDescent="0.2">
      <c r="A24" s="150" t="str">
        <f>'Beoordelen proefopdrachten'!A5</f>
        <v>Logo</v>
      </c>
      <c r="B24" s="153" t="str">
        <f>'Beoordelen proefopdrachten'!B5</f>
        <v>Kleur/contrast</v>
      </c>
      <c r="C24" s="37" t="str">
        <f>C4</f>
        <v>Beoordelaar 1</v>
      </c>
      <c r="D24" s="7"/>
      <c r="E24" s="92" t="str">
        <f>'Beoordelaar 1'!E17</f>
        <v>SCORE:</v>
      </c>
      <c r="F24" s="156" t="s">
        <v>27</v>
      </c>
      <c r="G24" s="92" t="str">
        <f>'Beoordelaar 1'!G17</f>
        <v>SCORE:</v>
      </c>
      <c r="H24" s="156" t="s">
        <v>28</v>
      </c>
      <c r="I24" s="165"/>
      <c r="J24" s="166"/>
      <c r="K24" s="166"/>
      <c r="L24" s="167"/>
      <c r="N24" s="92" t="str">
        <f>'Beoordelaar 1'!N17</f>
        <v>SCORE:</v>
      </c>
      <c r="O24" s="156" t="s">
        <v>27</v>
      </c>
      <c r="P24" s="92" t="str">
        <f>'Beoordelaar 1'!P17</f>
        <v>SCORE:</v>
      </c>
      <c r="Q24" s="156" t="s">
        <v>28</v>
      </c>
      <c r="R24" s="165"/>
      <c r="S24" s="166"/>
      <c r="T24" s="166"/>
      <c r="U24" s="167"/>
      <c r="W24" s="92" t="str">
        <f>'Beoordelaar 1'!W17</f>
        <v>SCORE:</v>
      </c>
      <c r="X24" s="156" t="s">
        <v>27</v>
      </c>
      <c r="Y24" s="92" t="str">
        <f>'Beoordelaar 1'!Y17</f>
        <v>SCORE:</v>
      </c>
      <c r="Z24" s="156" t="s">
        <v>28</v>
      </c>
      <c r="AA24" s="165"/>
      <c r="AB24" s="166"/>
      <c r="AC24" s="166"/>
      <c r="AD24" s="167"/>
    </row>
    <row r="25" spans="1:30" ht="22" customHeight="1" thickBot="1" x14ac:dyDescent="0.25">
      <c r="A25" s="151"/>
      <c r="B25" s="154"/>
      <c r="C25" s="37" t="str">
        <f>C5</f>
        <v>Beoordelaar 2</v>
      </c>
      <c r="D25" s="7"/>
      <c r="E25" s="39" t="str">
        <f>'Beoordelaar 2'!E17</f>
        <v>SCORE:</v>
      </c>
      <c r="F25" s="156"/>
      <c r="G25" s="39" t="str">
        <f>'Beoordelaar 2'!G17</f>
        <v>SCORE:</v>
      </c>
      <c r="H25" s="156"/>
      <c r="I25" s="165"/>
      <c r="J25" s="166"/>
      <c r="K25" s="166"/>
      <c r="L25" s="167"/>
      <c r="N25" s="39" t="str">
        <f>'Beoordelaar 2'!N17</f>
        <v>SCORE:</v>
      </c>
      <c r="O25" s="156"/>
      <c r="P25" s="39" t="str">
        <f>'Beoordelaar 2'!P17</f>
        <v>SCORE:</v>
      </c>
      <c r="Q25" s="156"/>
      <c r="R25" s="165"/>
      <c r="S25" s="166"/>
      <c r="T25" s="166"/>
      <c r="U25" s="167"/>
      <c r="W25" s="39" t="str">
        <f>'Beoordelaar 2'!W17</f>
        <v>SCORE:</v>
      </c>
      <c r="X25" s="156"/>
      <c r="Y25" s="39" t="str">
        <f>'Beoordelaar 2'!Y17</f>
        <v>SCORE:</v>
      </c>
      <c r="Z25" s="156"/>
      <c r="AA25" s="165"/>
      <c r="AB25" s="166"/>
      <c r="AC25" s="166"/>
      <c r="AD25" s="167"/>
    </row>
    <row r="26" spans="1:30" ht="22" customHeight="1" x14ac:dyDescent="0.2">
      <c r="A26" s="151"/>
      <c r="B26" s="154"/>
      <c r="C26" s="37" t="str">
        <f>C6</f>
        <v>Beoordelaar 3</v>
      </c>
      <c r="D26" s="7"/>
      <c r="E26" s="38" t="str">
        <f>'Beoordelaar 3'!E17</f>
        <v>SCORE:</v>
      </c>
      <c r="F26" s="156"/>
      <c r="G26" s="38" t="str">
        <f>'Beoordelaar 3'!G17</f>
        <v>SCORE:</v>
      </c>
      <c r="H26" s="156"/>
      <c r="I26" s="165"/>
      <c r="J26" s="166"/>
      <c r="K26" s="166"/>
      <c r="L26" s="167"/>
      <c r="N26" s="38" t="str">
        <f>'Beoordelaar 3'!N17</f>
        <v>SCORE:</v>
      </c>
      <c r="O26" s="156"/>
      <c r="P26" s="38" t="str">
        <f>'Beoordelaar 3'!P17</f>
        <v>SCORE:</v>
      </c>
      <c r="Q26" s="156"/>
      <c r="R26" s="165"/>
      <c r="S26" s="166"/>
      <c r="T26" s="166"/>
      <c r="U26" s="167"/>
      <c r="W26" s="38" t="str">
        <f>'Beoordelaar 3'!W17</f>
        <v>SCORE:</v>
      </c>
      <c r="X26" s="156"/>
      <c r="Y26" s="38" t="str">
        <f>'Beoordelaar 3'!Y17</f>
        <v>SCORE:</v>
      </c>
      <c r="Z26" s="156"/>
      <c r="AA26" s="165"/>
      <c r="AB26" s="166"/>
      <c r="AC26" s="166"/>
      <c r="AD26" s="167"/>
    </row>
    <row r="27" spans="1:30" ht="20" customHeight="1" x14ac:dyDescent="0.2">
      <c r="A27" s="151"/>
      <c r="B27" s="154"/>
      <c r="C27" s="77" t="s">
        <v>29</v>
      </c>
      <c r="D27" s="2"/>
      <c r="E27" s="90" t="s">
        <v>17</v>
      </c>
      <c r="F27" s="156"/>
      <c r="G27" s="90" t="s">
        <v>17</v>
      </c>
      <c r="H27" s="156"/>
      <c r="I27" s="165"/>
      <c r="J27" s="166"/>
      <c r="K27" s="166"/>
      <c r="L27" s="167"/>
      <c r="N27" s="90" t="s">
        <v>17</v>
      </c>
      <c r="O27" s="156"/>
      <c r="P27" s="90" t="s">
        <v>17</v>
      </c>
      <c r="Q27" s="156"/>
      <c r="R27" s="165"/>
      <c r="S27" s="166"/>
      <c r="T27" s="166"/>
      <c r="U27" s="167"/>
      <c r="W27" s="90" t="s">
        <v>17</v>
      </c>
      <c r="X27" s="156"/>
      <c r="Y27" s="90" t="s">
        <v>17</v>
      </c>
      <c r="Z27" s="156"/>
      <c r="AA27" s="165"/>
      <c r="AB27" s="166"/>
      <c r="AC27" s="166"/>
      <c r="AD27" s="167"/>
    </row>
    <row r="28" spans="1:30" ht="20" customHeight="1" x14ac:dyDescent="0.2">
      <c r="A28" s="152"/>
      <c r="B28" s="155"/>
      <c r="C28" s="78" t="s">
        <v>21</v>
      </c>
      <c r="D28" s="2"/>
      <c r="E28" s="94" t="str">
        <f>IF(E27="Beter","1000",IF(E27="Vergelijkbaar","500",IF(E27="Zeer matig","0",IF(E27="Onacceptabel","KO"," "))))</f>
        <v xml:space="preserve"> </v>
      </c>
      <c r="F28" s="95"/>
      <c r="G28" s="94" t="str">
        <f>IF(G27="Beter","1000",IF(G27="Vergelijkbaar","500",IF(G27="Zeer matig","0",IF(G27="Onacceptabel","KO"," "))))</f>
        <v xml:space="preserve"> </v>
      </c>
      <c r="H28" s="95"/>
      <c r="I28" s="165"/>
      <c r="J28" s="166"/>
      <c r="K28" s="166"/>
      <c r="L28" s="167"/>
      <c r="N28" s="94" t="str">
        <f>IF(N27="Beter","1000",IF(N27="Vergelijkbaar","500",IF(N27="Zeer matig","0",IF(N27="Onacceptabel","KO"," "))))</f>
        <v xml:space="preserve"> </v>
      </c>
      <c r="O28" s="95"/>
      <c r="P28" s="94" t="str">
        <f>IF(P27="Beter","1000",IF(P27="Vergelijkbaar","500",IF(P27="Zeer matig","0",IF(P27="Onacceptabel","KO"," "))))</f>
        <v xml:space="preserve"> </v>
      </c>
      <c r="Q28" s="95"/>
      <c r="R28" s="165"/>
      <c r="S28" s="166"/>
      <c r="T28" s="166"/>
      <c r="U28" s="167"/>
      <c r="W28" s="94" t="str">
        <f>IF(W27="Beter","1000",IF(W27="Vergelijkbaar","500",IF(W27="Zeer matig","0",IF(W27="Onacceptabel","KO"," "))))</f>
        <v xml:space="preserve"> </v>
      </c>
      <c r="X28" s="95"/>
      <c r="Y28" s="94" t="str">
        <f>IF(Y27="Beter","1000",IF(Y27="Vergelijkbaar","500",IF(Y27="Zeer matig","0",IF(Y27="Onacceptabel","KO"," "))))</f>
        <v xml:space="preserve"> </v>
      </c>
      <c r="Z28" s="95"/>
      <c r="AA28" s="165"/>
      <c r="AB28" s="166"/>
      <c r="AC28" s="166"/>
      <c r="AD28" s="167"/>
    </row>
    <row r="29" spans="1:30" ht="22" customHeight="1" x14ac:dyDescent="0.2">
      <c r="A29" s="150" t="str">
        <f>'Beoordelen proefopdrachten'!A6</f>
        <v>Algemeen</v>
      </c>
      <c r="B29" s="153" t="str">
        <f>'Beoordelen proefopdrachten'!B6</f>
        <v>Strepen</v>
      </c>
      <c r="C29" s="37" t="str">
        <f>C9</f>
        <v>Beoordelaar 1</v>
      </c>
      <c r="D29" s="7"/>
      <c r="E29" s="92" t="str">
        <f>'Beoordelaar 1'!E20</f>
        <v>SCORE:</v>
      </c>
      <c r="F29" s="156" t="s">
        <v>27</v>
      </c>
      <c r="G29" s="92" t="str">
        <f>'Beoordelaar 1'!G20</f>
        <v>SCORE:</v>
      </c>
      <c r="H29" s="156" t="s">
        <v>28</v>
      </c>
      <c r="I29" s="165"/>
      <c r="J29" s="166"/>
      <c r="K29" s="166"/>
      <c r="L29" s="167"/>
      <c r="N29" s="92" t="str">
        <f>'Beoordelaar 1'!N20</f>
        <v>SCORE:</v>
      </c>
      <c r="O29" s="156" t="s">
        <v>27</v>
      </c>
      <c r="P29" s="92" t="str">
        <f>'Beoordelaar 1'!P20</f>
        <v>SCORE:</v>
      </c>
      <c r="Q29" s="156" t="s">
        <v>28</v>
      </c>
      <c r="R29" s="165"/>
      <c r="S29" s="166"/>
      <c r="T29" s="166"/>
      <c r="U29" s="167"/>
      <c r="W29" s="92" t="str">
        <f>'Beoordelaar 1'!W20</f>
        <v>SCORE:</v>
      </c>
      <c r="X29" s="156" t="s">
        <v>27</v>
      </c>
      <c r="Y29" s="92" t="str">
        <f>'Beoordelaar 1'!Y20</f>
        <v>SCORE:</v>
      </c>
      <c r="Z29" s="156" t="s">
        <v>28</v>
      </c>
      <c r="AA29" s="165"/>
      <c r="AB29" s="166"/>
      <c r="AC29" s="166"/>
      <c r="AD29" s="167"/>
    </row>
    <row r="30" spans="1:30" ht="22" customHeight="1" thickBot="1" x14ac:dyDescent="0.25">
      <c r="A30" s="151"/>
      <c r="B30" s="154"/>
      <c r="C30" s="37" t="str">
        <f>C10</f>
        <v>Beoordelaar 2</v>
      </c>
      <c r="D30" s="7"/>
      <c r="E30" s="39" t="str">
        <f>'Beoordelaar 2'!E20</f>
        <v>SCORE:</v>
      </c>
      <c r="F30" s="156"/>
      <c r="G30" s="39" t="str">
        <f>'Beoordelaar 2'!G20</f>
        <v>SCORE:</v>
      </c>
      <c r="H30" s="156"/>
      <c r="I30" s="165"/>
      <c r="J30" s="166"/>
      <c r="K30" s="166"/>
      <c r="L30" s="167"/>
      <c r="N30" s="39" t="str">
        <f>'Beoordelaar 2'!N20</f>
        <v>SCORE:</v>
      </c>
      <c r="O30" s="156"/>
      <c r="P30" s="39" t="str">
        <f>'Beoordelaar 2'!P20</f>
        <v>SCORE:</v>
      </c>
      <c r="Q30" s="156"/>
      <c r="R30" s="165"/>
      <c r="S30" s="166"/>
      <c r="T30" s="166"/>
      <c r="U30" s="167"/>
      <c r="W30" s="39" t="str">
        <f>'Beoordelaar 2'!W20</f>
        <v>SCORE:</v>
      </c>
      <c r="X30" s="156"/>
      <c r="Y30" s="39" t="str">
        <f>'Beoordelaar 2'!Y20</f>
        <v>SCORE:</v>
      </c>
      <c r="Z30" s="156"/>
      <c r="AA30" s="165"/>
      <c r="AB30" s="166"/>
      <c r="AC30" s="166"/>
      <c r="AD30" s="167"/>
    </row>
    <row r="31" spans="1:30" ht="22" customHeight="1" x14ac:dyDescent="0.2">
      <c r="A31" s="151"/>
      <c r="B31" s="154"/>
      <c r="C31" s="37" t="str">
        <f>C11</f>
        <v>Beoordelaar 3</v>
      </c>
      <c r="D31" s="7"/>
      <c r="E31" s="38" t="str">
        <f>'Beoordelaar 3'!E20</f>
        <v>SCORE:</v>
      </c>
      <c r="F31" s="156"/>
      <c r="G31" s="38" t="str">
        <f>'Beoordelaar 3'!G20</f>
        <v>SCORE:</v>
      </c>
      <c r="H31" s="156"/>
      <c r="I31" s="165"/>
      <c r="J31" s="166"/>
      <c r="K31" s="166"/>
      <c r="L31" s="167"/>
      <c r="N31" s="38" t="str">
        <f>'Beoordelaar 3'!N20</f>
        <v>SCORE:</v>
      </c>
      <c r="O31" s="156"/>
      <c r="P31" s="38" t="str">
        <f>'Beoordelaar 3'!P20</f>
        <v>SCORE:</v>
      </c>
      <c r="Q31" s="156"/>
      <c r="R31" s="165"/>
      <c r="S31" s="166"/>
      <c r="T31" s="166"/>
      <c r="U31" s="167"/>
      <c r="W31" s="38" t="str">
        <f>'Beoordelaar 3'!W20</f>
        <v>SCORE:</v>
      </c>
      <c r="X31" s="156"/>
      <c r="Y31" s="38" t="str">
        <f>'Beoordelaar 3'!Y20</f>
        <v>SCORE:</v>
      </c>
      <c r="Z31" s="156"/>
      <c r="AA31" s="165"/>
      <c r="AB31" s="166"/>
      <c r="AC31" s="166"/>
      <c r="AD31" s="167"/>
    </row>
    <row r="32" spans="1:30" ht="20" customHeight="1" x14ac:dyDescent="0.2">
      <c r="A32" s="151"/>
      <c r="B32" s="154"/>
      <c r="C32" s="77" t="s">
        <v>29</v>
      </c>
      <c r="D32" s="2"/>
      <c r="E32" s="90" t="s">
        <v>17</v>
      </c>
      <c r="F32" s="156"/>
      <c r="G32" s="90" t="s">
        <v>17</v>
      </c>
      <c r="H32" s="156"/>
      <c r="I32" s="165"/>
      <c r="J32" s="166"/>
      <c r="K32" s="166"/>
      <c r="L32" s="167"/>
      <c r="N32" s="90" t="s">
        <v>17</v>
      </c>
      <c r="O32" s="156"/>
      <c r="P32" s="90" t="s">
        <v>17</v>
      </c>
      <c r="Q32" s="156"/>
      <c r="R32" s="165"/>
      <c r="S32" s="166"/>
      <c r="T32" s="166"/>
      <c r="U32" s="167"/>
      <c r="W32" s="90" t="s">
        <v>17</v>
      </c>
      <c r="X32" s="156"/>
      <c r="Y32" s="90" t="s">
        <v>17</v>
      </c>
      <c r="Z32" s="156"/>
      <c r="AA32" s="165"/>
      <c r="AB32" s="166"/>
      <c r="AC32" s="166"/>
      <c r="AD32" s="167"/>
    </row>
    <row r="33" spans="1:30" ht="20" customHeight="1" x14ac:dyDescent="0.2">
      <c r="A33" s="151"/>
      <c r="B33" s="155"/>
      <c r="C33" s="78" t="s">
        <v>21</v>
      </c>
      <c r="D33" s="2"/>
      <c r="E33" s="94" t="str">
        <f>IF(E32="Beter","1000",IF(E32="Vergelijkbaar","500",IF(E32="Zeer matig","0",IF(E32="Onacceptabel","KO"," "))))</f>
        <v xml:space="preserve"> </v>
      </c>
      <c r="F33" s="95"/>
      <c r="G33" s="94" t="str">
        <f>IF(G32="Beter","1000",IF(G32="Vergelijkbaar","500",IF(G32="Zeer matig","0",IF(G32="Onacceptabel","KO"," "))))</f>
        <v xml:space="preserve"> </v>
      </c>
      <c r="H33" s="95"/>
      <c r="I33" s="165"/>
      <c r="J33" s="166"/>
      <c r="K33" s="166"/>
      <c r="L33" s="167"/>
      <c r="N33" s="94" t="str">
        <f>IF(N32="Beter","1000",IF(N32="Vergelijkbaar","500",IF(N32="Zeer matig","0",IF(N32="Onacceptabel","KO"," "))))</f>
        <v xml:space="preserve"> </v>
      </c>
      <c r="O33" s="95"/>
      <c r="P33" s="94" t="str">
        <f>IF(P32="Beter","1000",IF(P32="Vergelijkbaar","500",IF(P32="Zeer matig","0",IF(P32="Onacceptabel","KO"," "))))</f>
        <v xml:space="preserve"> </v>
      </c>
      <c r="Q33" s="95"/>
      <c r="R33" s="165"/>
      <c r="S33" s="166"/>
      <c r="T33" s="166"/>
      <c r="U33" s="167"/>
      <c r="W33" s="94" t="str">
        <f>IF(W32="Beter","1000",IF(W32="Vergelijkbaar","500",IF(W32="Zeer matig","0",IF(W32="Onacceptabel","KO"," "))))</f>
        <v xml:space="preserve"> </v>
      </c>
      <c r="X33" s="95"/>
      <c r="Y33" s="94" t="str">
        <f>IF(Y32="Beter","1000",IF(Y32="Vergelijkbaar","500",IF(Y32="Zeer matig","0",IF(Y32="Onacceptabel","KO"," "))))</f>
        <v xml:space="preserve"> </v>
      </c>
      <c r="Z33" s="95"/>
      <c r="AA33" s="165"/>
      <c r="AB33" s="166"/>
      <c r="AC33" s="166"/>
      <c r="AD33" s="167"/>
    </row>
    <row r="34" spans="1:30" ht="22" customHeight="1" x14ac:dyDescent="0.2">
      <c r="A34" s="151"/>
      <c r="B34" s="153" t="str">
        <f>'Beoordelen proefopdrachten'!B7</f>
        <v>Recht</v>
      </c>
      <c r="C34" s="37" t="str">
        <f>C14</f>
        <v>Beoordelaar 1</v>
      </c>
      <c r="D34" s="7"/>
      <c r="E34" s="92" t="str">
        <f>'Beoordelaar 1'!E23</f>
        <v>SCORE:</v>
      </c>
      <c r="F34" s="156" t="s">
        <v>27</v>
      </c>
      <c r="G34" s="92" t="str">
        <f>'Beoordelaar 1'!G23</f>
        <v>SCORE:</v>
      </c>
      <c r="H34" s="156" t="s">
        <v>28</v>
      </c>
      <c r="I34" s="165"/>
      <c r="J34" s="166"/>
      <c r="K34" s="166"/>
      <c r="L34" s="167"/>
      <c r="N34" s="92" t="str">
        <f>'Beoordelaar 1'!N23</f>
        <v>SCORE:</v>
      </c>
      <c r="O34" s="156" t="s">
        <v>27</v>
      </c>
      <c r="P34" s="92" t="str">
        <f>'Beoordelaar 1'!P23</f>
        <v>SCORE:</v>
      </c>
      <c r="Q34" s="156" t="s">
        <v>28</v>
      </c>
      <c r="R34" s="165"/>
      <c r="S34" s="166"/>
      <c r="T34" s="166"/>
      <c r="U34" s="167"/>
      <c r="W34" s="92" t="str">
        <f>'Beoordelaar 1'!W23</f>
        <v>SCORE:</v>
      </c>
      <c r="X34" s="156" t="s">
        <v>27</v>
      </c>
      <c r="Y34" s="92" t="str">
        <f>'Beoordelaar 1'!Y23</f>
        <v>SCORE:</v>
      </c>
      <c r="Z34" s="156" t="s">
        <v>28</v>
      </c>
      <c r="AA34" s="165"/>
      <c r="AB34" s="166"/>
      <c r="AC34" s="166"/>
      <c r="AD34" s="167"/>
    </row>
    <row r="35" spans="1:30" ht="22" customHeight="1" thickBot="1" x14ac:dyDescent="0.25">
      <c r="A35" s="151"/>
      <c r="B35" s="154"/>
      <c r="C35" s="37" t="str">
        <f>C15</f>
        <v>Beoordelaar 2</v>
      </c>
      <c r="D35" s="7"/>
      <c r="E35" s="39" t="str">
        <f>'Beoordelaar 2'!E23</f>
        <v>SCORE:</v>
      </c>
      <c r="F35" s="156"/>
      <c r="G35" s="39" t="str">
        <f>'Beoordelaar 2'!G23</f>
        <v>SCORE:</v>
      </c>
      <c r="H35" s="156"/>
      <c r="I35" s="165"/>
      <c r="J35" s="166"/>
      <c r="K35" s="166"/>
      <c r="L35" s="167"/>
      <c r="N35" s="39" t="str">
        <f>'Beoordelaar 2'!N23</f>
        <v>SCORE:</v>
      </c>
      <c r="O35" s="156"/>
      <c r="P35" s="39" t="str">
        <f>'Beoordelaar 2'!P23</f>
        <v>SCORE:</v>
      </c>
      <c r="Q35" s="156"/>
      <c r="R35" s="165"/>
      <c r="S35" s="166"/>
      <c r="T35" s="166"/>
      <c r="U35" s="167"/>
      <c r="W35" s="39" t="str">
        <f>'Beoordelaar 2'!W23</f>
        <v>SCORE:</v>
      </c>
      <c r="X35" s="156"/>
      <c r="Y35" s="39" t="str">
        <f>'Beoordelaar 2'!Y23</f>
        <v>SCORE:</v>
      </c>
      <c r="Z35" s="156"/>
      <c r="AA35" s="165"/>
      <c r="AB35" s="166"/>
      <c r="AC35" s="166"/>
      <c r="AD35" s="167"/>
    </row>
    <row r="36" spans="1:30" ht="22" customHeight="1" x14ac:dyDescent="0.2">
      <c r="A36" s="151"/>
      <c r="B36" s="154"/>
      <c r="C36" s="37" t="str">
        <f>C16</f>
        <v>Beoordelaar 3</v>
      </c>
      <c r="D36" s="7"/>
      <c r="E36" s="38" t="str">
        <f>'Beoordelaar 3'!E23</f>
        <v>SCORE:</v>
      </c>
      <c r="F36" s="156"/>
      <c r="G36" s="38" t="str">
        <f>'Beoordelaar 3'!G23</f>
        <v>SCORE:</v>
      </c>
      <c r="H36" s="156"/>
      <c r="I36" s="165"/>
      <c r="J36" s="166"/>
      <c r="K36" s="166"/>
      <c r="L36" s="167"/>
      <c r="N36" s="38" t="str">
        <f>'Beoordelaar 3'!N23</f>
        <v>SCORE:</v>
      </c>
      <c r="O36" s="156"/>
      <c r="P36" s="38" t="str">
        <f>'Beoordelaar 3'!P23</f>
        <v>SCORE:</v>
      </c>
      <c r="Q36" s="156"/>
      <c r="R36" s="165"/>
      <c r="S36" s="166"/>
      <c r="T36" s="166"/>
      <c r="U36" s="167"/>
      <c r="W36" s="38" t="str">
        <f>'Beoordelaar 3'!W23</f>
        <v>SCORE:</v>
      </c>
      <c r="X36" s="156"/>
      <c r="Y36" s="38" t="str">
        <f>'Beoordelaar 3'!Y23</f>
        <v>SCORE:</v>
      </c>
      <c r="Z36" s="156"/>
      <c r="AA36" s="165"/>
      <c r="AB36" s="166"/>
      <c r="AC36" s="166"/>
      <c r="AD36" s="167"/>
    </row>
    <row r="37" spans="1:30" ht="20" customHeight="1" x14ac:dyDescent="0.2">
      <c r="A37" s="151"/>
      <c r="B37" s="154"/>
      <c r="C37" s="77" t="s">
        <v>29</v>
      </c>
      <c r="D37" s="2"/>
      <c r="E37" s="90" t="s">
        <v>17</v>
      </c>
      <c r="F37" s="156"/>
      <c r="G37" s="90" t="s">
        <v>17</v>
      </c>
      <c r="H37" s="156"/>
      <c r="I37" s="165"/>
      <c r="J37" s="166"/>
      <c r="K37" s="166"/>
      <c r="L37" s="167"/>
      <c r="N37" s="90" t="s">
        <v>17</v>
      </c>
      <c r="O37" s="156"/>
      <c r="P37" s="90" t="s">
        <v>17</v>
      </c>
      <c r="Q37" s="156"/>
      <c r="R37" s="165"/>
      <c r="S37" s="166"/>
      <c r="T37" s="166"/>
      <c r="U37" s="167"/>
      <c r="W37" s="90" t="s">
        <v>17</v>
      </c>
      <c r="X37" s="156"/>
      <c r="Y37" s="90" t="s">
        <v>17</v>
      </c>
      <c r="Z37" s="156"/>
      <c r="AA37" s="165"/>
      <c r="AB37" s="166"/>
      <c r="AC37" s="166"/>
      <c r="AD37" s="167"/>
    </row>
    <row r="38" spans="1:30" ht="20" customHeight="1" x14ac:dyDescent="0.2">
      <c r="A38" s="152"/>
      <c r="B38" s="155"/>
      <c r="C38" s="78" t="s">
        <v>21</v>
      </c>
      <c r="D38" s="2"/>
      <c r="E38" s="94" t="str">
        <f>IF(E37="Beter","1000",IF(E37="Vergelijkbaar","500",IF(E37="Zeer matig","0",IF(E37="Onacceptabel","KO"," "))))</f>
        <v xml:space="preserve"> </v>
      </c>
      <c r="F38" s="95"/>
      <c r="G38" s="94" t="str">
        <f>IF(G37="Beter","1000",IF(G37="Vergelijkbaar","500",IF(G37="Zeer matig","0",IF(G37="Onacceptabel","KO"," "))))</f>
        <v xml:space="preserve"> </v>
      </c>
      <c r="H38" s="95"/>
      <c r="I38" s="159"/>
      <c r="J38" s="168"/>
      <c r="K38" s="168"/>
      <c r="L38" s="169"/>
      <c r="N38" s="94" t="str">
        <f>IF(N37="Beter","1000",IF(N37="Vergelijkbaar","500",IF(N37="Zeer matig","0",IF(N37="Onacceptabel","KO"," "))))</f>
        <v xml:space="preserve"> </v>
      </c>
      <c r="O38" s="95"/>
      <c r="P38" s="94" t="str">
        <f>IF(P37="Beter","1000",IF(P37="Vergelijkbaar","500",IF(P37="Zeer matig","0",IF(P37="Onacceptabel","KO"," "))))</f>
        <v xml:space="preserve"> </v>
      </c>
      <c r="Q38" s="95"/>
      <c r="R38" s="159"/>
      <c r="S38" s="168"/>
      <c r="T38" s="168"/>
      <c r="U38" s="169"/>
      <c r="W38" s="94" t="str">
        <f>IF(W37="Beter","1000",IF(W37="Vergelijkbaar","500",IF(W37="Zeer matig","0",IF(W37="Onacceptabel","KO"," "))))</f>
        <v xml:space="preserve"> </v>
      </c>
      <c r="X38" s="95"/>
      <c r="Y38" s="94" t="str">
        <f>IF(Y37="Beter","1000",IF(Y37="Vergelijkbaar","500",IF(Y37="Zeer matig","0",IF(Y37="Onacceptabel","KO"," "))))</f>
        <v xml:space="preserve"> </v>
      </c>
      <c r="Z38" s="95"/>
      <c r="AA38" s="159"/>
      <c r="AB38" s="168"/>
      <c r="AC38" s="168"/>
      <c r="AD38" s="169"/>
    </row>
    <row r="39" spans="1:30" ht="40" customHeight="1" x14ac:dyDescent="0.2">
      <c r="A39" s="9"/>
      <c r="B39" s="32"/>
      <c r="C39" s="86" t="s">
        <v>34</v>
      </c>
      <c r="D39" s="2"/>
      <c r="E39" s="147" t="e">
        <f>E8+G8+E13+G13+E18+G18+E23+G23+E28+G28+E33+G33+E38+G38</f>
        <v>#VALUE!</v>
      </c>
      <c r="F39" s="148"/>
      <c r="G39" s="148"/>
      <c r="H39" s="148"/>
      <c r="I39" s="148"/>
      <c r="J39" s="148"/>
      <c r="K39" s="148"/>
      <c r="L39" s="149"/>
      <c r="N39" s="147" t="e">
        <f>N8+P8+N13+P13+N18+P18+N23+P23+N28+P28+N33+P33+N38+P38</f>
        <v>#VALUE!</v>
      </c>
      <c r="O39" s="148"/>
      <c r="P39" s="148"/>
      <c r="Q39" s="148"/>
      <c r="R39" s="148"/>
      <c r="S39" s="148"/>
      <c r="T39" s="148"/>
      <c r="U39" s="149"/>
      <c r="W39" s="147" t="e">
        <f>W8+Y8+W13+Y13+W18+Y18+W23+Y23+W28+Y28+W33+Y33+W38+Y38</f>
        <v>#VALUE!</v>
      </c>
      <c r="X39" s="148"/>
      <c r="Y39" s="148"/>
      <c r="Z39" s="148"/>
      <c r="AA39" s="148"/>
      <c r="AB39" s="148"/>
      <c r="AC39" s="148"/>
      <c r="AD39" s="149"/>
    </row>
    <row r="40" spans="1:30" ht="12" customHeight="1" x14ac:dyDescent="0.2"/>
    <row r="41" spans="1:30" ht="35" customHeight="1" x14ac:dyDescent="0.2">
      <c r="A41" s="157" t="str">
        <f>'Beoordelaar 1'!B27</f>
        <v>Beoordeling Type 4: 
Full color MFP minimaal 40 PPM</v>
      </c>
      <c r="B41" s="158"/>
      <c r="C41" s="158"/>
      <c r="D41" s="5"/>
      <c r="E41" s="161" t="s">
        <v>30</v>
      </c>
      <c r="F41" s="160"/>
      <c r="G41" s="161" t="s">
        <v>31</v>
      </c>
      <c r="H41" s="160"/>
      <c r="I41" s="161" t="s">
        <v>32</v>
      </c>
      <c r="J41" s="160"/>
      <c r="K41" s="161" t="s">
        <v>33</v>
      </c>
      <c r="L41" s="160"/>
      <c r="N41" s="161" t="s">
        <v>30</v>
      </c>
      <c r="O41" s="160"/>
      <c r="P41" s="161" t="s">
        <v>31</v>
      </c>
      <c r="Q41" s="160"/>
      <c r="R41" s="161" t="s">
        <v>32</v>
      </c>
      <c r="S41" s="160"/>
      <c r="T41" s="161" t="s">
        <v>33</v>
      </c>
      <c r="U41" s="160"/>
      <c r="W41" s="161" t="s">
        <v>30</v>
      </c>
      <c r="X41" s="160"/>
      <c r="Y41" s="161" t="s">
        <v>31</v>
      </c>
      <c r="Z41" s="160"/>
      <c r="AA41" s="161" t="s">
        <v>32</v>
      </c>
      <c r="AB41" s="160"/>
      <c r="AC41" s="161" t="s">
        <v>33</v>
      </c>
      <c r="AD41" s="160"/>
    </row>
    <row r="42" spans="1:30" ht="22" customHeight="1" x14ac:dyDescent="0.2">
      <c r="A42" s="150" t="str">
        <f>'Beoordelen proefopdrachten'!A1</f>
        <v>Balken en teksten</v>
      </c>
      <c r="B42" s="153" t="str">
        <f>'Beoordelen proefopdrachten'!B1</f>
        <v>Grijswaarden</v>
      </c>
      <c r="C42" s="37" t="str">
        <f>C34</f>
        <v>Beoordelaar 1</v>
      </c>
      <c r="D42" s="7"/>
      <c r="E42" s="85" t="str">
        <f>'Beoordelaar 1'!E29</f>
        <v>SCORE:</v>
      </c>
      <c r="F42" s="156" t="s">
        <v>27</v>
      </c>
      <c r="G42" s="85" t="str">
        <f>'Beoordelaar 1'!G29</f>
        <v>SCORE:</v>
      </c>
      <c r="H42" s="156" t="s">
        <v>28</v>
      </c>
      <c r="I42" s="82" t="str">
        <f>'Beoordelaar 1'!I29</f>
        <v>SCORE:</v>
      </c>
      <c r="J42" s="175" t="s">
        <v>25</v>
      </c>
      <c r="K42" s="82" t="str">
        <f>'Beoordelaar 1'!K29</f>
        <v>SCORE:</v>
      </c>
      <c r="L42" s="175" t="s">
        <v>26</v>
      </c>
      <c r="N42" s="85" t="str">
        <f>'Beoordelaar 1'!N29</f>
        <v>SCORE:</v>
      </c>
      <c r="O42" s="156" t="s">
        <v>27</v>
      </c>
      <c r="P42" s="85" t="str">
        <f>'Beoordelaar 1'!P29</f>
        <v>SCORE:</v>
      </c>
      <c r="Q42" s="156" t="s">
        <v>28</v>
      </c>
      <c r="R42" s="82" t="str">
        <f>'Beoordelaar 1'!R29</f>
        <v>SCORE:</v>
      </c>
      <c r="S42" s="175" t="s">
        <v>25</v>
      </c>
      <c r="T42" s="82" t="str">
        <f>'Beoordelaar 1'!T29</f>
        <v>SCORE:</v>
      </c>
      <c r="U42" s="175" t="s">
        <v>26</v>
      </c>
      <c r="W42" s="85" t="str">
        <f>'Beoordelaar 1'!W29</f>
        <v>SCORE:</v>
      </c>
      <c r="X42" s="156" t="s">
        <v>27</v>
      </c>
      <c r="Y42" s="85" t="str">
        <f>'Beoordelaar 1'!Y29</f>
        <v>SCORE:</v>
      </c>
      <c r="Z42" s="156" t="s">
        <v>28</v>
      </c>
      <c r="AA42" s="82" t="str">
        <f>'Beoordelaar 1'!AA29</f>
        <v>SCORE:</v>
      </c>
      <c r="AB42" s="175" t="s">
        <v>25</v>
      </c>
      <c r="AC42" s="82" t="str">
        <f>'Beoordelaar 1'!AC29</f>
        <v>SCORE:</v>
      </c>
      <c r="AD42" s="175" t="s">
        <v>26</v>
      </c>
    </row>
    <row r="43" spans="1:30" ht="22" customHeight="1" thickBot="1" x14ac:dyDescent="0.25">
      <c r="A43" s="151"/>
      <c r="B43" s="154"/>
      <c r="C43" s="37" t="str">
        <f>C35</f>
        <v>Beoordelaar 2</v>
      </c>
      <c r="D43" s="7"/>
      <c r="E43" s="39" t="str">
        <f>'Beoordelaar 2'!E29</f>
        <v>SCORE:</v>
      </c>
      <c r="F43" s="156"/>
      <c r="G43" s="39" t="str">
        <f>'Beoordelaar 2'!G29</f>
        <v>SCORE:</v>
      </c>
      <c r="H43" s="156"/>
      <c r="I43" s="30" t="str">
        <f>'Beoordelaar 2'!I29</f>
        <v>SCORE:</v>
      </c>
      <c r="J43" s="175"/>
      <c r="K43" s="30" t="str">
        <f>'Beoordelaar 2'!K29</f>
        <v>SCORE:</v>
      </c>
      <c r="L43" s="175"/>
      <c r="N43" s="39" t="str">
        <f>'Beoordelaar 2'!N29</f>
        <v>SCORE:</v>
      </c>
      <c r="O43" s="156"/>
      <c r="P43" s="39" t="str">
        <f>'Beoordelaar 2'!P29</f>
        <v>SCORE:</v>
      </c>
      <c r="Q43" s="156"/>
      <c r="R43" s="30" t="str">
        <f>'Beoordelaar 2'!R29</f>
        <v>SCORE:</v>
      </c>
      <c r="S43" s="175"/>
      <c r="T43" s="30" t="str">
        <f>'Beoordelaar 2'!T29</f>
        <v>SCORE:</v>
      </c>
      <c r="U43" s="175"/>
      <c r="W43" s="39" t="str">
        <f>'Beoordelaar 2'!W29</f>
        <v>SCORE:</v>
      </c>
      <c r="X43" s="156"/>
      <c r="Y43" s="39" t="str">
        <f>'Beoordelaar 2'!Y29</f>
        <v>SCORE:</v>
      </c>
      <c r="Z43" s="156"/>
      <c r="AA43" s="30" t="str">
        <f>'Beoordelaar 2'!AA29</f>
        <v>SCORE:</v>
      </c>
      <c r="AB43" s="175"/>
      <c r="AC43" s="30" t="str">
        <f>'Beoordelaar 2'!AC29</f>
        <v>SCORE:</v>
      </c>
      <c r="AD43" s="175"/>
    </row>
    <row r="44" spans="1:30" ht="22" customHeight="1" x14ac:dyDescent="0.2">
      <c r="A44" s="151"/>
      <c r="B44" s="154"/>
      <c r="C44" s="37" t="str">
        <f>C36</f>
        <v>Beoordelaar 3</v>
      </c>
      <c r="D44" s="7"/>
      <c r="E44" s="38" t="str">
        <f>'Beoordelaar 3'!E29</f>
        <v>SCORE:</v>
      </c>
      <c r="F44" s="156"/>
      <c r="G44" s="38" t="str">
        <f>'Beoordelaar 3'!G29</f>
        <v>SCORE:</v>
      </c>
      <c r="H44" s="156"/>
      <c r="I44" s="17" t="str">
        <f>'Beoordelaar 3'!I29</f>
        <v>SCORE:</v>
      </c>
      <c r="J44" s="175"/>
      <c r="K44" s="17" t="str">
        <f>'Beoordelaar 3'!K29</f>
        <v>SCORE:</v>
      </c>
      <c r="L44" s="175"/>
      <c r="N44" s="38" t="str">
        <f>'Beoordelaar 3'!N29</f>
        <v>SCORE:</v>
      </c>
      <c r="O44" s="156"/>
      <c r="P44" s="38" t="str">
        <f>'Beoordelaar 3'!P29</f>
        <v>SCORE:</v>
      </c>
      <c r="Q44" s="156"/>
      <c r="R44" s="17" t="str">
        <f>'Beoordelaar 3'!R29</f>
        <v>SCORE:</v>
      </c>
      <c r="S44" s="175"/>
      <c r="T44" s="17" t="str">
        <f>'Beoordelaar 3'!T29</f>
        <v>SCORE:</v>
      </c>
      <c r="U44" s="175"/>
      <c r="W44" s="38" t="str">
        <f>'Beoordelaar 3'!W29</f>
        <v>SCORE:</v>
      </c>
      <c r="X44" s="156"/>
      <c r="Y44" s="38" t="str">
        <f>'Beoordelaar 3'!Y29</f>
        <v>SCORE:</v>
      </c>
      <c r="Z44" s="156"/>
      <c r="AA44" s="17" t="str">
        <f>'Beoordelaar 3'!AA29</f>
        <v>SCORE:</v>
      </c>
      <c r="AB44" s="175"/>
      <c r="AC44" s="17" t="str">
        <f>'Beoordelaar 3'!AC29</f>
        <v>SCORE:</v>
      </c>
      <c r="AD44" s="175"/>
    </row>
    <row r="45" spans="1:30" ht="20" customHeight="1" x14ac:dyDescent="0.2">
      <c r="A45" s="151"/>
      <c r="B45" s="154"/>
      <c r="C45" s="77" t="s">
        <v>29</v>
      </c>
      <c r="D45" s="2"/>
      <c r="E45" s="90" t="s">
        <v>17</v>
      </c>
      <c r="F45" s="156"/>
      <c r="G45" s="90" t="s">
        <v>17</v>
      </c>
      <c r="H45" s="156"/>
      <c r="I45" s="91" t="s">
        <v>17</v>
      </c>
      <c r="J45" s="175"/>
      <c r="K45" s="91" t="s">
        <v>17</v>
      </c>
      <c r="L45" s="175"/>
      <c r="N45" s="90" t="s">
        <v>17</v>
      </c>
      <c r="O45" s="156"/>
      <c r="P45" s="90" t="s">
        <v>17</v>
      </c>
      <c r="Q45" s="156"/>
      <c r="R45" s="91" t="s">
        <v>17</v>
      </c>
      <c r="S45" s="175"/>
      <c r="T45" s="91" t="s">
        <v>17</v>
      </c>
      <c r="U45" s="175"/>
      <c r="W45" s="90" t="s">
        <v>17</v>
      </c>
      <c r="X45" s="156"/>
      <c r="Y45" s="90" t="s">
        <v>17</v>
      </c>
      <c r="Z45" s="156"/>
      <c r="AA45" s="91" t="s">
        <v>17</v>
      </c>
      <c r="AB45" s="175"/>
      <c r="AC45" s="91" t="s">
        <v>17</v>
      </c>
      <c r="AD45" s="175"/>
    </row>
    <row r="46" spans="1:30" ht="24" customHeight="1" x14ac:dyDescent="0.2">
      <c r="A46" s="151"/>
      <c r="B46" s="155"/>
      <c r="C46" s="79" t="s">
        <v>21</v>
      </c>
      <c r="D46" s="2"/>
      <c r="E46" s="94" t="str">
        <f>IF(E45="Beter","1000",IF(E45="Vergelijkbaar","500",IF(E45="Zeer matig","0",IF(E45="Onacceptabel","KO"," "))))</f>
        <v xml:space="preserve"> </v>
      </c>
      <c r="F46" s="95"/>
      <c r="G46" s="94" t="str">
        <f>IF(G45="Beter","1000",IF(G45="Vergelijkbaar","500",IF(G45="Zeer matig","0",IF(G45="Onacceptabel","KO"," "))))</f>
        <v xml:space="preserve"> </v>
      </c>
      <c r="H46" s="95"/>
      <c r="I46" s="94" t="str">
        <f>IF(I45="Beter","1000",IF(I45="Vergelijkbaar","500",IF(I45="Zeer matig","0",IF(I45="Onacceptabel","KO"," "))))</f>
        <v xml:space="preserve"> </v>
      </c>
      <c r="J46" s="95"/>
      <c r="K46" s="94" t="str">
        <f>IF(K45="Beter","1000",IF(K45="Vergelijkbaar","500",IF(K45="Zeer matig","0",IF(K45="Onacceptabel","KO"," "))))</f>
        <v xml:space="preserve"> </v>
      </c>
      <c r="L46" s="95"/>
      <c r="N46" s="94" t="str">
        <f>IF(N45="Beter","1000",IF(N45="Vergelijkbaar","500",IF(N45="Zeer matig","0",IF(N45="Onacceptabel","KO"," "))))</f>
        <v xml:space="preserve"> </v>
      </c>
      <c r="O46" s="95"/>
      <c r="P46" s="94" t="str">
        <f>IF(P45="Beter","1000",IF(P45="Vergelijkbaar","500",IF(P45="Zeer matig","0",IF(P45="Onacceptabel","KO"," "))))</f>
        <v xml:space="preserve"> </v>
      </c>
      <c r="Q46" s="95"/>
      <c r="R46" s="94" t="str">
        <f>IF(R45="Beter","1000",IF(R45="Vergelijkbaar","500",IF(R45="Zeer matig","0",IF(R45="Onacceptabel","KO"," "))))</f>
        <v xml:space="preserve"> </v>
      </c>
      <c r="S46" s="95"/>
      <c r="T46" s="94" t="str">
        <f>IF(T45="Beter","1000",IF(T45="Vergelijkbaar","500",IF(T45="Zeer matig","0",IF(T45="Onacceptabel","KO"," "))))</f>
        <v xml:space="preserve"> </v>
      </c>
      <c r="U46" s="95"/>
      <c r="W46" s="94" t="str">
        <f>IF(W45="Beter","1000",IF(W45="Vergelijkbaar","500",IF(W45="Zeer matig","0",IF(W45="Onacceptabel","KO"," "))))</f>
        <v xml:space="preserve"> </v>
      </c>
      <c r="X46" s="95"/>
      <c r="Y46" s="94" t="str">
        <f>IF(Y45="Beter","1000",IF(Y45="Vergelijkbaar","500",IF(Y45="Zeer matig","0",IF(Y45="Onacceptabel","KO"," "))))</f>
        <v xml:space="preserve"> </v>
      </c>
      <c r="Z46" s="95"/>
      <c r="AA46" s="94" t="str">
        <f>IF(AA45="Beter","1000",IF(AA45="Vergelijkbaar","500",IF(AA45="Zeer matig","0",IF(AA45="Onacceptabel","KO"," "))))</f>
        <v xml:space="preserve"> </v>
      </c>
      <c r="AB46" s="95"/>
      <c r="AC46" s="94" t="str">
        <f>IF(AC45="Beter","1000",IF(AC45="Vergelijkbaar","500",IF(AC45="Zeer matig","0",IF(AC45="Onacceptabel","KO"," "))))</f>
        <v xml:space="preserve"> </v>
      </c>
      <c r="AD46" s="95"/>
    </row>
    <row r="47" spans="1:30" ht="22" customHeight="1" x14ac:dyDescent="0.2">
      <c r="A47" s="151"/>
      <c r="B47" s="153" t="str">
        <f>'Beoordelen proefopdrachten'!B2</f>
        <v>Lichte tinten</v>
      </c>
      <c r="C47" s="37" t="str">
        <f>C42</f>
        <v>Beoordelaar 1</v>
      </c>
      <c r="D47" s="7"/>
      <c r="E47" s="92" t="str">
        <f>'Beoordelaar 1'!E32</f>
        <v>SCORE:</v>
      </c>
      <c r="F47" s="156" t="s">
        <v>27</v>
      </c>
      <c r="G47" s="92" t="str">
        <f>'Beoordelaar 1'!G32</f>
        <v>SCORE:</v>
      </c>
      <c r="H47" s="156" t="s">
        <v>28</v>
      </c>
      <c r="I47" s="93" t="str">
        <f>'Beoordelaar 1'!I32</f>
        <v>SCORE:</v>
      </c>
      <c r="J47" s="175" t="s">
        <v>25</v>
      </c>
      <c r="K47" s="93" t="str">
        <f>'Beoordelaar 1'!K32</f>
        <v>SCORE:</v>
      </c>
      <c r="L47" s="175" t="s">
        <v>26</v>
      </c>
      <c r="M47" s="84"/>
      <c r="N47" s="92" t="str">
        <f>'Beoordelaar 1'!N32</f>
        <v>SCORE:</v>
      </c>
      <c r="O47" s="156" t="s">
        <v>27</v>
      </c>
      <c r="P47" s="92" t="str">
        <f>'Beoordelaar 1'!P32</f>
        <v>SCORE:</v>
      </c>
      <c r="Q47" s="156" t="s">
        <v>28</v>
      </c>
      <c r="R47" s="93" t="str">
        <f>'Beoordelaar 1'!R32</f>
        <v>SCORE:</v>
      </c>
      <c r="S47" s="175" t="s">
        <v>25</v>
      </c>
      <c r="T47" s="93" t="str">
        <f>'Beoordelaar 1'!T32</f>
        <v>SCORE:</v>
      </c>
      <c r="U47" s="175" t="s">
        <v>26</v>
      </c>
      <c r="W47" s="92" t="str">
        <f>'Beoordelaar 1'!W32</f>
        <v>SCORE:</v>
      </c>
      <c r="X47" s="156" t="s">
        <v>27</v>
      </c>
      <c r="Y47" s="92" t="str">
        <f>'Beoordelaar 1'!Y32</f>
        <v>SCORE:</v>
      </c>
      <c r="Z47" s="156" t="s">
        <v>28</v>
      </c>
      <c r="AA47" s="93" t="str">
        <f>'Beoordelaar 1'!AA32</f>
        <v>SCORE:</v>
      </c>
      <c r="AB47" s="175" t="s">
        <v>25</v>
      </c>
      <c r="AC47" s="93" t="str">
        <f>'Beoordelaar 1'!AC32</f>
        <v>SCORE:</v>
      </c>
      <c r="AD47" s="175" t="s">
        <v>26</v>
      </c>
    </row>
    <row r="48" spans="1:30" ht="22" customHeight="1" thickBot="1" x14ac:dyDescent="0.25">
      <c r="A48" s="151"/>
      <c r="B48" s="154"/>
      <c r="C48" s="37" t="str">
        <f>C43</f>
        <v>Beoordelaar 2</v>
      </c>
      <c r="D48" s="7"/>
      <c r="E48" s="39" t="str">
        <f>'Beoordelaar 2'!E32</f>
        <v>SCORE:</v>
      </c>
      <c r="F48" s="156"/>
      <c r="G48" s="39" t="str">
        <f>'Beoordelaar 2'!G32</f>
        <v>SCORE:</v>
      </c>
      <c r="H48" s="156"/>
      <c r="I48" s="30" t="str">
        <f>'Beoordelaar 2'!I32</f>
        <v>SCORE:</v>
      </c>
      <c r="J48" s="175"/>
      <c r="K48" s="30" t="str">
        <f>'Beoordelaar 2'!K32</f>
        <v>SCORE:</v>
      </c>
      <c r="L48" s="175"/>
      <c r="M48" s="84"/>
      <c r="N48" s="39" t="str">
        <f>'Beoordelaar 2'!N32</f>
        <v>SCORE:</v>
      </c>
      <c r="O48" s="156"/>
      <c r="P48" s="39" t="str">
        <f>'Beoordelaar 2'!P32</f>
        <v>SCORE:</v>
      </c>
      <c r="Q48" s="156"/>
      <c r="R48" s="30" t="str">
        <f>'Beoordelaar 2'!R32</f>
        <v>SCORE:</v>
      </c>
      <c r="S48" s="175"/>
      <c r="T48" s="30" t="str">
        <f>'Beoordelaar 2'!T32</f>
        <v>SCORE:</v>
      </c>
      <c r="U48" s="175"/>
      <c r="W48" s="39" t="str">
        <f>'Beoordelaar 2'!W32</f>
        <v>SCORE:</v>
      </c>
      <c r="X48" s="156"/>
      <c r="Y48" s="39" t="str">
        <f>'Beoordelaar 2'!Y32</f>
        <v>SCORE:</v>
      </c>
      <c r="Z48" s="156"/>
      <c r="AA48" s="30" t="str">
        <f>'Beoordelaar 2'!AA32</f>
        <v>SCORE:</v>
      </c>
      <c r="AB48" s="175"/>
      <c r="AC48" s="30" t="str">
        <f>'Beoordelaar 2'!AC32</f>
        <v>SCORE:</v>
      </c>
      <c r="AD48" s="175"/>
    </row>
    <row r="49" spans="1:30" ht="22" customHeight="1" x14ac:dyDescent="0.2">
      <c r="A49" s="151"/>
      <c r="B49" s="154"/>
      <c r="C49" s="37" t="str">
        <f>C44</f>
        <v>Beoordelaar 3</v>
      </c>
      <c r="D49" s="7"/>
      <c r="E49" s="38" t="str">
        <f>'Beoordelaar 3'!E32</f>
        <v>SCORE:</v>
      </c>
      <c r="F49" s="156"/>
      <c r="G49" s="38" t="str">
        <f>'Beoordelaar 3'!G32</f>
        <v>SCORE:</v>
      </c>
      <c r="H49" s="156"/>
      <c r="I49" s="17" t="str">
        <f>'Beoordelaar 3'!I32</f>
        <v>SCORE:</v>
      </c>
      <c r="J49" s="175"/>
      <c r="K49" s="17" t="str">
        <f>'Beoordelaar 3'!K32</f>
        <v>SCORE:</v>
      </c>
      <c r="L49" s="175"/>
      <c r="M49" s="84"/>
      <c r="N49" s="38" t="str">
        <f>'Beoordelaar 3'!N32</f>
        <v>SCORE:</v>
      </c>
      <c r="O49" s="156"/>
      <c r="P49" s="38" t="str">
        <f>'Beoordelaar 3'!P32</f>
        <v>SCORE:</v>
      </c>
      <c r="Q49" s="156"/>
      <c r="R49" s="17" t="str">
        <f>'Beoordelaar 3'!R32</f>
        <v>SCORE:</v>
      </c>
      <c r="S49" s="175"/>
      <c r="T49" s="17" t="str">
        <f>'Beoordelaar 3'!T32</f>
        <v>SCORE:</v>
      </c>
      <c r="U49" s="175"/>
      <c r="W49" s="38" t="str">
        <f>'Beoordelaar 3'!W32</f>
        <v>SCORE:</v>
      </c>
      <c r="X49" s="156"/>
      <c r="Y49" s="38" t="str">
        <f>'Beoordelaar 3'!Y32</f>
        <v>SCORE:</v>
      </c>
      <c r="Z49" s="156"/>
      <c r="AA49" s="17" t="str">
        <f>'Beoordelaar 3'!AA32</f>
        <v>SCORE:</v>
      </c>
      <c r="AB49" s="175"/>
      <c r="AC49" s="17" t="str">
        <f>'Beoordelaar 3'!AC32</f>
        <v>SCORE:</v>
      </c>
      <c r="AD49" s="175"/>
    </row>
    <row r="50" spans="1:30" ht="20" customHeight="1" x14ac:dyDescent="0.2">
      <c r="A50" s="151"/>
      <c r="B50" s="154"/>
      <c r="C50" s="77" t="s">
        <v>29</v>
      </c>
      <c r="D50" s="2"/>
      <c r="E50" s="90" t="s">
        <v>17</v>
      </c>
      <c r="F50" s="156"/>
      <c r="G50" s="90" t="s">
        <v>17</v>
      </c>
      <c r="H50" s="156"/>
      <c r="I50" s="91" t="s">
        <v>17</v>
      </c>
      <c r="J50" s="175"/>
      <c r="K50" s="91" t="s">
        <v>17</v>
      </c>
      <c r="L50" s="175"/>
      <c r="M50" s="84"/>
      <c r="N50" s="90" t="s">
        <v>17</v>
      </c>
      <c r="O50" s="156"/>
      <c r="P50" s="90" t="s">
        <v>17</v>
      </c>
      <c r="Q50" s="156"/>
      <c r="R50" s="91" t="s">
        <v>17</v>
      </c>
      <c r="S50" s="175"/>
      <c r="T50" s="91" t="s">
        <v>17</v>
      </c>
      <c r="U50" s="175"/>
      <c r="W50" s="90" t="s">
        <v>17</v>
      </c>
      <c r="X50" s="156"/>
      <c r="Y50" s="90" t="s">
        <v>17</v>
      </c>
      <c r="Z50" s="156"/>
      <c r="AA50" s="91" t="s">
        <v>17</v>
      </c>
      <c r="AB50" s="175"/>
      <c r="AC50" s="91" t="s">
        <v>17</v>
      </c>
      <c r="AD50" s="175"/>
    </row>
    <row r="51" spans="1:30" ht="20" customHeight="1" x14ac:dyDescent="0.2">
      <c r="A51" s="151"/>
      <c r="B51" s="155"/>
      <c r="C51" s="79" t="s">
        <v>21</v>
      </c>
      <c r="D51" s="2"/>
      <c r="E51" s="94" t="str">
        <f>IF(E50="Beter","1000",IF(E50="Vergelijkbaar","500",IF(E50="Zeer matig","0",IF(E50="Onacceptabel","KO"," "))))</f>
        <v xml:space="preserve"> </v>
      </c>
      <c r="F51" s="95"/>
      <c r="G51" s="94" t="str">
        <f>IF(G50="Beter","1000",IF(G50="Vergelijkbaar","500",IF(G50="Zeer matig","0",IF(G50="Onacceptabel","KO"," "))))</f>
        <v xml:space="preserve"> </v>
      </c>
      <c r="H51" s="95"/>
      <c r="I51" s="94" t="str">
        <f>IF(I50="Beter","1000",IF(I50="Vergelijkbaar","500",IF(I50="Zeer matig","0",IF(I50="Onacceptabel","KO"," "))))</f>
        <v xml:space="preserve"> </v>
      </c>
      <c r="J51" s="95"/>
      <c r="K51" s="94" t="str">
        <f>IF(K50="Beter","1000",IF(K50="Vergelijkbaar","500",IF(K50="Zeer matig","0",IF(K50="Onacceptabel","KO"," "))))</f>
        <v xml:space="preserve"> </v>
      </c>
      <c r="L51" s="95"/>
      <c r="M51" s="81"/>
      <c r="N51" s="94" t="str">
        <f>IF(N50="Beter","1000",IF(N50="Vergelijkbaar","500",IF(N50="Zeer matig","0",IF(N50="Onacceptabel","KO"," "))))</f>
        <v xml:space="preserve"> </v>
      </c>
      <c r="O51" s="95"/>
      <c r="P51" s="94" t="str">
        <f>IF(P50="Beter","1000",IF(P50="Vergelijkbaar","500",IF(P50="Zeer matig","0",IF(P50="Onacceptabel","KO"," "))))</f>
        <v xml:space="preserve"> </v>
      </c>
      <c r="Q51" s="95"/>
      <c r="R51" s="94" t="str">
        <f>IF(R50="Beter","1000",IF(R50="Vergelijkbaar","500",IF(R50="Zeer matig","0",IF(R50="Onacceptabel","KO"," "))))</f>
        <v xml:space="preserve"> </v>
      </c>
      <c r="S51" s="95"/>
      <c r="T51" s="94" t="str">
        <f>IF(T50="Beter","1000",IF(T50="Vergelijkbaar","500",IF(T50="Zeer matig","0",IF(T50="Onacceptabel","KO"," "))))</f>
        <v xml:space="preserve"> </v>
      </c>
      <c r="U51" s="95"/>
      <c r="W51" s="94" t="str">
        <f>IF(W50="Beter","1000",IF(W50="Vergelijkbaar","500",IF(W50="Zeer matig","0",IF(W50="Onacceptabel","KO"," "))))</f>
        <v xml:space="preserve"> </v>
      </c>
      <c r="X51" s="95"/>
      <c r="Y51" s="94" t="str">
        <f>IF(Y50="Beter","1000",IF(Y50="Vergelijkbaar","500",IF(Y50="Zeer matig","0",IF(Y50="Onacceptabel","KO"," "))))</f>
        <v xml:space="preserve"> </v>
      </c>
      <c r="Z51" s="95"/>
      <c r="AA51" s="94" t="str">
        <f>IF(AA50="Beter","1000",IF(AA50="Vergelijkbaar","500",IF(AA50="Zeer matig","0",IF(AA50="Onacceptabel","KO"," "))))</f>
        <v xml:space="preserve"> </v>
      </c>
      <c r="AB51" s="95"/>
      <c r="AC51" s="94" t="str">
        <f>IF(AC50="Beter","1000",IF(AC50="Vergelijkbaar","500",IF(AC50="Zeer matig","0",IF(AC50="Onacceptabel","KO"," "))))</f>
        <v xml:space="preserve"> </v>
      </c>
      <c r="AD51" s="95"/>
    </row>
    <row r="52" spans="1:30" ht="22" customHeight="1" x14ac:dyDescent="0.2">
      <c r="A52" s="151"/>
      <c r="B52" s="170" t="str">
        <f>'Beoordelen proefopdrachten'!B3</f>
        <v>Felle tinten</v>
      </c>
      <c r="C52" s="37" t="str">
        <f>C47</f>
        <v>Beoordelaar 1</v>
      </c>
      <c r="D52" s="7"/>
      <c r="E52" s="92" t="str">
        <f>'Beoordelaar 1'!E35</f>
        <v>SCORE:</v>
      </c>
      <c r="F52" s="156" t="s">
        <v>27</v>
      </c>
      <c r="G52" s="92" t="str">
        <f>'Beoordelaar 1'!G35</f>
        <v>SCORE:</v>
      </c>
      <c r="H52" s="156" t="s">
        <v>28</v>
      </c>
      <c r="I52" s="93" t="str">
        <f>'Beoordelaar 1'!I35</f>
        <v>SCORE:</v>
      </c>
      <c r="J52" s="175" t="s">
        <v>25</v>
      </c>
      <c r="K52" s="93" t="str">
        <f>'Beoordelaar 1'!K35</f>
        <v>SCORE:</v>
      </c>
      <c r="L52" s="175" t="s">
        <v>26</v>
      </c>
      <c r="N52" s="92" t="str">
        <f>'Beoordelaar 1'!N35</f>
        <v>SCORE:</v>
      </c>
      <c r="O52" s="156" t="s">
        <v>27</v>
      </c>
      <c r="P52" s="92" t="str">
        <f>'Beoordelaar 1'!P35</f>
        <v>SCORE:</v>
      </c>
      <c r="Q52" s="156" t="s">
        <v>28</v>
      </c>
      <c r="R52" s="93" t="str">
        <f>'Beoordelaar 1'!R35</f>
        <v>SCORE:</v>
      </c>
      <c r="S52" s="175" t="s">
        <v>25</v>
      </c>
      <c r="T52" s="93" t="str">
        <f>'Beoordelaar 1'!T35</f>
        <v>SCORE:</v>
      </c>
      <c r="U52" s="175" t="s">
        <v>26</v>
      </c>
      <c r="W52" s="92" t="str">
        <f>'Beoordelaar 1'!W35</f>
        <v>SCORE:</v>
      </c>
      <c r="X52" s="156" t="s">
        <v>27</v>
      </c>
      <c r="Y52" s="92" t="str">
        <f>'Beoordelaar 1'!Y35</f>
        <v>SCORE:</v>
      </c>
      <c r="Z52" s="156" t="s">
        <v>28</v>
      </c>
      <c r="AA52" s="93" t="str">
        <f>'Beoordelaar 1'!AA35</f>
        <v>SCORE:</v>
      </c>
      <c r="AB52" s="175" t="s">
        <v>25</v>
      </c>
      <c r="AC52" s="93" t="str">
        <f>'Beoordelaar 1'!AC35</f>
        <v>SCORE:</v>
      </c>
      <c r="AD52" s="175" t="s">
        <v>26</v>
      </c>
    </row>
    <row r="53" spans="1:30" ht="22" customHeight="1" thickBot="1" x14ac:dyDescent="0.25">
      <c r="A53" s="151"/>
      <c r="B53" s="171"/>
      <c r="C53" s="37" t="str">
        <f>C48</f>
        <v>Beoordelaar 2</v>
      </c>
      <c r="D53" s="7"/>
      <c r="E53" s="39" t="str">
        <f>'Beoordelaar 2'!E35</f>
        <v>SCORE:</v>
      </c>
      <c r="F53" s="156"/>
      <c r="G53" s="39" t="str">
        <f>'Beoordelaar 2'!G35</f>
        <v>SCORE:</v>
      </c>
      <c r="H53" s="156"/>
      <c r="I53" s="30" t="str">
        <f>'Beoordelaar 2'!I35</f>
        <v>SCORE:</v>
      </c>
      <c r="J53" s="175"/>
      <c r="K53" s="30" t="str">
        <f>'Beoordelaar 2'!K35</f>
        <v>SCORE:</v>
      </c>
      <c r="L53" s="175"/>
      <c r="N53" s="39" t="str">
        <f>'Beoordelaar 2'!N35</f>
        <v>SCORE:</v>
      </c>
      <c r="O53" s="156"/>
      <c r="P53" s="39" t="str">
        <f>'Beoordelaar 2'!P35</f>
        <v>SCORE:</v>
      </c>
      <c r="Q53" s="156"/>
      <c r="R53" s="30" t="str">
        <f>'Beoordelaar 2'!R35</f>
        <v>SCORE:</v>
      </c>
      <c r="S53" s="175"/>
      <c r="T53" s="30" t="str">
        <f>'Beoordelaar 2'!T35</f>
        <v>SCORE:</v>
      </c>
      <c r="U53" s="175"/>
      <c r="W53" s="39" t="str">
        <f>'Beoordelaar 2'!W35</f>
        <v>SCORE:</v>
      </c>
      <c r="X53" s="156"/>
      <c r="Y53" s="39" t="str">
        <f>'Beoordelaar 2'!Y35</f>
        <v>SCORE:</v>
      </c>
      <c r="Z53" s="156"/>
      <c r="AA53" s="30" t="str">
        <f>'Beoordelaar 2'!AA35</f>
        <v>SCORE:</v>
      </c>
      <c r="AB53" s="175"/>
      <c r="AC53" s="30" t="str">
        <f>'Beoordelaar 2'!AC35</f>
        <v>SCORE:</v>
      </c>
      <c r="AD53" s="175"/>
    </row>
    <row r="54" spans="1:30" ht="22" customHeight="1" x14ac:dyDescent="0.2">
      <c r="A54" s="151"/>
      <c r="B54" s="171"/>
      <c r="C54" s="37" t="str">
        <f>C49</f>
        <v>Beoordelaar 3</v>
      </c>
      <c r="D54" s="7"/>
      <c r="E54" s="38" t="str">
        <f>'Beoordelaar 3'!E35</f>
        <v>SCORE:</v>
      </c>
      <c r="F54" s="156"/>
      <c r="G54" s="38" t="str">
        <f>'Beoordelaar 3'!G35</f>
        <v>SCORE:</v>
      </c>
      <c r="H54" s="156"/>
      <c r="I54" s="17" t="str">
        <f>'Beoordelaar 3'!I35</f>
        <v>SCORE:</v>
      </c>
      <c r="J54" s="175"/>
      <c r="K54" s="17" t="str">
        <f>'Beoordelaar 3'!K35</f>
        <v>SCORE:</v>
      </c>
      <c r="L54" s="175"/>
      <c r="N54" s="38" t="str">
        <f>'Beoordelaar 3'!N35</f>
        <v>SCORE:</v>
      </c>
      <c r="O54" s="156"/>
      <c r="P54" s="38" t="str">
        <f>'Beoordelaar 3'!P35</f>
        <v>SCORE:</v>
      </c>
      <c r="Q54" s="156"/>
      <c r="R54" s="17" t="str">
        <f>'Beoordelaar 3'!R35</f>
        <v>SCORE:</v>
      </c>
      <c r="S54" s="175"/>
      <c r="T54" s="17" t="str">
        <f>'Beoordelaar 3'!T35</f>
        <v>SCORE:</v>
      </c>
      <c r="U54" s="175"/>
      <c r="W54" s="38" t="str">
        <f>'Beoordelaar 3'!W35</f>
        <v>SCORE:</v>
      </c>
      <c r="X54" s="156"/>
      <c r="Y54" s="38" t="str">
        <f>'Beoordelaar 3'!Y35</f>
        <v>SCORE:</v>
      </c>
      <c r="Z54" s="156"/>
      <c r="AA54" s="17" t="str">
        <f>'Beoordelaar 3'!AA35</f>
        <v>SCORE:</v>
      </c>
      <c r="AB54" s="175"/>
      <c r="AC54" s="17" t="str">
        <f>'Beoordelaar 3'!AC35</f>
        <v>SCORE:</v>
      </c>
      <c r="AD54" s="175"/>
    </row>
    <row r="55" spans="1:30" ht="20" customHeight="1" x14ac:dyDescent="0.2">
      <c r="A55" s="151"/>
      <c r="B55" s="171"/>
      <c r="C55" s="77" t="s">
        <v>29</v>
      </c>
      <c r="D55" s="2"/>
      <c r="E55" s="90" t="s">
        <v>17</v>
      </c>
      <c r="F55" s="156"/>
      <c r="G55" s="90" t="s">
        <v>17</v>
      </c>
      <c r="H55" s="156"/>
      <c r="I55" s="91" t="s">
        <v>17</v>
      </c>
      <c r="J55" s="175"/>
      <c r="K55" s="91" t="s">
        <v>17</v>
      </c>
      <c r="L55" s="175"/>
      <c r="N55" s="90" t="s">
        <v>17</v>
      </c>
      <c r="O55" s="156"/>
      <c r="P55" s="90" t="s">
        <v>17</v>
      </c>
      <c r="Q55" s="156"/>
      <c r="R55" s="91" t="s">
        <v>17</v>
      </c>
      <c r="S55" s="175"/>
      <c r="T55" s="91" t="s">
        <v>17</v>
      </c>
      <c r="U55" s="175"/>
      <c r="W55" s="23" t="s">
        <v>17</v>
      </c>
      <c r="X55" s="156"/>
      <c r="Y55" s="23" t="s">
        <v>17</v>
      </c>
      <c r="Z55" s="156"/>
      <c r="AA55" s="31" t="s">
        <v>17</v>
      </c>
      <c r="AB55" s="175"/>
      <c r="AC55" s="31" t="s">
        <v>17</v>
      </c>
      <c r="AD55" s="175"/>
    </row>
    <row r="56" spans="1:30" ht="20" customHeight="1" thickBot="1" x14ac:dyDescent="0.25">
      <c r="A56" s="151"/>
      <c r="B56" s="172"/>
      <c r="C56" s="79" t="s">
        <v>21</v>
      </c>
      <c r="D56" s="2"/>
      <c r="E56" s="94" t="str">
        <f>IF(E55="Beter","1000",IF(E55="Vergelijkbaar","500",IF(E55="Zeer matig","0",IF(E55="Onacceptabel","KO"," "))))</f>
        <v xml:space="preserve"> </v>
      </c>
      <c r="F56" s="95"/>
      <c r="G56" s="94" t="str">
        <f>IF(G55="Beter","1000",IF(G55="Vergelijkbaar","500",IF(G55="Zeer matig","0",IF(G55="Onacceptabel","KO"," "))))</f>
        <v xml:space="preserve"> </v>
      </c>
      <c r="H56" s="95"/>
      <c r="I56" s="94" t="str">
        <f>IF(I55="Beter","1000",IF(I55="Vergelijkbaar","500",IF(I55="Zeer matig","0",IF(I55="Onacceptabel","KO"," "))))</f>
        <v xml:space="preserve"> </v>
      </c>
      <c r="J56" s="95"/>
      <c r="K56" s="94" t="str">
        <f>IF(K55="Beter","1000",IF(K55="Vergelijkbaar","500",IF(K55="Zeer matig","0",IF(K55="Onacceptabel","KO"," "))))</f>
        <v xml:space="preserve"> </v>
      </c>
      <c r="L56" s="95"/>
      <c r="N56" s="94" t="str">
        <f>IF(N55="Beter","1000",IF(N55="Vergelijkbaar","500",IF(N55="Zeer matig","0",IF(N55="Onacceptabel","KO"," "))))</f>
        <v xml:space="preserve"> </v>
      </c>
      <c r="O56" s="95"/>
      <c r="P56" s="94" t="str">
        <f>IF(P55="Beter","1000",IF(P55="Vergelijkbaar","500",IF(P55="Zeer matig","0",IF(P55="Onacceptabel","KO"," "))))</f>
        <v xml:space="preserve"> </v>
      </c>
      <c r="Q56" s="95"/>
      <c r="R56" s="94" t="str">
        <f>IF(R55="Beter","1000",IF(R55="Vergelijkbaar","500",IF(R55="Zeer matig","0",IF(R55="Onacceptabel","KO"," "))))</f>
        <v xml:space="preserve"> </v>
      </c>
      <c r="S56" s="95"/>
      <c r="T56" s="94" t="str">
        <f>IF(T55="Beter","1000",IF(T55="Vergelijkbaar","500",IF(T55="Zeer matig","0",IF(T55="Onacceptabel","KO"," "))))</f>
        <v xml:space="preserve"> </v>
      </c>
      <c r="U56" s="95"/>
      <c r="W56" s="87" t="str">
        <f>IF(W55="Beter","1000",IF(W55="Vergelijkbaar","500",IF(W55="Zeer matig","0",IF(W55="Onacceptabel","KO"," "))))</f>
        <v xml:space="preserve"> </v>
      </c>
      <c r="X56" s="98"/>
      <c r="Y56" s="87" t="str">
        <f>IF(Y55="Beter","1000",IF(Y55="Vergelijkbaar","500",IF(Y55="Zeer matig","0",IF(Y55="Onacceptabel","KO"," "))))</f>
        <v xml:space="preserve"> </v>
      </c>
      <c r="Z56" s="98"/>
      <c r="AA56" s="87" t="str">
        <f>IF(AA55="Beter","1000",IF(AA55="Vergelijkbaar","500",IF(AA55="Zeer matig","0",IF(AA55="Onacceptabel","KO"," "))))</f>
        <v xml:space="preserve"> </v>
      </c>
      <c r="AB56" s="98"/>
      <c r="AC56" s="87" t="str">
        <f>IF(AC55="Beter","1000",IF(AC55="Vergelijkbaar","500",IF(AC55="Zeer matig","0",IF(AC55="Onacceptabel","KO"," "))))</f>
        <v xml:space="preserve"> </v>
      </c>
      <c r="AD56" s="98"/>
    </row>
    <row r="57" spans="1:30" ht="22" customHeight="1" x14ac:dyDescent="0.2">
      <c r="A57" s="151"/>
      <c r="B57" s="153" t="str">
        <f>'Beoordelen proefopdrachten'!B4</f>
        <v>Teksten in kleur</v>
      </c>
      <c r="C57" s="37" t="str">
        <f>C52</f>
        <v>Beoordelaar 1</v>
      </c>
      <c r="D57" s="7"/>
      <c r="E57" s="92" t="str">
        <f>'Beoordelaar 1'!E38</f>
        <v>SCORE:</v>
      </c>
      <c r="F57" s="156" t="s">
        <v>27</v>
      </c>
      <c r="G57" s="92" t="str">
        <f>'Beoordelaar 1'!G38</f>
        <v>SCORE:</v>
      </c>
      <c r="H57" s="156" t="s">
        <v>28</v>
      </c>
      <c r="I57" s="93" t="str">
        <f>'Beoordelaar 1'!I38</f>
        <v>SCORE:</v>
      </c>
      <c r="J57" s="175" t="s">
        <v>25</v>
      </c>
      <c r="K57" s="93" t="str">
        <f>'Beoordelaar 1'!K38</f>
        <v>SCORE:</v>
      </c>
      <c r="L57" s="175" t="s">
        <v>26</v>
      </c>
      <c r="N57" s="92" t="str">
        <f>'Beoordelaar 1'!N38</f>
        <v>SCORE:</v>
      </c>
      <c r="O57" s="156" t="s">
        <v>27</v>
      </c>
      <c r="P57" s="92" t="str">
        <f>'Beoordelaar 1'!P38</f>
        <v>SCORE:</v>
      </c>
      <c r="Q57" s="156" t="s">
        <v>28</v>
      </c>
      <c r="R57" s="93" t="str">
        <f>'Beoordelaar 1'!R38</f>
        <v>SCORE:</v>
      </c>
      <c r="S57" s="175" t="s">
        <v>25</v>
      </c>
      <c r="T57" s="93" t="str">
        <f>'Beoordelaar 1'!T38</f>
        <v>SCORE:</v>
      </c>
      <c r="U57" s="175" t="s">
        <v>26</v>
      </c>
      <c r="W57" s="38" t="str">
        <f>'Beoordelaar 1'!W38</f>
        <v>SCORE:</v>
      </c>
      <c r="X57" s="156" t="s">
        <v>27</v>
      </c>
      <c r="Y57" s="38" t="str">
        <f>'Beoordelaar 1'!Y38</f>
        <v>SCORE:</v>
      </c>
      <c r="Z57" s="156" t="s">
        <v>28</v>
      </c>
      <c r="AA57" s="17" t="str">
        <f>'Beoordelaar 1'!AA38</f>
        <v>SCORE:</v>
      </c>
      <c r="AB57" s="175" t="s">
        <v>25</v>
      </c>
      <c r="AC57" s="17" t="str">
        <f>'Beoordelaar 1'!AC38</f>
        <v>SCORE:</v>
      </c>
      <c r="AD57" s="175" t="s">
        <v>26</v>
      </c>
    </row>
    <row r="58" spans="1:30" ht="22" customHeight="1" thickBot="1" x14ac:dyDescent="0.25">
      <c r="A58" s="151"/>
      <c r="B58" s="154"/>
      <c r="C58" s="37" t="str">
        <f>C53</f>
        <v>Beoordelaar 2</v>
      </c>
      <c r="D58" s="7"/>
      <c r="E58" s="39" t="str">
        <f>'Beoordelaar 2'!E38</f>
        <v>SCORE:</v>
      </c>
      <c r="F58" s="156"/>
      <c r="G58" s="39" t="str">
        <f>'Beoordelaar 2'!G38</f>
        <v>SCORE:</v>
      </c>
      <c r="H58" s="156"/>
      <c r="I58" s="30" t="str">
        <f>'Beoordelaar 2'!I38</f>
        <v>SCORE:</v>
      </c>
      <c r="J58" s="175"/>
      <c r="K58" s="30" t="str">
        <f>'Beoordelaar 2'!K38</f>
        <v>SCORE:</v>
      </c>
      <c r="L58" s="175"/>
      <c r="N58" s="39" t="str">
        <f>'Beoordelaar 2'!N38</f>
        <v>SCORE:</v>
      </c>
      <c r="O58" s="156"/>
      <c r="P58" s="39" t="str">
        <f>'Beoordelaar 2'!P38</f>
        <v>SCORE:</v>
      </c>
      <c r="Q58" s="156"/>
      <c r="R58" s="30" t="str">
        <f>'Beoordelaar 2'!R38</f>
        <v>SCORE:</v>
      </c>
      <c r="S58" s="175"/>
      <c r="T58" s="30" t="str">
        <f>'Beoordelaar 2'!T38</f>
        <v>SCORE:</v>
      </c>
      <c r="U58" s="175"/>
      <c r="W58" s="39" t="str">
        <f>'Beoordelaar 2'!W38</f>
        <v>SCORE:</v>
      </c>
      <c r="X58" s="156"/>
      <c r="Y58" s="39" t="str">
        <f>'Beoordelaar 2'!Y38</f>
        <v>SCORE:</v>
      </c>
      <c r="Z58" s="156"/>
      <c r="AA58" s="30" t="str">
        <f>'Beoordelaar 2'!AA38</f>
        <v>SCORE:</v>
      </c>
      <c r="AB58" s="175"/>
      <c r="AC58" s="30" t="str">
        <f>'Beoordelaar 2'!AC38</f>
        <v>SCORE:</v>
      </c>
      <c r="AD58" s="175"/>
    </row>
    <row r="59" spans="1:30" ht="22" customHeight="1" x14ac:dyDescent="0.2">
      <c r="A59" s="151"/>
      <c r="B59" s="154"/>
      <c r="C59" s="37" t="str">
        <f>C54</f>
        <v>Beoordelaar 3</v>
      </c>
      <c r="D59" s="7"/>
      <c r="E59" s="38" t="str">
        <f>'Beoordelaar 3'!E38</f>
        <v>SCORE:</v>
      </c>
      <c r="F59" s="156"/>
      <c r="G59" s="38" t="str">
        <f>'Beoordelaar 3'!G38</f>
        <v>SCORE:</v>
      </c>
      <c r="H59" s="156"/>
      <c r="I59" s="17" t="str">
        <f>'Beoordelaar 3'!I38</f>
        <v>SCORE:</v>
      </c>
      <c r="J59" s="175"/>
      <c r="K59" s="17" t="str">
        <f>'Beoordelaar 3'!K38</f>
        <v>SCORE:</v>
      </c>
      <c r="L59" s="175"/>
      <c r="N59" s="38" t="str">
        <f>'Beoordelaar 3'!N38</f>
        <v>SCORE:</v>
      </c>
      <c r="O59" s="156"/>
      <c r="P59" s="38" t="str">
        <f>'Beoordelaar 3'!P38</f>
        <v>SCORE:</v>
      </c>
      <c r="Q59" s="156"/>
      <c r="R59" s="17" t="str">
        <f>'Beoordelaar 3'!R38</f>
        <v>SCORE:</v>
      </c>
      <c r="S59" s="175"/>
      <c r="T59" s="17" t="str">
        <f>'Beoordelaar 3'!T38</f>
        <v>SCORE:</v>
      </c>
      <c r="U59" s="175"/>
      <c r="W59" s="38" t="str">
        <f>'Beoordelaar 3'!W38</f>
        <v>SCORE:</v>
      </c>
      <c r="X59" s="156"/>
      <c r="Y59" s="38" t="str">
        <f>'Beoordelaar 3'!Y38</f>
        <v>SCORE:</v>
      </c>
      <c r="Z59" s="156"/>
      <c r="AA59" s="17" t="str">
        <f>'Beoordelaar 3'!AA38</f>
        <v>SCORE:</v>
      </c>
      <c r="AB59" s="175"/>
      <c r="AC59" s="17" t="str">
        <f>'Beoordelaar 3'!AC38</f>
        <v>SCORE:</v>
      </c>
      <c r="AD59" s="175"/>
    </row>
    <row r="60" spans="1:30" ht="20" customHeight="1" x14ac:dyDescent="0.2">
      <c r="A60" s="151"/>
      <c r="B60" s="154"/>
      <c r="C60" s="77" t="s">
        <v>29</v>
      </c>
      <c r="D60" s="2"/>
      <c r="E60" s="90" t="s">
        <v>17</v>
      </c>
      <c r="F60" s="156"/>
      <c r="G60" s="90" t="s">
        <v>17</v>
      </c>
      <c r="H60" s="156"/>
      <c r="I60" s="91" t="s">
        <v>17</v>
      </c>
      <c r="J60" s="175"/>
      <c r="K60" s="91" t="s">
        <v>17</v>
      </c>
      <c r="L60" s="175"/>
      <c r="N60" s="23" t="s">
        <v>17</v>
      </c>
      <c r="O60" s="156"/>
      <c r="P60" s="23" t="s">
        <v>17</v>
      </c>
      <c r="Q60" s="156"/>
      <c r="R60" s="31" t="s">
        <v>17</v>
      </c>
      <c r="S60" s="175"/>
      <c r="T60" s="31" t="s">
        <v>17</v>
      </c>
      <c r="U60" s="175"/>
      <c r="W60" s="90" t="s">
        <v>17</v>
      </c>
      <c r="X60" s="156"/>
      <c r="Y60" s="90" t="s">
        <v>17</v>
      </c>
      <c r="Z60" s="156"/>
      <c r="AA60" s="91" t="s">
        <v>17</v>
      </c>
      <c r="AB60" s="175"/>
      <c r="AC60" s="91" t="s">
        <v>17</v>
      </c>
      <c r="AD60" s="175"/>
    </row>
    <row r="61" spans="1:30" ht="20" customHeight="1" thickBot="1" x14ac:dyDescent="0.25">
      <c r="A61" s="152"/>
      <c r="B61" s="155"/>
      <c r="C61" s="78" t="s">
        <v>21</v>
      </c>
      <c r="D61" s="2"/>
      <c r="E61" s="94" t="str">
        <f>IF(E60="Beter","1000",IF(E60="Vergelijkbaar","500",IF(E60="Zeer matig","0",IF(E60="Onacceptabel","KO"," "))))</f>
        <v xml:space="preserve"> </v>
      </c>
      <c r="F61" s="95"/>
      <c r="G61" s="94" t="str">
        <f>IF(G60="Beter","1000",IF(G60="Vergelijkbaar","500",IF(G60="Zeer matig","0",IF(G60="Onacceptabel","KO"," "))))</f>
        <v xml:space="preserve"> </v>
      </c>
      <c r="H61" s="95"/>
      <c r="I61" s="94" t="str">
        <f>IF(I60="Beter","1000",IF(I60="Vergelijkbaar","500",IF(I60="Zeer matig","0",IF(I60="Onacceptabel","KO"," "))))</f>
        <v xml:space="preserve"> </v>
      </c>
      <c r="J61" s="95"/>
      <c r="K61" s="94" t="str">
        <f>IF(K60="Beter","1000",IF(K60="Vergelijkbaar","500",IF(K60="Zeer matig","0",IF(K60="Onacceptabel","KO"," "))))</f>
        <v xml:space="preserve"> </v>
      </c>
      <c r="L61" s="95"/>
      <c r="N61" s="87" t="str">
        <f>IF(N60="Beter","1000",IF(N60="Vergelijkbaar","500",IF(N60="Zeer matig","0",IF(N60="Onacceptabel","KO"," "))))</f>
        <v xml:space="preserve"> </v>
      </c>
      <c r="O61" s="98"/>
      <c r="P61" s="87" t="str">
        <f>IF(P60="Beter","1000",IF(P60="Vergelijkbaar","500",IF(P60="Zeer matig","0",IF(P60="Onacceptabel","KO"," "))))</f>
        <v xml:space="preserve"> </v>
      </c>
      <c r="Q61" s="98"/>
      <c r="R61" s="87" t="str">
        <f>IF(R60="Beter","1000",IF(R60="Vergelijkbaar","500",IF(R60="Zeer matig","0",IF(R60="Onacceptabel","KO"," "))))</f>
        <v xml:space="preserve"> </v>
      </c>
      <c r="S61" s="98"/>
      <c r="T61" s="87" t="str">
        <f>IF(T60="Beter","1000",IF(T60="Vergelijkbaar","500",IF(T60="Zeer matig","0",IF(T60="Onacceptabel","KO"," "))))</f>
        <v xml:space="preserve"> </v>
      </c>
      <c r="U61" s="98"/>
      <c r="W61" s="94" t="str">
        <f>IF(W60="Beter","1000",IF(W60="Vergelijkbaar","500",IF(W60="Zeer matig","0",IF(W60="Onacceptabel","KO"," "))))</f>
        <v xml:space="preserve"> </v>
      </c>
      <c r="X61" s="95"/>
      <c r="Y61" s="94" t="str">
        <f>IF(Y60="Beter","1000",IF(Y60="Vergelijkbaar","500",IF(Y60="Zeer matig","0",IF(Y60="Onacceptabel","KO"," "))))</f>
        <v xml:space="preserve"> </v>
      </c>
      <c r="Z61" s="95"/>
      <c r="AA61" s="94" t="str">
        <f>IF(AA60="Beter","1000",IF(AA60="Vergelijkbaar","500",IF(AA60="Zeer matig","0",IF(AA60="Onacceptabel","KO"," "))))</f>
        <v xml:space="preserve"> </v>
      </c>
      <c r="AB61" s="95"/>
      <c r="AC61" s="94" t="str">
        <f>IF(AC60="Beter","1000",IF(AC60="Vergelijkbaar","500",IF(AC60="Zeer matig","0",IF(AC60="Onacceptabel","KO"," "))))</f>
        <v xml:space="preserve"> </v>
      </c>
      <c r="AD61" s="95"/>
    </row>
    <row r="62" spans="1:30" ht="22" customHeight="1" x14ac:dyDescent="0.2">
      <c r="A62" s="150" t="str">
        <f>'Beoordelen proefopdrachten'!A5</f>
        <v>Logo</v>
      </c>
      <c r="B62" s="153" t="str">
        <f>'Beoordelen proefopdrachten'!B5</f>
        <v>Kleur/contrast</v>
      </c>
      <c r="C62" s="37" t="str">
        <f>C57</f>
        <v>Beoordelaar 1</v>
      </c>
      <c r="D62" s="7"/>
      <c r="E62" s="92" t="str">
        <f>'Beoordelaar 1'!E41</f>
        <v>SCORE:</v>
      </c>
      <c r="F62" s="156" t="s">
        <v>27</v>
      </c>
      <c r="G62" s="92" t="str">
        <f>'Beoordelaar 1'!G41</f>
        <v>SCORE:</v>
      </c>
      <c r="H62" s="156" t="s">
        <v>28</v>
      </c>
      <c r="I62" s="93" t="str">
        <f>'Beoordelaar 1'!I41</f>
        <v>SCORE:</v>
      </c>
      <c r="J62" s="175" t="s">
        <v>25</v>
      </c>
      <c r="K62" s="93" t="str">
        <f>'Beoordelaar 1'!K41</f>
        <v>SCORE:</v>
      </c>
      <c r="L62" s="175" t="s">
        <v>26</v>
      </c>
      <c r="N62" s="38" t="str">
        <f>'Beoordelaar 1'!N41</f>
        <v>SCORE:</v>
      </c>
      <c r="O62" s="156" t="s">
        <v>27</v>
      </c>
      <c r="P62" s="38" t="str">
        <f>'Beoordelaar 1'!P41</f>
        <v>SCORE:</v>
      </c>
      <c r="Q62" s="156" t="s">
        <v>28</v>
      </c>
      <c r="R62" s="17" t="str">
        <f>'Beoordelaar 1'!R41</f>
        <v>SCORE:</v>
      </c>
      <c r="S62" s="175" t="s">
        <v>25</v>
      </c>
      <c r="T62" s="17" t="str">
        <f>'Beoordelaar 1'!T41</f>
        <v>SCORE:</v>
      </c>
      <c r="U62" s="175" t="s">
        <v>26</v>
      </c>
      <c r="W62" s="92" t="str">
        <f>'Beoordelaar 1'!W41</f>
        <v>SCORE:</v>
      </c>
      <c r="X62" s="156" t="s">
        <v>27</v>
      </c>
      <c r="Y62" s="92" t="str">
        <f>'Beoordelaar 1'!Y41</f>
        <v>SCORE:</v>
      </c>
      <c r="Z62" s="156" t="s">
        <v>28</v>
      </c>
      <c r="AA62" s="93" t="str">
        <f>'Beoordelaar 1'!AA41</f>
        <v>SCORE:</v>
      </c>
      <c r="AB62" s="175" t="s">
        <v>25</v>
      </c>
      <c r="AC62" s="93" t="str">
        <f>'Beoordelaar 1'!AC41</f>
        <v>SCORE:</v>
      </c>
      <c r="AD62" s="175" t="s">
        <v>26</v>
      </c>
    </row>
    <row r="63" spans="1:30" ht="22" customHeight="1" thickBot="1" x14ac:dyDescent="0.25">
      <c r="A63" s="151"/>
      <c r="B63" s="154"/>
      <c r="C63" s="37" t="str">
        <f>C58</f>
        <v>Beoordelaar 2</v>
      </c>
      <c r="D63" s="7"/>
      <c r="E63" s="39" t="str">
        <f>'Beoordelaar 2'!E41</f>
        <v>Beter</v>
      </c>
      <c r="F63" s="156"/>
      <c r="G63" s="39" t="str">
        <f>'Beoordelaar 2'!G41</f>
        <v>SCORE:</v>
      </c>
      <c r="H63" s="156"/>
      <c r="I63" s="30" t="str">
        <f>'Beoordelaar 2'!I41</f>
        <v>SCORE:</v>
      </c>
      <c r="J63" s="175"/>
      <c r="K63" s="30" t="str">
        <f>'Beoordelaar 2'!K41</f>
        <v>SCORE:</v>
      </c>
      <c r="L63" s="175"/>
      <c r="N63" s="39" t="str">
        <f>'Beoordelaar 2'!N41</f>
        <v>SCORE:</v>
      </c>
      <c r="O63" s="156"/>
      <c r="P63" s="39" t="str">
        <f>'Beoordelaar 2'!P41</f>
        <v>SCORE:</v>
      </c>
      <c r="Q63" s="156"/>
      <c r="R63" s="30" t="str">
        <f>'Beoordelaar 2'!R41</f>
        <v>SCORE:</v>
      </c>
      <c r="S63" s="175"/>
      <c r="T63" s="30" t="str">
        <f>'Beoordelaar 2'!T41</f>
        <v>SCORE:</v>
      </c>
      <c r="U63" s="175"/>
      <c r="W63" s="39" t="str">
        <f>'Beoordelaar 2'!W41</f>
        <v>SCORE:</v>
      </c>
      <c r="X63" s="156"/>
      <c r="Y63" s="39" t="str">
        <f>'Beoordelaar 2'!Y41</f>
        <v>SCORE:</v>
      </c>
      <c r="Z63" s="156"/>
      <c r="AA63" s="30" t="str">
        <f>'Beoordelaar 2'!AA41</f>
        <v>SCORE:</v>
      </c>
      <c r="AB63" s="175"/>
      <c r="AC63" s="30" t="str">
        <f>'Beoordelaar 2'!AC41</f>
        <v>SCORE:</v>
      </c>
      <c r="AD63" s="175"/>
    </row>
    <row r="64" spans="1:30" ht="22" customHeight="1" x14ac:dyDescent="0.2">
      <c r="A64" s="151"/>
      <c r="B64" s="154"/>
      <c r="C64" s="37" t="str">
        <f>C59</f>
        <v>Beoordelaar 3</v>
      </c>
      <c r="D64" s="7"/>
      <c r="E64" s="38" t="str">
        <f>'Beoordelaar 3'!E41</f>
        <v>SCORE:</v>
      </c>
      <c r="F64" s="156"/>
      <c r="G64" s="38" t="str">
        <f>'Beoordelaar 3'!G41</f>
        <v>SCORE:</v>
      </c>
      <c r="H64" s="156"/>
      <c r="I64" s="17" t="str">
        <f>'Beoordelaar 3'!I41</f>
        <v>SCORE:</v>
      </c>
      <c r="J64" s="175"/>
      <c r="K64" s="17" t="str">
        <f>'Beoordelaar 3'!K41</f>
        <v>SCORE:</v>
      </c>
      <c r="L64" s="175"/>
      <c r="N64" s="38" t="str">
        <f>'Beoordelaar 3'!N41</f>
        <v>SCORE:</v>
      </c>
      <c r="O64" s="156"/>
      <c r="P64" s="38" t="str">
        <f>'Beoordelaar 3'!P41</f>
        <v>SCORE:</v>
      </c>
      <c r="Q64" s="156"/>
      <c r="R64" s="17" t="str">
        <f>'Beoordelaar 3'!R41</f>
        <v>SCORE:</v>
      </c>
      <c r="S64" s="175"/>
      <c r="T64" s="17" t="str">
        <f>'Beoordelaar 3'!T41</f>
        <v>SCORE:</v>
      </c>
      <c r="U64" s="175"/>
      <c r="W64" s="38" t="str">
        <f>'Beoordelaar 3'!W41</f>
        <v>Vergelijkbaar</v>
      </c>
      <c r="X64" s="156"/>
      <c r="Y64" s="38" t="str">
        <f>'Beoordelaar 3'!Y41</f>
        <v>SCORE:</v>
      </c>
      <c r="Z64" s="156"/>
      <c r="AA64" s="17" t="str">
        <f>'Beoordelaar 3'!AA41</f>
        <v>SCORE:</v>
      </c>
      <c r="AB64" s="175"/>
      <c r="AC64" s="17" t="str">
        <f>'Beoordelaar 3'!AC41</f>
        <v>SCORE:</v>
      </c>
      <c r="AD64" s="175"/>
    </row>
    <row r="65" spans="1:30" ht="20" customHeight="1" x14ac:dyDescent="0.2">
      <c r="A65" s="151"/>
      <c r="B65" s="154"/>
      <c r="C65" s="77" t="s">
        <v>29</v>
      </c>
      <c r="D65" s="2"/>
      <c r="E65" s="90" t="s">
        <v>17</v>
      </c>
      <c r="F65" s="156"/>
      <c r="G65" s="90" t="s">
        <v>17</v>
      </c>
      <c r="H65" s="156"/>
      <c r="I65" s="91" t="s">
        <v>17</v>
      </c>
      <c r="J65" s="175"/>
      <c r="K65" s="91" t="s">
        <v>17</v>
      </c>
      <c r="L65" s="175"/>
      <c r="N65" s="23" t="s">
        <v>17</v>
      </c>
      <c r="O65" s="156"/>
      <c r="P65" s="23" t="s">
        <v>17</v>
      </c>
      <c r="Q65" s="156"/>
      <c r="R65" s="31" t="s">
        <v>17</v>
      </c>
      <c r="S65" s="175"/>
      <c r="T65" s="31" t="s">
        <v>17</v>
      </c>
      <c r="U65" s="175"/>
      <c r="W65" s="90" t="s">
        <v>17</v>
      </c>
      <c r="X65" s="156"/>
      <c r="Y65" s="90" t="s">
        <v>17</v>
      </c>
      <c r="Z65" s="156"/>
      <c r="AA65" s="91" t="s">
        <v>17</v>
      </c>
      <c r="AB65" s="175"/>
      <c r="AC65" s="91" t="s">
        <v>17</v>
      </c>
      <c r="AD65" s="175"/>
    </row>
    <row r="66" spans="1:30" ht="20" customHeight="1" thickBot="1" x14ac:dyDescent="0.25">
      <c r="A66" s="152"/>
      <c r="B66" s="155"/>
      <c r="C66" s="78" t="s">
        <v>21</v>
      </c>
      <c r="D66" s="2"/>
      <c r="E66" s="94" t="str">
        <f>IF(E65="Beter","1000",IF(E65="Vergelijkbaar","500",IF(E65="Zeer matig","0",IF(E65="Onacceptabel","KO"," "))))</f>
        <v xml:space="preserve"> </v>
      </c>
      <c r="F66" s="95"/>
      <c r="G66" s="94" t="str">
        <f>IF(G65="Beter","1000",IF(G65="Vergelijkbaar","500",IF(G65="Zeer matig","0",IF(G65="Onacceptabel","KO"," "))))</f>
        <v xml:space="preserve"> </v>
      </c>
      <c r="H66" s="95"/>
      <c r="I66" s="94" t="str">
        <f>IF(I65="Beter","1000",IF(I65="Vergelijkbaar","500",IF(I65="Zeer matig","0",IF(I65="Onacceptabel","KO"," "))))</f>
        <v xml:space="preserve"> </v>
      </c>
      <c r="J66" s="95"/>
      <c r="K66" s="94" t="str">
        <f>IF(K65="Beter","1000",IF(K65="Vergelijkbaar","500",IF(K65="Zeer matig","0",IF(K65="Onacceptabel","KO"," "))))</f>
        <v xml:space="preserve"> </v>
      </c>
      <c r="L66" s="95"/>
      <c r="N66" s="87" t="str">
        <f>IF(N65="Beter","1000",IF(N65="Vergelijkbaar","500",IF(N65="Zeer matig","0",IF(N65="Onacceptabel","KO"," "))))</f>
        <v xml:space="preserve"> </v>
      </c>
      <c r="O66" s="98"/>
      <c r="P66" s="87" t="str">
        <f>IF(P65="Beter","1000",IF(P65="Vergelijkbaar","500",IF(P65="Zeer matig","0",IF(P65="Onacceptabel","KO"," "))))</f>
        <v xml:space="preserve"> </v>
      </c>
      <c r="Q66" s="98"/>
      <c r="R66" s="87" t="str">
        <f>IF(R65="Beter","1000",IF(R65="Vergelijkbaar","500",IF(R65="Zeer matig","0",IF(R65="Onacceptabel","KO"," "))))</f>
        <v xml:space="preserve"> </v>
      </c>
      <c r="S66" s="98"/>
      <c r="T66" s="87" t="str">
        <f>IF(T65="Beter","1000",IF(T65="Vergelijkbaar","500",IF(T65="Zeer matig","0",IF(T65="Onacceptabel","KO"," "))))</f>
        <v xml:space="preserve"> </v>
      </c>
      <c r="U66" s="98"/>
      <c r="W66" s="94" t="str">
        <f>IF(W65="Beter","1000",IF(W65="Vergelijkbaar","500",IF(W65="Zeer matig","0",IF(W65="Onacceptabel","KO"," "))))</f>
        <v xml:space="preserve"> </v>
      </c>
      <c r="X66" s="95"/>
      <c r="Y66" s="94" t="str">
        <f>IF(Y65="Beter","1000",IF(Y65="Vergelijkbaar","500",IF(Y65="Zeer matig","0",IF(Y65="Onacceptabel","KO"," "))))</f>
        <v xml:space="preserve"> </v>
      </c>
      <c r="Z66" s="95"/>
      <c r="AA66" s="94" t="str">
        <f>IF(AA65="Beter","1000",IF(AA65="Vergelijkbaar","500",IF(AA65="Zeer matig","0",IF(AA65="Onacceptabel","KO"," "))))</f>
        <v xml:space="preserve"> </v>
      </c>
      <c r="AB66" s="95"/>
      <c r="AC66" s="94" t="str">
        <f>IF(AC65="Beter","1000",IF(AC65="Vergelijkbaar","500",IF(AC65="Zeer matig","0",IF(AC65="Onacceptabel","KO"," "))))</f>
        <v xml:space="preserve"> </v>
      </c>
      <c r="AD66" s="95"/>
    </row>
    <row r="67" spans="1:30" ht="22" customHeight="1" x14ac:dyDescent="0.2">
      <c r="A67" s="150" t="str">
        <f>'Beoordelen proefopdrachten'!A6</f>
        <v>Algemeen</v>
      </c>
      <c r="B67" s="153" t="str">
        <f>'Beoordelen proefopdrachten'!B6</f>
        <v>Strepen</v>
      </c>
      <c r="C67" s="37" t="str">
        <f>C62</f>
        <v>Beoordelaar 1</v>
      </c>
      <c r="D67" s="7"/>
      <c r="E67" s="92" t="str">
        <f>'Beoordelaar 1'!E44</f>
        <v>SCORE:</v>
      </c>
      <c r="F67" s="156" t="s">
        <v>27</v>
      </c>
      <c r="G67" s="92" t="str">
        <f>'Beoordelaar 1'!G44</f>
        <v>SCORE:</v>
      </c>
      <c r="H67" s="156" t="s">
        <v>28</v>
      </c>
      <c r="I67" s="93" t="str">
        <f>'Beoordelaar 1'!I44</f>
        <v>SCORE:</v>
      </c>
      <c r="J67" s="175" t="s">
        <v>25</v>
      </c>
      <c r="K67" s="93" t="str">
        <f>'Beoordelaar 1'!K44</f>
        <v>SCORE:</v>
      </c>
      <c r="L67" s="175" t="s">
        <v>26</v>
      </c>
      <c r="N67" s="38" t="str">
        <f>'Beoordelaar 1'!N44</f>
        <v>SCORE:</v>
      </c>
      <c r="O67" s="156" t="s">
        <v>27</v>
      </c>
      <c r="P67" s="38" t="str">
        <f>'Beoordelaar 1'!P44</f>
        <v>SCORE:</v>
      </c>
      <c r="Q67" s="156" t="s">
        <v>28</v>
      </c>
      <c r="R67" s="17" t="str">
        <f>'Beoordelaar 1'!R44</f>
        <v>SCORE:</v>
      </c>
      <c r="S67" s="175" t="s">
        <v>25</v>
      </c>
      <c r="T67" s="17" t="str">
        <f>'Beoordelaar 1'!T44</f>
        <v>SCORE:</v>
      </c>
      <c r="U67" s="175" t="s">
        <v>26</v>
      </c>
      <c r="W67" s="92" t="str">
        <f>'Beoordelaar 1'!W44</f>
        <v>SCORE:</v>
      </c>
      <c r="X67" s="156" t="s">
        <v>27</v>
      </c>
      <c r="Y67" s="92" t="str">
        <f>'Beoordelaar 1'!Y44</f>
        <v>SCORE:</v>
      </c>
      <c r="Z67" s="156" t="s">
        <v>28</v>
      </c>
      <c r="AA67" s="93" t="str">
        <f>'Beoordelaar 1'!AA44</f>
        <v>SCORE:</v>
      </c>
      <c r="AB67" s="175" t="s">
        <v>25</v>
      </c>
      <c r="AC67" s="93" t="str">
        <f>'Beoordelaar 1'!AC44</f>
        <v>SCORE:</v>
      </c>
      <c r="AD67" s="175" t="s">
        <v>26</v>
      </c>
    </row>
    <row r="68" spans="1:30" ht="22" customHeight="1" thickBot="1" x14ac:dyDescent="0.25">
      <c r="A68" s="151"/>
      <c r="B68" s="154"/>
      <c r="C68" s="37" t="str">
        <f>C63</f>
        <v>Beoordelaar 2</v>
      </c>
      <c r="D68" s="7"/>
      <c r="E68" s="39" t="str">
        <f>'Beoordelaar 2'!E44</f>
        <v>SCORE:</v>
      </c>
      <c r="F68" s="156"/>
      <c r="G68" s="39" t="str">
        <f>'Beoordelaar 2'!G44</f>
        <v>SCORE:</v>
      </c>
      <c r="H68" s="156"/>
      <c r="I68" s="30" t="str">
        <f>'Beoordelaar 2'!I44</f>
        <v>SCORE:</v>
      </c>
      <c r="J68" s="175"/>
      <c r="K68" s="30" t="str">
        <f>'Beoordelaar 2'!K44</f>
        <v>SCORE:</v>
      </c>
      <c r="L68" s="175"/>
      <c r="N68" s="39" t="str">
        <f>'Beoordelaar 2'!N44</f>
        <v>SCORE:</v>
      </c>
      <c r="O68" s="156"/>
      <c r="P68" s="39" t="str">
        <f>'Beoordelaar 2'!P44</f>
        <v>SCORE:</v>
      </c>
      <c r="Q68" s="156"/>
      <c r="R68" s="30" t="str">
        <f>'Beoordelaar 2'!R44</f>
        <v>SCORE:</v>
      </c>
      <c r="S68" s="175"/>
      <c r="T68" s="30" t="str">
        <f>'Beoordelaar 2'!T44</f>
        <v>SCORE:</v>
      </c>
      <c r="U68" s="175"/>
      <c r="W68" s="39" t="str">
        <f>'Beoordelaar 2'!W44</f>
        <v>SCORE:</v>
      </c>
      <c r="X68" s="156"/>
      <c r="Y68" s="39" t="str">
        <f>'Beoordelaar 2'!Y44</f>
        <v>SCORE:</v>
      </c>
      <c r="Z68" s="156"/>
      <c r="AA68" s="30" t="str">
        <f>'Beoordelaar 2'!AA44</f>
        <v>SCORE:</v>
      </c>
      <c r="AB68" s="175"/>
      <c r="AC68" s="30" t="str">
        <f>'Beoordelaar 2'!AC44</f>
        <v>SCORE:</v>
      </c>
      <c r="AD68" s="175"/>
    </row>
    <row r="69" spans="1:30" ht="22" customHeight="1" x14ac:dyDescent="0.2">
      <c r="A69" s="151"/>
      <c r="B69" s="154"/>
      <c r="C69" s="37" t="str">
        <f>C64</f>
        <v>Beoordelaar 3</v>
      </c>
      <c r="D69" s="7"/>
      <c r="E69" s="38" t="str">
        <f>'Beoordelaar 3'!E44</f>
        <v>SCORE:</v>
      </c>
      <c r="F69" s="156"/>
      <c r="G69" s="38" t="str">
        <f>'Beoordelaar 3'!G44</f>
        <v>SCORE:</v>
      </c>
      <c r="H69" s="156"/>
      <c r="I69" s="17" t="str">
        <f>'Beoordelaar 3'!I44</f>
        <v>SCORE:</v>
      </c>
      <c r="J69" s="175"/>
      <c r="K69" s="17" t="str">
        <f>'Beoordelaar 3'!K44</f>
        <v>SCORE:</v>
      </c>
      <c r="L69" s="175"/>
      <c r="N69" s="38" t="str">
        <f>'Beoordelaar 3'!N44</f>
        <v>SCORE:</v>
      </c>
      <c r="O69" s="156"/>
      <c r="P69" s="38" t="str">
        <f>'Beoordelaar 3'!P44</f>
        <v>SCORE:</v>
      </c>
      <c r="Q69" s="156"/>
      <c r="R69" s="17" t="str">
        <f>'Beoordelaar 3'!R44</f>
        <v>SCORE:</v>
      </c>
      <c r="S69" s="175"/>
      <c r="T69" s="17" t="str">
        <f>'Beoordelaar 3'!T44</f>
        <v>SCORE:</v>
      </c>
      <c r="U69" s="175"/>
      <c r="W69" s="38" t="str">
        <f>'Beoordelaar 3'!W44</f>
        <v>SCORE:</v>
      </c>
      <c r="X69" s="156"/>
      <c r="Y69" s="38" t="str">
        <f>'Beoordelaar 3'!Y44</f>
        <v>SCORE:</v>
      </c>
      <c r="Z69" s="156"/>
      <c r="AA69" s="17" t="str">
        <f>'Beoordelaar 3'!AA44</f>
        <v>SCORE:</v>
      </c>
      <c r="AB69" s="175"/>
      <c r="AC69" s="17" t="str">
        <f>'Beoordelaar 3'!AC44</f>
        <v>SCORE:</v>
      </c>
      <c r="AD69" s="175"/>
    </row>
    <row r="70" spans="1:30" ht="20" customHeight="1" x14ac:dyDescent="0.2">
      <c r="A70" s="151"/>
      <c r="B70" s="154"/>
      <c r="C70" s="77" t="s">
        <v>29</v>
      </c>
      <c r="D70" s="2"/>
      <c r="E70" s="90" t="s">
        <v>17</v>
      </c>
      <c r="F70" s="156"/>
      <c r="G70" s="90" t="s">
        <v>17</v>
      </c>
      <c r="H70" s="156"/>
      <c r="I70" s="91" t="s">
        <v>17</v>
      </c>
      <c r="J70" s="175"/>
      <c r="K70" s="91" t="s">
        <v>17</v>
      </c>
      <c r="L70" s="175"/>
      <c r="N70" s="90" t="s">
        <v>17</v>
      </c>
      <c r="O70" s="156"/>
      <c r="P70" s="90" t="s">
        <v>17</v>
      </c>
      <c r="Q70" s="156"/>
      <c r="R70" s="91" t="s">
        <v>17</v>
      </c>
      <c r="S70" s="175"/>
      <c r="T70" s="91" t="s">
        <v>17</v>
      </c>
      <c r="U70" s="175"/>
      <c r="W70" s="90" t="s">
        <v>17</v>
      </c>
      <c r="X70" s="156"/>
      <c r="Y70" s="90" t="s">
        <v>17</v>
      </c>
      <c r="Z70" s="156"/>
      <c r="AA70" s="91" t="s">
        <v>17</v>
      </c>
      <c r="AB70" s="175"/>
      <c r="AC70" s="91" t="s">
        <v>17</v>
      </c>
      <c r="AD70" s="175"/>
    </row>
    <row r="71" spans="1:30" ht="20" customHeight="1" x14ac:dyDescent="0.2">
      <c r="A71" s="151"/>
      <c r="B71" s="155"/>
      <c r="C71" s="78" t="s">
        <v>21</v>
      </c>
      <c r="D71" s="2"/>
      <c r="E71" s="94" t="str">
        <f>IF(E70="Beter","1000",IF(E70="Vergelijkbaar","500",IF(E70="Zeer matig","0",IF(E70="Onacceptabel","KO"," "))))</f>
        <v xml:space="preserve"> </v>
      </c>
      <c r="F71" s="95"/>
      <c r="G71" s="94" t="str">
        <f>IF(G70="Beter","1000",IF(G70="Vergelijkbaar","500",IF(G70="Zeer matig","0",IF(G70="Onacceptabel","KO"," "))))</f>
        <v xml:space="preserve"> </v>
      </c>
      <c r="H71" s="95"/>
      <c r="I71" s="94" t="str">
        <f>IF(I70="Beter","1000",IF(I70="Vergelijkbaar","500",IF(I70="Zeer matig","0",IF(I70="Onacceptabel","KO"," "))))</f>
        <v xml:space="preserve"> </v>
      </c>
      <c r="J71" s="95"/>
      <c r="K71" s="94" t="str">
        <f>IF(K70="Beter","1000",IF(K70="Vergelijkbaar","500",IF(K70="Zeer matig","0",IF(K70="Onacceptabel","KO"," "))))</f>
        <v xml:space="preserve"> </v>
      </c>
      <c r="L71" s="95"/>
      <c r="N71" s="94" t="str">
        <f>IF(N70="Beter","1000",IF(N70="Vergelijkbaar","500",IF(N70="Zeer matig","0",IF(N70="Onacceptabel","KO"," "))))</f>
        <v xml:space="preserve"> </v>
      </c>
      <c r="O71" s="95"/>
      <c r="P71" s="94" t="str">
        <f>IF(P70="Beter","1000",IF(P70="Vergelijkbaar","500",IF(P70="Zeer matig","0",IF(P70="Onacceptabel","KO"," "))))</f>
        <v xml:space="preserve"> </v>
      </c>
      <c r="Q71" s="95"/>
      <c r="R71" s="94" t="str">
        <f>IF(R70="Beter","1000",IF(R70="Vergelijkbaar","500",IF(R70="Zeer matig","0",IF(R70="Onacceptabel","KO"," "))))</f>
        <v xml:space="preserve"> </v>
      </c>
      <c r="S71" s="95"/>
      <c r="T71" s="94" t="str">
        <f>IF(T70="Beter","1000",IF(T70="Vergelijkbaar","500",IF(T70="Zeer matig","0",IF(T70="Onacceptabel","KO"," "))))</f>
        <v xml:space="preserve"> </v>
      </c>
      <c r="U71" s="95"/>
      <c r="W71" s="94" t="str">
        <f>IF(W70="Beter","1000",IF(W70="Vergelijkbaar","500",IF(W70="Zeer matig","0",IF(W70="Onacceptabel","KO"," "))))</f>
        <v xml:space="preserve"> </v>
      </c>
      <c r="X71" s="95"/>
      <c r="Y71" s="94" t="str">
        <f>IF(Y70="Beter","1000",IF(Y70="Vergelijkbaar","500",IF(Y70="Zeer matig","0",IF(Y70="Onacceptabel","KO"," "))))</f>
        <v xml:space="preserve"> </v>
      </c>
      <c r="Z71" s="95"/>
      <c r="AA71" s="94" t="str">
        <f>IF(AA70="Beter","1000",IF(AA70="Vergelijkbaar","500",IF(AA70="Zeer matig","0",IF(AA70="Onacceptabel","KO"," "))))</f>
        <v xml:space="preserve"> </v>
      </c>
      <c r="AB71" s="95"/>
      <c r="AC71" s="94" t="str">
        <f>IF(AC70="Beter","1000",IF(AC70="Vergelijkbaar","500",IF(AC70="Zeer matig","0",IF(AC70="Onacceptabel","KO"," "))))</f>
        <v xml:space="preserve"> </v>
      </c>
      <c r="AD71" s="95"/>
    </row>
    <row r="72" spans="1:30" ht="22" customHeight="1" x14ac:dyDescent="0.2">
      <c r="A72" s="151"/>
      <c r="B72" s="153" t="str">
        <f>'Beoordelen proefopdrachten'!B7</f>
        <v>Recht</v>
      </c>
      <c r="C72" s="37" t="str">
        <f>C67</f>
        <v>Beoordelaar 1</v>
      </c>
      <c r="D72" s="7"/>
      <c r="E72" s="92" t="str">
        <f>'Beoordelaar 1'!E47</f>
        <v>SCORE:</v>
      </c>
      <c r="F72" s="156" t="s">
        <v>27</v>
      </c>
      <c r="G72" s="92" t="str">
        <f>'Beoordelaar 1'!G47</f>
        <v>SCORE:</v>
      </c>
      <c r="H72" s="156" t="s">
        <v>28</v>
      </c>
      <c r="I72" s="93" t="str">
        <f>'Beoordelaar 1'!I47</f>
        <v>SCORE:</v>
      </c>
      <c r="J72" s="175" t="s">
        <v>25</v>
      </c>
      <c r="K72" s="93" t="str">
        <f>'Beoordelaar 1'!K47</f>
        <v>SCORE:</v>
      </c>
      <c r="L72" s="175" t="s">
        <v>26</v>
      </c>
      <c r="N72" s="92" t="str">
        <f>'Beoordelaar 1'!N47</f>
        <v>SCORE:</v>
      </c>
      <c r="O72" s="156" t="s">
        <v>27</v>
      </c>
      <c r="P72" s="92" t="str">
        <f>'Beoordelaar 1'!P47</f>
        <v>SCORE:</v>
      </c>
      <c r="Q72" s="156" t="s">
        <v>28</v>
      </c>
      <c r="R72" s="93" t="str">
        <f>'Beoordelaar 1'!R47</f>
        <v>SCORE:</v>
      </c>
      <c r="S72" s="175" t="s">
        <v>25</v>
      </c>
      <c r="T72" s="93" t="str">
        <f>'Beoordelaar 1'!T47</f>
        <v>SCORE:</v>
      </c>
      <c r="U72" s="175" t="s">
        <v>26</v>
      </c>
      <c r="W72" s="92" t="str">
        <f>'Beoordelaar 1'!W47</f>
        <v>SCORE:</v>
      </c>
      <c r="X72" s="156" t="s">
        <v>27</v>
      </c>
      <c r="Y72" s="92" t="str">
        <f>'Beoordelaar 1'!Y47</f>
        <v>SCORE:</v>
      </c>
      <c r="Z72" s="156" t="s">
        <v>28</v>
      </c>
      <c r="AA72" s="93" t="str">
        <f>'Beoordelaar 1'!AA47</f>
        <v>SCORE:</v>
      </c>
      <c r="AB72" s="175" t="s">
        <v>25</v>
      </c>
      <c r="AC72" s="93" t="str">
        <f>'Beoordelaar 1'!AC47</f>
        <v>SCORE:</v>
      </c>
      <c r="AD72" s="175" t="s">
        <v>26</v>
      </c>
    </row>
    <row r="73" spans="1:30" ht="22" customHeight="1" thickBot="1" x14ac:dyDescent="0.25">
      <c r="A73" s="151"/>
      <c r="B73" s="154"/>
      <c r="C73" s="37" t="str">
        <f>C68</f>
        <v>Beoordelaar 2</v>
      </c>
      <c r="D73" s="7"/>
      <c r="E73" s="39" t="str">
        <f>'Beoordelaar 2'!E47</f>
        <v>SCORE:</v>
      </c>
      <c r="F73" s="156"/>
      <c r="G73" s="39" t="str">
        <f>'Beoordelaar 2'!G47</f>
        <v>SCORE:</v>
      </c>
      <c r="H73" s="156"/>
      <c r="I73" s="30" t="str">
        <f>'Beoordelaar 2'!I47</f>
        <v>SCORE:</v>
      </c>
      <c r="J73" s="175"/>
      <c r="K73" s="30" t="str">
        <f>'Beoordelaar 2'!K47</f>
        <v>SCORE:</v>
      </c>
      <c r="L73" s="175"/>
      <c r="N73" s="39" t="str">
        <f>'Beoordelaar 2'!N47</f>
        <v>SCORE:</v>
      </c>
      <c r="O73" s="156"/>
      <c r="P73" s="39" t="str">
        <f>'Beoordelaar 2'!P47</f>
        <v>SCORE:</v>
      </c>
      <c r="Q73" s="156"/>
      <c r="R73" s="30" t="str">
        <f>'Beoordelaar 2'!R47</f>
        <v>SCORE:</v>
      </c>
      <c r="S73" s="175"/>
      <c r="T73" s="30" t="str">
        <f>'Beoordelaar 2'!T47</f>
        <v>SCORE:</v>
      </c>
      <c r="U73" s="175"/>
      <c r="W73" s="39" t="str">
        <f>'Beoordelaar 2'!W47</f>
        <v>SCORE:</v>
      </c>
      <c r="X73" s="156"/>
      <c r="Y73" s="39" t="str">
        <f>'Beoordelaar 2'!Y47</f>
        <v>SCORE:</v>
      </c>
      <c r="Z73" s="156"/>
      <c r="AA73" s="30" t="str">
        <f>'Beoordelaar 2'!AA47</f>
        <v>SCORE:</v>
      </c>
      <c r="AB73" s="175"/>
      <c r="AC73" s="30" t="str">
        <f>'Beoordelaar 2'!AC47</f>
        <v>SCORE:</v>
      </c>
      <c r="AD73" s="175"/>
    </row>
    <row r="74" spans="1:30" ht="22" customHeight="1" x14ac:dyDescent="0.2">
      <c r="A74" s="151"/>
      <c r="B74" s="154"/>
      <c r="C74" s="37" t="str">
        <f>C69</f>
        <v>Beoordelaar 3</v>
      </c>
      <c r="D74" s="7"/>
      <c r="E74" s="38" t="str">
        <f>'Beoordelaar 3'!E47</f>
        <v>SCORE:</v>
      </c>
      <c r="F74" s="156"/>
      <c r="G74" s="38" t="str">
        <f>'Beoordelaar 3'!G47</f>
        <v>SCORE:</v>
      </c>
      <c r="H74" s="156"/>
      <c r="I74" s="17" t="str">
        <f>'Beoordelaar 3'!I47</f>
        <v>SCORE:</v>
      </c>
      <c r="J74" s="175"/>
      <c r="K74" s="17" t="str">
        <f>'Beoordelaar 3'!K47</f>
        <v>SCORE:</v>
      </c>
      <c r="L74" s="175"/>
      <c r="N74" s="38" t="str">
        <f>'Beoordelaar 3'!N47</f>
        <v>SCORE:</v>
      </c>
      <c r="O74" s="156"/>
      <c r="P74" s="38" t="str">
        <f>'Beoordelaar 3'!P47</f>
        <v>SCORE:</v>
      </c>
      <c r="Q74" s="156"/>
      <c r="R74" s="17" t="str">
        <f>'Beoordelaar 3'!R47</f>
        <v>SCORE:</v>
      </c>
      <c r="S74" s="175"/>
      <c r="T74" s="17" t="str">
        <f>'Beoordelaar 3'!T47</f>
        <v>SCORE:</v>
      </c>
      <c r="U74" s="175"/>
      <c r="W74" s="38" t="str">
        <f>'Beoordelaar 3'!W47</f>
        <v>SCORE:</v>
      </c>
      <c r="X74" s="156"/>
      <c r="Y74" s="38" t="str">
        <f>'Beoordelaar 3'!Y47</f>
        <v>SCORE:</v>
      </c>
      <c r="Z74" s="156"/>
      <c r="AA74" s="17" t="str">
        <f>'Beoordelaar 3'!AA47</f>
        <v>SCORE:</v>
      </c>
      <c r="AB74" s="175"/>
      <c r="AC74" s="17" t="str">
        <f>'Beoordelaar 3'!AC47</f>
        <v>SCORE:</v>
      </c>
      <c r="AD74" s="175"/>
    </row>
    <row r="75" spans="1:30" ht="20" customHeight="1" x14ac:dyDescent="0.2">
      <c r="A75" s="151"/>
      <c r="B75" s="154"/>
      <c r="C75" s="77" t="s">
        <v>29</v>
      </c>
      <c r="D75" s="2"/>
      <c r="E75" s="90" t="s">
        <v>17</v>
      </c>
      <c r="F75" s="156"/>
      <c r="G75" s="90" t="s">
        <v>17</v>
      </c>
      <c r="H75" s="156"/>
      <c r="I75" s="91" t="s">
        <v>17</v>
      </c>
      <c r="J75" s="175"/>
      <c r="K75" s="91" t="s">
        <v>17</v>
      </c>
      <c r="L75" s="175"/>
      <c r="N75" s="90" t="s">
        <v>17</v>
      </c>
      <c r="O75" s="156"/>
      <c r="P75" s="90" t="s">
        <v>17</v>
      </c>
      <c r="Q75" s="156"/>
      <c r="R75" s="91" t="s">
        <v>17</v>
      </c>
      <c r="S75" s="175"/>
      <c r="T75" s="91" t="s">
        <v>17</v>
      </c>
      <c r="U75" s="175"/>
      <c r="W75" s="90" t="s">
        <v>17</v>
      </c>
      <c r="X75" s="156"/>
      <c r="Y75" s="90" t="s">
        <v>17</v>
      </c>
      <c r="Z75" s="156"/>
      <c r="AA75" s="91" t="s">
        <v>17</v>
      </c>
      <c r="AB75" s="175"/>
      <c r="AC75" s="91" t="s">
        <v>17</v>
      </c>
      <c r="AD75" s="175"/>
    </row>
    <row r="76" spans="1:30" ht="20" customHeight="1" x14ac:dyDescent="0.2">
      <c r="A76" s="152"/>
      <c r="B76" s="155"/>
      <c r="C76" s="78" t="s">
        <v>21</v>
      </c>
      <c r="D76" s="2"/>
      <c r="E76" s="94" t="str">
        <f>IF(E75="Beter","1000",IF(E75="Vergelijkbaar","500",IF(E75="Zeer matig","0",IF(E75="Onacceptabel","KO"," "))))</f>
        <v xml:space="preserve"> </v>
      </c>
      <c r="F76" s="95"/>
      <c r="G76" s="94" t="str">
        <f>IF(G75="Beter","1000",IF(G75="Vergelijkbaar","500",IF(G75="Zeer matig","0",IF(G75="Onacceptabel","KO"," "))))</f>
        <v xml:space="preserve"> </v>
      </c>
      <c r="H76" s="95"/>
      <c r="I76" s="94" t="str">
        <f>IF(I75="Beter","1000",IF(I75="Vergelijkbaar","500",IF(I75="Zeer matig","0",IF(I75="Onacceptabel","KO"," "))))</f>
        <v xml:space="preserve"> </v>
      </c>
      <c r="J76" s="95"/>
      <c r="K76" s="94" t="str">
        <f>IF(K75="Beter","1000",IF(K75="Vergelijkbaar","500",IF(K75="Zeer matig","0",IF(K75="Onacceptabel","KO"," "))))</f>
        <v xml:space="preserve"> </v>
      </c>
      <c r="L76" s="95"/>
      <c r="N76" s="94" t="str">
        <f>IF(N75="Beter","1000",IF(N75="Vergelijkbaar","500",IF(N75="Zeer matig","0",IF(N75="Onacceptabel","KO"," "))))</f>
        <v xml:space="preserve"> </v>
      </c>
      <c r="O76" s="95"/>
      <c r="P76" s="94" t="str">
        <f>IF(P75="Beter","1000",IF(P75="Vergelijkbaar","500",IF(P75="Zeer matig","0",IF(P75="Onacceptabel","KO"," "))))</f>
        <v xml:space="preserve"> </v>
      </c>
      <c r="Q76" s="95"/>
      <c r="R76" s="94" t="str">
        <f>IF(R75="Beter","1000",IF(R75="Vergelijkbaar","500",IF(R75="Zeer matig","0",IF(R75="Onacceptabel","KO"," "))))</f>
        <v xml:space="preserve"> </v>
      </c>
      <c r="S76" s="95"/>
      <c r="T76" s="94" t="str">
        <f>IF(T75="Beter","1000",IF(T75="Vergelijkbaar","500",IF(T75="Zeer matig","0",IF(T75="Onacceptabel","KO"," "))))</f>
        <v xml:space="preserve"> </v>
      </c>
      <c r="U76" s="95"/>
      <c r="W76" s="94" t="str">
        <f>IF(W75="Beter","1000",IF(W75="Vergelijkbaar","500",IF(W75="Zeer matig","0",IF(W75="Onacceptabel","KO"," "))))</f>
        <v xml:space="preserve"> </v>
      </c>
      <c r="X76" s="95"/>
      <c r="Y76" s="94" t="str">
        <f>IF(Y75="Beter","1000",IF(Y75="Vergelijkbaar","500",IF(Y75="Zeer matig","0",IF(Y75="Onacceptabel","KO"," "))))</f>
        <v xml:space="preserve"> </v>
      </c>
      <c r="Z76" s="95"/>
      <c r="AA76" s="94" t="str">
        <f>IF(AA75="Beter","1000",IF(AA75="Vergelijkbaar","500",IF(AA75="Zeer matig","0",IF(AA75="Onacceptabel","KO"," "))))</f>
        <v xml:space="preserve"> </v>
      </c>
      <c r="AB76" s="95"/>
      <c r="AC76" s="94" t="str">
        <f>IF(AC75="Beter","1000",IF(AC75="Vergelijkbaar","500",IF(AC75="Zeer matig","0",IF(AC75="Onacceptabel","KO"," "))))</f>
        <v xml:space="preserve"> </v>
      </c>
      <c r="AD76" s="95"/>
    </row>
    <row r="77" spans="1:30" ht="40" customHeight="1" x14ac:dyDescent="0.2">
      <c r="A77" s="9"/>
      <c r="B77" s="32"/>
      <c r="C77" s="86" t="s">
        <v>34</v>
      </c>
      <c r="D77" s="83"/>
      <c r="E77" s="147" t="e">
        <f>(E46+G46+I46+K46+E51+G51+I51+K51+E56+G56+I56+K56+E61+G61+I61+K61+E66+G66+I66+K66+E71+G71+I71+K71+E76+G76+I76+K76)/28</f>
        <v>#VALUE!</v>
      </c>
      <c r="F77" s="148"/>
      <c r="G77" s="148"/>
      <c r="H77" s="148"/>
      <c r="I77" s="148"/>
      <c r="J77" s="148"/>
      <c r="K77" s="148"/>
      <c r="L77" s="149"/>
      <c r="N77" s="147" t="e">
        <f>(N46+P46+R46+T46+N51+P51+R51+T51+N56+P56+R56+T56+N61+P61+R61+T61+N66+P66+R66+T66+N71+P71+R71+T71+N76+P76+R76+T76)/28</f>
        <v>#VALUE!</v>
      </c>
      <c r="O77" s="148"/>
      <c r="P77" s="148"/>
      <c r="Q77" s="148"/>
      <c r="R77" s="148"/>
      <c r="S77" s="148"/>
      <c r="T77" s="148"/>
      <c r="U77" s="149"/>
      <c r="W77" s="147" t="e">
        <f>(W46+Y46+AA46+AC46+W51+Y51+AA51+AC51+W56+Y56+AA56+AC56+W61+Y61+AA61+AC61+W66+Y66+AA66+AC66+W71+Y71+AA71+AC71+W76+Y76+AA76+AC76)/28</f>
        <v>#VALUE!</v>
      </c>
      <c r="X77" s="148"/>
      <c r="Y77" s="148"/>
      <c r="Z77" s="148"/>
      <c r="AA77" s="148"/>
      <c r="AB77" s="148"/>
      <c r="AC77" s="148"/>
      <c r="AD77" s="149"/>
    </row>
    <row r="78" spans="1:30" s="44" customFormat="1" ht="12" customHeight="1" x14ac:dyDescent="0.2">
      <c r="A78" s="40"/>
      <c r="B78" s="41"/>
      <c r="C78" s="42"/>
      <c r="D78" s="43"/>
    </row>
    <row r="79" spans="1:30" ht="35" customHeight="1" x14ac:dyDescent="0.2">
      <c r="A79" s="157" t="str">
        <f>'Beoordelaar 1'!B51</f>
        <v>Beoordeling Type 6: 
Full color repromachine minimaal 75 PPM</v>
      </c>
      <c r="B79" s="158"/>
      <c r="C79" s="158"/>
      <c r="D79" s="5"/>
      <c r="E79" s="161" t="s">
        <v>30</v>
      </c>
      <c r="F79" s="160"/>
      <c r="G79" s="161" t="s">
        <v>31</v>
      </c>
      <c r="H79" s="160"/>
      <c r="I79" s="161" t="s">
        <v>32</v>
      </c>
      <c r="J79" s="160"/>
      <c r="K79" s="161" t="s">
        <v>33</v>
      </c>
      <c r="L79" s="160"/>
      <c r="N79" s="161" t="s">
        <v>30</v>
      </c>
      <c r="O79" s="160"/>
      <c r="P79" s="161" t="s">
        <v>31</v>
      </c>
      <c r="Q79" s="160"/>
      <c r="R79" s="161" t="s">
        <v>32</v>
      </c>
      <c r="S79" s="160"/>
      <c r="T79" s="161" t="s">
        <v>33</v>
      </c>
      <c r="U79" s="160"/>
      <c r="W79" s="161" t="s">
        <v>30</v>
      </c>
      <c r="X79" s="160"/>
      <c r="Y79" s="161" t="s">
        <v>31</v>
      </c>
      <c r="Z79" s="160"/>
      <c r="AA79" s="161" t="s">
        <v>32</v>
      </c>
      <c r="AB79" s="160"/>
      <c r="AC79" s="161" t="s">
        <v>33</v>
      </c>
      <c r="AD79" s="160"/>
    </row>
    <row r="80" spans="1:30" ht="22" customHeight="1" x14ac:dyDescent="0.2">
      <c r="A80" s="150" t="str">
        <f>'Beoordelen proefopdrachten'!A1</f>
        <v>Balken en teksten</v>
      </c>
      <c r="B80" s="153" t="str">
        <f>'Beoordelen proefopdrachten'!B1</f>
        <v>Grijswaarden</v>
      </c>
      <c r="C80" s="37" t="str">
        <f>C72</f>
        <v>Beoordelaar 1</v>
      </c>
      <c r="D80" s="7"/>
      <c r="E80" s="85" t="str">
        <f>'Beoordelaar 1'!E53</f>
        <v>SCORE:</v>
      </c>
      <c r="F80" s="156" t="s">
        <v>27</v>
      </c>
      <c r="G80" s="85" t="str">
        <f>'Beoordelaar 1'!G53</f>
        <v>SCORE:</v>
      </c>
      <c r="H80" s="156" t="s">
        <v>28</v>
      </c>
      <c r="I80" s="82" t="str">
        <f>'Beoordelaar 1'!I53</f>
        <v>SCORE:</v>
      </c>
      <c r="J80" s="175" t="s">
        <v>25</v>
      </c>
      <c r="K80" s="82" t="str">
        <f>'Beoordelaar 1'!K53</f>
        <v>SCORE:</v>
      </c>
      <c r="L80" s="175" t="s">
        <v>26</v>
      </c>
      <c r="N80" s="85" t="str">
        <f>'Beoordelaar 1'!N53</f>
        <v>SCORE:</v>
      </c>
      <c r="O80" s="156" t="s">
        <v>27</v>
      </c>
      <c r="P80" s="85" t="str">
        <f>'Beoordelaar 1'!P53</f>
        <v>SCORE:</v>
      </c>
      <c r="Q80" s="156" t="s">
        <v>28</v>
      </c>
      <c r="R80" s="82" t="str">
        <f>'Beoordelaar 1'!R53</f>
        <v>SCORE:</v>
      </c>
      <c r="S80" s="175" t="s">
        <v>25</v>
      </c>
      <c r="T80" s="82" t="str">
        <f>'Beoordelaar 1'!T53</f>
        <v>SCORE:</v>
      </c>
      <c r="U80" s="175" t="s">
        <v>26</v>
      </c>
      <c r="W80" s="85" t="str">
        <f>'Beoordelaar 1'!W53</f>
        <v>SCORE:</v>
      </c>
      <c r="X80" s="156" t="s">
        <v>27</v>
      </c>
      <c r="Y80" s="85" t="str">
        <f>'Beoordelaar 1'!Y53</f>
        <v>SCORE:</v>
      </c>
      <c r="Z80" s="156" t="s">
        <v>28</v>
      </c>
      <c r="AA80" s="82" t="str">
        <f>'Beoordelaar 1'!AA53</f>
        <v>SCORE:</v>
      </c>
      <c r="AB80" s="175" t="s">
        <v>25</v>
      </c>
      <c r="AC80" s="82" t="str">
        <f>'Beoordelaar 1'!AC53</f>
        <v>SCORE:</v>
      </c>
      <c r="AD80" s="175" t="s">
        <v>26</v>
      </c>
    </row>
    <row r="81" spans="1:30" ht="22" customHeight="1" thickBot="1" x14ac:dyDescent="0.25">
      <c r="A81" s="151"/>
      <c r="B81" s="154"/>
      <c r="C81" s="37" t="str">
        <f>C73</f>
        <v>Beoordelaar 2</v>
      </c>
      <c r="D81" s="7"/>
      <c r="E81" s="39" t="str">
        <f>'Beoordelaar 2'!E53</f>
        <v>SCORE:</v>
      </c>
      <c r="F81" s="156"/>
      <c r="G81" s="39" t="str">
        <f>'Beoordelaar 2'!G53</f>
        <v>SCORE:</v>
      </c>
      <c r="H81" s="156"/>
      <c r="I81" s="30" t="str">
        <f>'Beoordelaar 2'!I53</f>
        <v>SCORE:</v>
      </c>
      <c r="J81" s="175"/>
      <c r="K81" s="30" t="str">
        <f>'Beoordelaar 2'!K53</f>
        <v>SCORE:</v>
      </c>
      <c r="L81" s="175"/>
      <c r="N81" s="39" t="str">
        <f>'Beoordelaar 2'!N53</f>
        <v>SCORE:</v>
      </c>
      <c r="O81" s="156"/>
      <c r="P81" s="39" t="str">
        <f>'Beoordelaar 2'!P53</f>
        <v>SCORE:</v>
      </c>
      <c r="Q81" s="156"/>
      <c r="R81" s="30" t="str">
        <f>'Beoordelaar 2'!R53</f>
        <v>SCORE:</v>
      </c>
      <c r="S81" s="175"/>
      <c r="T81" s="30" t="str">
        <f>'Beoordelaar 2'!T53</f>
        <v>SCORE:</v>
      </c>
      <c r="U81" s="175"/>
      <c r="W81" s="39" t="str">
        <f>'Beoordelaar 2'!W53</f>
        <v>SCORE:</v>
      </c>
      <c r="X81" s="156"/>
      <c r="Y81" s="39" t="str">
        <f>'Beoordelaar 2'!Y53</f>
        <v>SCORE:</v>
      </c>
      <c r="Z81" s="156"/>
      <c r="AA81" s="30" t="str">
        <f>'Beoordelaar 2'!AA53</f>
        <v>SCORE:</v>
      </c>
      <c r="AB81" s="175"/>
      <c r="AC81" s="30" t="str">
        <f>'Beoordelaar 2'!AC53</f>
        <v>SCORE:</v>
      </c>
      <c r="AD81" s="175"/>
    </row>
    <row r="82" spans="1:30" ht="22" customHeight="1" x14ac:dyDescent="0.2">
      <c r="A82" s="151"/>
      <c r="B82" s="154"/>
      <c r="C82" s="37" t="str">
        <f>C74</f>
        <v>Beoordelaar 3</v>
      </c>
      <c r="D82" s="7"/>
      <c r="E82" s="38" t="str">
        <f>'Beoordelaar 3'!E53</f>
        <v>SCORE:</v>
      </c>
      <c r="F82" s="156"/>
      <c r="G82" s="38" t="str">
        <f>'Beoordelaar 3'!G53</f>
        <v>SCORE:</v>
      </c>
      <c r="H82" s="156"/>
      <c r="I82" s="17" t="str">
        <f>'Beoordelaar 3'!I53</f>
        <v>SCORE:</v>
      </c>
      <c r="J82" s="175"/>
      <c r="K82" s="17" t="str">
        <f>'Beoordelaar 3'!K53</f>
        <v>SCORE:</v>
      </c>
      <c r="L82" s="175"/>
      <c r="N82" s="38" t="str">
        <f>'Beoordelaar 3'!N53</f>
        <v>SCORE:</v>
      </c>
      <c r="O82" s="156"/>
      <c r="P82" s="38" t="str">
        <f>'Beoordelaar 3'!P53</f>
        <v>SCORE:</v>
      </c>
      <c r="Q82" s="156"/>
      <c r="R82" s="17" t="str">
        <f>'Beoordelaar 3'!R53</f>
        <v>SCORE:</v>
      </c>
      <c r="S82" s="175"/>
      <c r="T82" s="17" t="str">
        <f>'Beoordelaar 3'!T53</f>
        <v>SCORE:</v>
      </c>
      <c r="U82" s="175"/>
      <c r="W82" s="38" t="str">
        <f>'Beoordelaar 3'!W53</f>
        <v>SCORE:</v>
      </c>
      <c r="X82" s="156"/>
      <c r="Y82" s="38" t="str">
        <f>'Beoordelaar 3'!Y53</f>
        <v>SCORE:</v>
      </c>
      <c r="Z82" s="156"/>
      <c r="AA82" s="17" t="str">
        <f>'Beoordelaar 3'!AA53</f>
        <v>SCORE:</v>
      </c>
      <c r="AB82" s="175"/>
      <c r="AC82" s="17" t="str">
        <f>'Beoordelaar 3'!AC53</f>
        <v>SCORE:</v>
      </c>
      <c r="AD82" s="175"/>
    </row>
    <row r="83" spans="1:30" ht="20" customHeight="1" x14ac:dyDescent="0.2">
      <c r="A83" s="151"/>
      <c r="B83" s="154"/>
      <c r="C83" s="77" t="s">
        <v>29</v>
      </c>
      <c r="D83" s="2"/>
      <c r="E83" s="90" t="s">
        <v>17</v>
      </c>
      <c r="F83" s="156"/>
      <c r="G83" s="90" t="s">
        <v>17</v>
      </c>
      <c r="H83" s="156"/>
      <c r="I83" s="91" t="s">
        <v>17</v>
      </c>
      <c r="J83" s="175"/>
      <c r="K83" s="91" t="s">
        <v>17</v>
      </c>
      <c r="L83" s="175"/>
      <c r="N83" s="90" t="s">
        <v>17</v>
      </c>
      <c r="O83" s="156"/>
      <c r="P83" s="90" t="s">
        <v>17</v>
      </c>
      <c r="Q83" s="156"/>
      <c r="R83" s="91" t="s">
        <v>17</v>
      </c>
      <c r="S83" s="175"/>
      <c r="T83" s="91" t="s">
        <v>17</v>
      </c>
      <c r="U83" s="175"/>
      <c r="W83" s="90" t="s">
        <v>17</v>
      </c>
      <c r="X83" s="156"/>
      <c r="Y83" s="90" t="s">
        <v>17</v>
      </c>
      <c r="Z83" s="156"/>
      <c r="AA83" s="91" t="s">
        <v>17</v>
      </c>
      <c r="AB83" s="175"/>
      <c r="AC83" s="91" t="s">
        <v>17</v>
      </c>
      <c r="AD83" s="175"/>
    </row>
    <row r="84" spans="1:30" ht="24" customHeight="1" x14ac:dyDescent="0.2">
      <c r="A84" s="151"/>
      <c r="B84" s="155"/>
      <c r="C84" s="79" t="s">
        <v>21</v>
      </c>
      <c r="D84" s="2"/>
      <c r="E84" s="94" t="str">
        <f>IF(E83="Beter","1000",IF(E83="Vergelijkbaar","500",IF(E83="Zeer matig","0",IF(E83="Onacceptabel","KO"," "))))</f>
        <v xml:space="preserve"> </v>
      </c>
      <c r="F84" s="95"/>
      <c r="G84" s="94" t="str">
        <f>IF(G83="Beter","1000",IF(G83="Vergelijkbaar","500",IF(G83="Zeer matig","0",IF(G83="Onacceptabel","KO"," "))))</f>
        <v xml:space="preserve"> </v>
      </c>
      <c r="H84" s="95"/>
      <c r="I84" s="94" t="str">
        <f>IF(I83="Beter","1000",IF(I83="Vergelijkbaar","500",IF(I83="Zeer matig","0",IF(I83="Onacceptabel","KO"," "))))</f>
        <v xml:space="preserve"> </v>
      </c>
      <c r="J84" s="95"/>
      <c r="K84" s="94" t="str">
        <f>IF(K83="Beter","1000",IF(K83="Vergelijkbaar","500",IF(K83="Zeer matig","0",IF(K83="Onacceptabel","KO"," "))))</f>
        <v xml:space="preserve"> </v>
      </c>
      <c r="L84" s="95"/>
      <c r="N84" s="94" t="str">
        <f>IF(N83="Beter","1000",IF(N83="Vergelijkbaar","500",IF(N83="Zeer matig","0",IF(N83="Onacceptabel","KO"," "))))</f>
        <v xml:space="preserve"> </v>
      </c>
      <c r="O84" s="95"/>
      <c r="P84" s="94" t="str">
        <f>IF(P83="Beter","1000",IF(P83="Vergelijkbaar","500",IF(P83="Zeer matig","0",IF(P83="Onacceptabel","KO"," "))))</f>
        <v xml:space="preserve"> </v>
      </c>
      <c r="Q84" s="95"/>
      <c r="R84" s="94" t="str">
        <f>IF(R83="Beter","1000",IF(R83="Vergelijkbaar","500",IF(R83="Zeer matig","0",IF(R83="Onacceptabel","KO"," "))))</f>
        <v xml:space="preserve"> </v>
      </c>
      <c r="S84" s="95"/>
      <c r="T84" s="94" t="str">
        <f>IF(T83="Beter","1000",IF(T83="Vergelijkbaar","500",IF(T83="Zeer matig","0",IF(T83="Onacceptabel","KO"," "))))</f>
        <v xml:space="preserve"> </v>
      </c>
      <c r="U84" s="95"/>
      <c r="W84" s="94" t="str">
        <f>IF(W83="Beter","1000",IF(W83="Vergelijkbaar","500",IF(W83="Zeer matig","0",IF(W83="Onacceptabel","KO"," "))))</f>
        <v xml:space="preserve"> </v>
      </c>
      <c r="X84" s="95"/>
      <c r="Y84" s="94" t="str">
        <f>IF(Y83="Beter","1000",IF(Y83="Vergelijkbaar","500",IF(Y83="Zeer matig","0",IF(Y83="Onacceptabel","KO"," "))))</f>
        <v xml:space="preserve"> </v>
      </c>
      <c r="Z84" s="95"/>
      <c r="AA84" s="94" t="str">
        <f>IF(AA83="Beter","1000",IF(AA83="Vergelijkbaar","500",IF(AA83="Zeer matig","0",IF(AA83="Onacceptabel","KO"," "))))</f>
        <v xml:space="preserve"> </v>
      </c>
      <c r="AB84" s="95"/>
      <c r="AC84" s="94" t="str">
        <f>IF(AC83="Beter","1000",IF(AC83="Vergelijkbaar","500",IF(AC83="Zeer matig","0",IF(AC83="Onacceptabel","KO"," "))))</f>
        <v xml:space="preserve"> </v>
      </c>
      <c r="AD84" s="95"/>
    </row>
    <row r="85" spans="1:30" ht="22" customHeight="1" x14ac:dyDescent="0.2">
      <c r="A85" s="151"/>
      <c r="B85" s="153" t="str">
        <f>'Beoordelen proefopdrachten'!B2</f>
        <v>Lichte tinten</v>
      </c>
      <c r="C85" s="37" t="str">
        <f>C80</f>
        <v>Beoordelaar 1</v>
      </c>
      <c r="D85" s="7"/>
      <c r="E85" s="85" t="str">
        <f>'Beoordelaar 1'!E56</f>
        <v>SCORE:</v>
      </c>
      <c r="F85" s="156" t="s">
        <v>27</v>
      </c>
      <c r="G85" s="85" t="str">
        <f>'Beoordelaar 1'!G56</f>
        <v>SCORE:</v>
      </c>
      <c r="H85" s="156" t="s">
        <v>28</v>
      </c>
      <c r="I85" s="82" t="str">
        <f>'Beoordelaar 1'!I56</f>
        <v>SCORE:</v>
      </c>
      <c r="J85" s="175" t="s">
        <v>25</v>
      </c>
      <c r="K85" s="82" t="str">
        <f>'Beoordelaar 1'!K56</f>
        <v>SCORE:</v>
      </c>
      <c r="L85" s="175" t="s">
        <v>26</v>
      </c>
      <c r="M85" s="84"/>
      <c r="N85" s="85" t="str">
        <f>'Beoordelaar 1'!N56</f>
        <v>SCORE:</v>
      </c>
      <c r="O85" s="156" t="s">
        <v>27</v>
      </c>
      <c r="P85" s="85" t="str">
        <f>'Beoordelaar 1'!P56</f>
        <v>SCORE:</v>
      </c>
      <c r="Q85" s="156" t="s">
        <v>28</v>
      </c>
      <c r="R85" s="82" t="str">
        <f>'Beoordelaar 1'!R56</f>
        <v>SCORE:</v>
      </c>
      <c r="S85" s="175" t="s">
        <v>25</v>
      </c>
      <c r="T85" s="82" t="str">
        <f>'Beoordelaar 1'!T56</f>
        <v>SCORE:</v>
      </c>
      <c r="U85" s="175" t="s">
        <v>26</v>
      </c>
      <c r="W85" s="85" t="str">
        <f>'Beoordelaar 1'!W56</f>
        <v>SCORE:</v>
      </c>
      <c r="X85" s="156" t="s">
        <v>27</v>
      </c>
      <c r="Y85" s="85" t="str">
        <f>'Beoordelaar 1'!Y56</f>
        <v>SCORE:</v>
      </c>
      <c r="Z85" s="156" t="s">
        <v>28</v>
      </c>
      <c r="AA85" s="82" t="str">
        <f>'Beoordelaar 1'!AA56</f>
        <v>SCORE:</v>
      </c>
      <c r="AB85" s="175" t="s">
        <v>25</v>
      </c>
      <c r="AC85" s="82" t="str">
        <f>'Beoordelaar 1'!AC56</f>
        <v>SCORE:</v>
      </c>
      <c r="AD85" s="175" t="s">
        <v>26</v>
      </c>
    </row>
    <row r="86" spans="1:30" ht="22" customHeight="1" thickBot="1" x14ac:dyDescent="0.25">
      <c r="A86" s="151"/>
      <c r="B86" s="154"/>
      <c r="C86" s="37" t="str">
        <f>C81</f>
        <v>Beoordelaar 2</v>
      </c>
      <c r="D86" s="7"/>
      <c r="E86" s="39" t="str">
        <f>'Beoordelaar 2'!E56</f>
        <v>SCORE:</v>
      </c>
      <c r="F86" s="156"/>
      <c r="G86" s="39" t="str">
        <f>'Beoordelaar 2'!G56</f>
        <v>SCORE:</v>
      </c>
      <c r="H86" s="156"/>
      <c r="I86" s="30" t="str">
        <f>'Beoordelaar 2'!I56</f>
        <v>SCORE:</v>
      </c>
      <c r="J86" s="175"/>
      <c r="K86" s="30" t="str">
        <f>'Beoordelaar 2'!K56</f>
        <v>SCORE:</v>
      </c>
      <c r="L86" s="175"/>
      <c r="M86" s="84"/>
      <c r="N86" s="39" t="str">
        <f>'Beoordelaar 2'!N56</f>
        <v>SCORE:</v>
      </c>
      <c r="O86" s="156"/>
      <c r="P86" s="39" t="str">
        <f>'Beoordelaar 2'!P56</f>
        <v>SCORE:</v>
      </c>
      <c r="Q86" s="156"/>
      <c r="R86" s="30" t="str">
        <f>'Beoordelaar 2'!R56</f>
        <v>SCORE:</v>
      </c>
      <c r="S86" s="175"/>
      <c r="T86" s="30" t="str">
        <f>'Beoordelaar 2'!T56</f>
        <v>SCORE:</v>
      </c>
      <c r="U86" s="175"/>
      <c r="W86" s="39" t="str">
        <f>'Beoordelaar 2'!W56</f>
        <v>SCORE:</v>
      </c>
      <c r="X86" s="156"/>
      <c r="Y86" s="39" t="str">
        <f>'Beoordelaar 2'!Y56</f>
        <v>SCORE:</v>
      </c>
      <c r="Z86" s="156"/>
      <c r="AA86" s="30" t="str">
        <f>'Beoordelaar 2'!AA56</f>
        <v>SCORE:</v>
      </c>
      <c r="AB86" s="175"/>
      <c r="AC86" s="30" t="str">
        <f>'Beoordelaar 2'!AC56</f>
        <v>SCORE:</v>
      </c>
      <c r="AD86" s="175"/>
    </row>
    <row r="87" spans="1:30" ht="22" customHeight="1" x14ac:dyDescent="0.2">
      <c r="A87" s="151"/>
      <c r="B87" s="154"/>
      <c r="C87" s="37" t="str">
        <f>C82</f>
        <v>Beoordelaar 3</v>
      </c>
      <c r="D87" s="7"/>
      <c r="E87" s="38" t="str">
        <f>'Beoordelaar 3'!E56</f>
        <v>SCORE:</v>
      </c>
      <c r="F87" s="156"/>
      <c r="G87" s="38" t="str">
        <f>'Beoordelaar 3'!G56</f>
        <v>SCORE:</v>
      </c>
      <c r="H87" s="156"/>
      <c r="I87" s="17" t="str">
        <f>'Beoordelaar 3'!I56</f>
        <v>SCORE:</v>
      </c>
      <c r="J87" s="175"/>
      <c r="K87" s="17" t="str">
        <f>'Beoordelaar 3'!K56</f>
        <v>Beter</v>
      </c>
      <c r="L87" s="175"/>
      <c r="M87" s="84"/>
      <c r="N87" s="38" t="str">
        <f>'Beoordelaar 3'!N56</f>
        <v>SCORE:</v>
      </c>
      <c r="O87" s="156"/>
      <c r="P87" s="38" t="str">
        <f>'Beoordelaar 3'!P56</f>
        <v>SCORE:</v>
      </c>
      <c r="Q87" s="156"/>
      <c r="R87" s="17" t="str">
        <f>'Beoordelaar 3'!R56</f>
        <v>SCORE:</v>
      </c>
      <c r="S87" s="175"/>
      <c r="T87" s="17" t="str">
        <f>'Beoordelaar 3'!T56</f>
        <v>SCORE:</v>
      </c>
      <c r="U87" s="175"/>
      <c r="W87" s="38" t="str">
        <f>'Beoordelaar 3'!W56</f>
        <v>SCORE:</v>
      </c>
      <c r="X87" s="156"/>
      <c r="Y87" s="38" t="str">
        <f>'Beoordelaar 3'!Y56</f>
        <v>SCORE:</v>
      </c>
      <c r="Z87" s="156"/>
      <c r="AA87" s="17" t="str">
        <f>'Beoordelaar 3'!AA56</f>
        <v>SCORE:</v>
      </c>
      <c r="AB87" s="175"/>
      <c r="AC87" s="17" t="str">
        <f>'Beoordelaar 3'!AC56</f>
        <v>SCORE:</v>
      </c>
      <c r="AD87" s="175"/>
    </row>
    <row r="88" spans="1:30" ht="20" customHeight="1" x14ac:dyDescent="0.2">
      <c r="A88" s="151"/>
      <c r="B88" s="154"/>
      <c r="C88" s="77" t="s">
        <v>29</v>
      </c>
      <c r="D88" s="2"/>
      <c r="E88" s="90" t="s">
        <v>17</v>
      </c>
      <c r="F88" s="156"/>
      <c r="G88" s="90" t="s">
        <v>17</v>
      </c>
      <c r="H88" s="156"/>
      <c r="I88" s="91" t="s">
        <v>17</v>
      </c>
      <c r="J88" s="175"/>
      <c r="K88" s="91" t="s">
        <v>17</v>
      </c>
      <c r="L88" s="175"/>
      <c r="M88" s="84"/>
      <c r="N88" s="90" t="s">
        <v>17</v>
      </c>
      <c r="O88" s="156"/>
      <c r="P88" s="90" t="s">
        <v>17</v>
      </c>
      <c r="Q88" s="156"/>
      <c r="R88" s="91" t="s">
        <v>17</v>
      </c>
      <c r="S88" s="175"/>
      <c r="T88" s="91" t="s">
        <v>17</v>
      </c>
      <c r="U88" s="175"/>
      <c r="W88" s="90" t="s">
        <v>17</v>
      </c>
      <c r="X88" s="156"/>
      <c r="Y88" s="90" t="s">
        <v>17</v>
      </c>
      <c r="Z88" s="156"/>
      <c r="AA88" s="91" t="s">
        <v>17</v>
      </c>
      <c r="AB88" s="175"/>
      <c r="AC88" s="91" t="s">
        <v>17</v>
      </c>
      <c r="AD88" s="175"/>
    </row>
    <row r="89" spans="1:30" ht="20" customHeight="1" x14ac:dyDescent="0.2">
      <c r="A89" s="151"/>
      <c r="B89" s="155"/>
      <c r="C89" s="79" t="s">
        <v>21</v>
      </c>
      <c r="D89" s="2"/>
      <c r="E89" s="94" t="str">
        <f>IF(E88="Beter","1000",IF(E88="Vergelijkbaar","500",IF(E88="Zeer matig","0",IF(E88="Onacceptabel","KO"," "))))</f>
        <v xml:space="preserve"> </v>
      </c>
      <c r="F89" s="95"/>
      <c r="G89" s="94" t="str">
        <f>IF(G88="Beter","1000",IF(G88="Vergelijkbaar","500",IF(G88="Zeer matig","0",IF(G88="Onacceptabel","KO"," "))))</f>
        <v xml:space="preserve"> </v>
      </c>
      <c r="H89" s="95"/>
      <c r="I89" s="94" t="str">
        <f>IF(I88="Beter","1000",IF(I88="Vergelijkbaar","500",IF(I88="Zeer matig","0",IF(I88="Onacceptabel","KO"," "))))</f>
        <v xml:space="preserve"> </v>
      </c>
      <c r="J89" s="95"/>
      <c r="K89" s="94" t="str">
        <f>IF(K88="Beter","1000",IF(K88="Vergelijkbaar","500",IF(K88="Zeer matig","0",IF(K88="Onacceptabel","KO"," "))))</f>
        <v xml:space="preserve"> </v>
      </c>
      <c r="L89" s="95"/>
      <c r="M89" s="81"/>
      <c r="N89" s="94" t="str">
        <f>IF(N88="Beter","1000",IF(N88="Vergelijkbaar","500",IF(N88="Zeer matig","0",IF(N88="Onacceptabel","KO"," "))))</f>
        <v xml:space="preserve"> </v>
      </c>
      <c r="O89" s="95"/>
      <c r="P89" s="94" t="str">
        <f>IF(P88="Beter","1000",IF(P88="Vergelijkbaar","500",IF(P88="Zeer matig","0",IF(P88="Onacceptabel","KO"," "))))</f>
        <v xml:space="preserve"> </v>
      </c>
      <c r="Q89" s="95"/>
      <c r="R89" s="94" t="str">
        <f>IF(R88="Beter","1000",IF(R88="Vergelijkbaar","500",IF(R88="Zeer matig","0",IF(R88="Onacceptabel","KO"," "))))</f>
        <v xml:space="preserve"> </v>
      </c>
      <c r="S89" s="95"/>
      <c r="T89" s="94" t="str">
        <f>IF(T88="Beter","1000",IF(T88="Vergelijkbaar","500",IF(T88="Zeer matig","0",IF(T88="Onacceptabel","KO"," "))))</f>
        <v xml:space="preserve"> </v>
      </c>
      <c r="U89" s="95"/>
      <c r="W89" s="94" t="str">
        <f>IF(W88="Beter","1000",IF(W88="Vergelijkbaar","500",IF(W88="Zeer matig","0",IF(W88="Onacceptabel","KO"," "))))</f>
        <v xml:space="preserve"> </v>
      </c>
      <c r="X89" s="95"/>
      <c r="Y89" s="94" t="str">
        <f>IF(Y88="Beter","1000",IF(Y88="Vergelijkbaar","500",IF(Y88="Zeer matig","0",IF(Y88="Onacceptabel","KO"," "))))</f>
        <v xml:space="preserve"> </v>
      </c>
      <c r="Z89" s="95"/>
      <c r="AA89" s="94" t="str">
        <f>IF(AA88="Beter","1000",IF(AA88="Vergelijkbaar","500",IF(AA88="Zeer matig","0",IF(AA88="Onacceptabel","KO"," "))))</f>
        <v xml:space="preserve"> </v>
      </c>
      <c r="AB89" s="95"/>
      <c r="AC89" s="94" t="str">
        <f>IF(AC88="Beter","1000",IF(AC88="Vergelijkbaar","500",IF(AC88="Zeer matig","0",IF(AC88="Onacceptabel","KO"," "))))</f>
        <v xml:space="preserve"> </v>
      </c>
      <c r="AD89" s="95"/>
    </row>
    <row r="90" spans="1:30" ht="22" customHeight="1" x14ac:dyDescent="0.2">
      <c r="A90" s="151"/>
      <c r="B90" s="170" t="str">
        <f>'Beoordelen proefopdrachten'!B3</f>
        <v>Felle tinten</v>
      </c>
      <c r="C90" s="37" t="str">
        <f>C85</f>
        <v>Beoordelaar 1</v>
      </c>
      <c r="D90" s="7"/>
      <c r="E90" s="92" t="str">
        <f>'Beoordelaar 1'!E59</f>
        <v>SCORE:</v>
      </c>
      <c r="F90" s="156" t="s">
        <v>27</v>
      </c>
      <c r="G90" s="92" t="str">
        <f>'Beoordelaar 1'!G59</f>
        <v>SCORE:</v>
      </c>
      <c r="H90" s="156" t="s">
        <v>28</v>
      </c>
      <c r="I90" s="93" t="str">
        <f>'Beoordelaar 1'!I59</f>
        <v>SCORE:</v>
      </c>
      <c r="J90" s="175" t="s">
        <v>25</v>
      </c>
      <c r="K90" s="93" t="str">
        <f>'Beoordelaar 1'!K59</f>
        <v>SCORE:</v>
      </c>
      <c r="L90" s="175" t="s">
        <v>26</v>
      </c>
      <c r="N90" s="92" t="str">
        <f>'Beoordelaar 1'!N59</f>
        <v>SCORE:</v>
      </c>
      <c r="O90" s="156" t="s">
        <v>27</v>
      </c>
      <c r="P90" s="92" t="str">
        <f>'Beoordelaar 1'!P59</f>
        <v>SCORE:</v>
      </c>
      <c r="Q90" s="156" t="s">
        <v>28</v>
      </c>
      <c r="R90" s="93" t="str">
        <f>'Beoordelaar 1'!R59</f>
        <v>SCORE:</v>
      </c>
      <c r="S90" s="175" t="s">
        <v>25</v>
      </c>
      <c r="T90" s="93" t="str">
        <f>'Beoordelaar 1'!T59</f>
        <v>SCORE:</v>
      </c>
      <c r="U90" s="175" t="s">
        <v>26</v>
      </c>
      <c r="W90" s="92" t="str">
        <f>'Beoordelaar 1'!W59</f>
        <v>SCORE:</v>
      </c>
      <c r="X90" s="156" t="s">
        <v>27</v>
      </c>
      <c r="Y90" s="92" t="str">
        <f>'Beoordelaar 1'!Y59</f>
        <v>SCORE:</v>
      </c>
      <c r="Z90" s="156" t="s">
        <v>28</v>
      </c>
      <c r="AA90" s="93" t="str">
        <f>'Beoordelaar 1'!AA59</f>
        <v>SCORE:</v>
      </c>
      <c r="AB90" s="175" t="s">
        <v>25</v>
      </c>
      <c r="AC90" s="93" t="str">
        <f>'Beoordelaar 1'!AC59</f>
        <v>SCORE:</v>
      </c>
      <c r="AD90" s="175" t="s">
        <v>26</v>
      </c>
    </row>
    <row r="91" spans="1:30" ht="22" customHeight="1" thickBot="1" x14ac:dyDescent="0.25">
      <c r="A91" s="151"/>
      <c r="B91" s="171"/>
      <c r="C91" s="37" t="str">
        <f>C86</f>
        <v>Beoordelaar 2</v>
      </c>
      <c r="D91" s="7"/>
      <c r="E91" s="39" t="str">
        <f>'Beoordelaar 2'!E59</f>
        <v>SCORE:</v>
      </c>
      <c r="F91" s="156"/>
      <c r="G91" s="39" t="str">
        <f>'Beoordelaar 2'!G59</f>
        <v>SCORE:</v>
      </c>
      <c r="H91" s="156"/>
      <c r="I91" s="30" t="str">
        <f>'Beoordelaar 2'!I59</f>
        <v>SCORE:</v>
      </c>
      <c r="J91" s="175"/>
      <c r="K91" s="30" t="str">
        <f>'Beoordelaar 2'!K59</f>
        <v>SCORE:</v>
      </c>
      <c r="L91" s="175"/>
      <c r="N91" s="39" t="str">
        <f>'Beoordelaar 2'!N59</f>
        <v>SCORE:</v>
      </c>
      <c r="O91" s="156"/>
      <c r="P91" s="39" t="str">
        <f>'Beoordelaar 2'!P59</f>
        <v>SCORE:</v>
      </c>
      <c r="Q91" s="156"/>
      <c r="R91" s="30" t="str">
        <f>'Beoordelaar 2'!R59</f>
        <v>SCORE:</v>
      </c>
      <c r="S91" s="175"/>
      <c r="T91" s="30" t="str">
        <f>'Beoordelaar 2'!T59</f>
        <v>SCORE:</v>
      </c>
      <c r="U91" s="175"/>
      <c r="W91" s="39" t="str">
        <f>'Beoordelaar 2'!W59</f>
        <v>SCORE:</v>
      </c>
      <c r="X91" s="156"/>
      <c r="Y91" s="39" t="str">
        <f>'Beoordelaar 2'!Y59</f>
        <v>SCORE:</v>
      </c>
      <c r="Z91" s="156"/>
      <c r="AA91" s="30" t="str">
        <f>'Beoordelaar 2'!AA59</f>
        <v>SCORE:</v>
      </c>
      <c r="AB91" s="175"/>
      <c r="AC91" s="30" t="str">
        <f>'Beoordelaar 2'!AC59</f>
        <v>SCORE:</v>
      </c>
      <c r="AD91" s="175"/>
    </row>
    <row r="92" spans="1:30" ht="22" customHeight="1" x14ac:dyDescent="0.2">
      <c r="A92" s="151"/>
      <c r="B92" s="171"/>
      <c r="C92" s="37" t="str">
        <f>C87</f>
        <v>Beoordelaar 3</v>
      </c>
      <c r="D92" s="7"/>
      <c r="E92" s="38" t="str">
        <f>'Beoordelaar 3'!E59</f>
        <v>SCORE:</v>
      </c>
      <c r="F92" s="156"/>
      <c r="G92" s="38" t="str">
        <f>'Beoordelaar 3'!G59</f>
        <v>SCORE:</v>
      </c>
      <c r="H92" s="156"/>
      <c r="I92" s="17" t="str">
        <f>'Beoordelaar 3'!I59</f>
        <v>SCORE:</v>
      </c>
      <c r="J92" s="175"/>
      <c r="K92" s="17" t="str">
        <f>'Beoordelaar 3'!K59</f>
        <v>SCORE:</v>
      </c>
      <c r="L92" s="175"/>
      <c r="N92" s="38" t="str">
        <f>'Beoordelaar 3'!N59</f>
        <v>SCORE:</v>
      </c>
      <c r="O92" s="156"/>
      <c r="P92" s="38" t="str">
        <f>'Beoordelaar 3'!P59</f>
        <v>SCORE:</v>
      </c>
      <c r="Q92" s="156"/>
      <c r="R92" s="17" t="str">
        <f>'Beoordelaar 3'!R59</f>
        <v>SCORE:</v>
      </c>
      <c r="S92" s="175"/>
      <c r="T92" s="17" t="str">
        <f>'Beoordelaar 3'!T59</f>
        <v>SCORE:</v>
      </c>
      <c r="U92" s="175"/>
      <c r="W92" s="38" t="str">
        <f>'Beoordelaar 3'!W59</f>
        <v>SCORE:</v>
      </c>
      <c r="X92" s="156"/>
      <c r="Y92" s="38" t="str">
        <f>'Beoordelaar 3'!Y59</f>
        <v>SCORE:</v>
      </c>
      <c r="Z92" s="156"/>
      <c r="AA92" s="17" t="str">
        <f>'Beoordelaar 3'!AA59</f>
        <v>SCORE:</v>
      </c>
      <c r="AB92" s="175"/>
      <c r="AC92" s="17" t="str">
        <f>'Beoordelaar 3'!AC59</f>
        <v>SCORE:</v>
      </c>
      <c r="AD92" s="175"/>
    </row>
    <row r="93" spans="1:30" ht="20" customHeight="1" x14ac:dyDescent="0.2">
      <c r="A93" s="151"/>
      <c r="B93" s="171"/>
      <c r="C93" s="77" t="s">
        <v>29</v>
      </c>
      <c r="D93" s="2"/>
      <c r="E93" s="90" t="s">
        <v>17</v>
      </c>
      <c r="F93" s="156"/>
      <c r="G93" s="90" t="s">
        <v>17</v>
      </c>
      <c r="H93" s="156"/>
      <c r="I93" s="91" t="s">
        <v>17</v>
      </c>
      <c r="J93" s="175"/>
      <c r="K93" s="91" t="s">
        <v>17</v>
      </c>
      <c r="L93" s="175"/>
      <c r="N93" s="90" t="s">
        <v>17</v>
      </c>
      <c r="O93" s="156"/>
      <c r="P93" s="90" t="s">
        <v>17</v>
      </c>
      <c r="Q93" s="156"/>
      <c r="R93" s="91" t="s">
        <v>17</v>
      </c>
      <c r="S93" s="175"/>
      <c r="T93" s="91" t="s">
        <v>17</v>
      </c>
      <c r="U93" s="175"/>
      <c r="W93" s="23" t="s">
        <v>17</v>
      </c>
      <c r="X93" s="156"/>
      <c r="Y93" s="23" t="s">
        <v>17</v>
      </c>
      <c r="Z93" s="156"/>
      <c r="AA93" s="31" t="s">
        <v>17</v>
      </c>
      <c r="AB93" s="175"/>
      <c r="AC93" s="31" t="s">
        <v>17</v>
      </c>
      <c r="AD93" s="175"/>
    </row>
    <row r="94" spans="1:30" ht="20" customHeight="1" thickBot="1" x14ac:dyDescent="0.25">
      <c r="A94" s="151"/>
      <c r="B94" s="172"/>
      <c r="C94" s="79" t="s">
        <v>21</v>
      </c>
      <c r="D94" s="2"/>
      <c r="E94" s="94" t="str">
        <f>IF(E93="Beter","1000",IF(E93="Vergelijkbaar","500",IF(E93="Zeer matig","0",IF(E93="Onacceptabel","KO"," "))))</f>
        <v xml:space="preserve"> </v>
      </c>
      <c r="F94" s="95"/>
      <c r="G94" s="94" t="str">
        <f>IF(G93="Beter","1000",IF(G93="Vergelijkbaar","500",IF(G93="Zeer matig","0",IF(G93="Onacceptabel","KO"," "))))</f>
        <v xml:space="preserve"> </v>
      </c>
      <c r="H94" s="95"/>
      <c r="I94" s="94" t="str">
        <f>IF(I93="Beter","1000",IF(I93="Vergelijkbaar","500",IF(I93="Zeer matig","0",IF(I93="Onacceptabel","KO"," "))))</f>
        <v xml:space="preserve"> </v>
      </c>
      <c r="J94" s="95"/>
      <c r="K94" s="94" t="str">
        <f>IF(K93="Beter","1000",IF(K93="Vergelijkbaar","500",IF(K93="Zeer matig","0",IF(K93="Onacceptabel","KO"," "))))</f>
        <v xml:space="preserve"> </v>
      </c>
      <c r="L94" s="95"/>
      <c r="N94" s="94" t="str">
        <f>IF(N93="Beter","1000",IF(N93="Vergelijkbaar","500",IF(N93="Zeer matig","0",IF(N93="Onacceptabel","KO"," "))))</f>
        <v xml:space="preserve"> </v>
      </c>
      <c r="O94" s="95"/>
      <c r="P94" s="94" t="str">
        <f>IF(P93="Beter","1000",IF(P93="Vergelijkbaar","500",IF(P93="Zeer matig","0",IF(P93="Onacceptabel","KO"," "))))</f>
        <v xml:space="preserve"> </v>
      </c>
      <c r="Q94" s="95"/>
      <c r="R94" s="94" t="str">
        <f>IF(R93="Beter","1000",IF(R93="Vergelijkbaar","500",IF(R93="Zeer matig","0",IF(R93="Onacceptabel","KO"," "))))</f>
        <v xml:space="preserve"> </v>
      </c>
      <c r="S94" s="95"/>
      <c r="T94" s="94" t="str">
        <f>IF(T93="Beter","1000",IF(T93="Vergelijkbaar","500",IF(T93="Zeer matig","0",IF(T93="Onacceptabel","KO"," "))))</f>
        <v xml:space="preserve"> </v>
      </c>
      <c r="U94" s="95"/>
      <c r="W94" s="87" t="str">
        <f>IF(W93="Beter","1000",IF(W93="Vergelijkbaar","500",IF(W93="Zeer matig","0",IF(W93="Onacceptabel","KO"," "))))</f>
        <v xml:space="preserve"> </v>
      </c>
      <c r="X94" s="98"/>
      <c r="Y94" s="87" t="str">
        <f>IF(Y93="Beter","1000",IF(Y93="Vergelijkbaar","500",IF(Y93="Zeer matig","0",IF(Y93="Onacceptabel","KO"," "))))</f>
        <v xml:space="preserve"> </v>
      </c>
      <c r="Z94" s="98"/>
      <c r="AA94" s="87" t="str">
        <f>IF(AA93="Beter","1000",IF(AA93="Vergelijkbaar","500",IF(AA93="Zeer matig","0",IF(AA93="Onacceptabel","KO"," "))))</f>
        <v xml:space="preserve"> </v>
      </c>
      <c r="AB94" s="98"/>
      <c r="AC94" s="87" t="str">
        <f>IF(AC93="Beter","1000",IF(AC93="Vergelijkbaar","500",IF(AC93="Zeer matig","0",IF(AC93="Onacceptabel","KO"," "))))</f>
        <v xml:space="preserve"> </v>
      </c>
      <c r="AD94" s="98"/>
    </row>
    <row r="95" spans="1:30" ht="22" customHeight="1" x14ac:dyDescent="0.2">
      <c r="A95" s="151"/>
      <c r="B95" s="153" t="str">
        <f>'Beoordelen proefopdrachten'!B4</f>
        <v>Teksten in kleur</v>
      </c>
      <c r="C95" s="37" t="str">
        <f>C90</f>
        <v>Beoordelaar 1</v>
      </c>
      <c r="D95" s="7"/>
      <c r="E95" s="92" t="str">
        <f>'Beoordelaar 1'!E62</f>
        <v>SCORE:</v>
      </c>
      <c r="F95" s="156" t="s">
        <v>27</v>
      </c>
      <c r="G95" s="92" t="str">
        <f>'Beoordelaar 1'!G62</f>
        <v>SCORE:</v>
      </c>
      <c r="H95" s="156" t="s">
        <v>28</v>
      </c>
      <c r="I95" s="93" t="str">
        <f>'Beoordelaar 1'!I62</f>
        <v>SCORE:</v>
      </c>
      <c r="J95" s="175" t="s">
        <v>25</v>
      </c>
      <c r="K95" s="93" t="str">
        <f>'Beoordelaar 1'!K62</f>
        <v>SCORE:</v>
      </c>
      <c r="L95" s="175" t="s">
        <v>26</v>
      </c>
      <c r="N95" s="92" t="str">
        <f>'Beoordelaar 1'!N62</f>
        <v>SCORE:</v>
      </c>
      <c r="O95" s="156" t="s">
        <v>27</v>
      </c>
      <c r="P95" s="92" t="str">
        <f>'Beoordelaar 1'!P62</f>
        <v>SCORE:</v>
      </c>
      <c r="Q95" s="156" t="s">
        <v>28</v>
      </c>
      <c r="R95" s="93" t="str">
        <f>'Beoordelaar 1'!R62</f>
        <v>SCORE:</v>
      </c>
      <c r="S95" s="175" t="s">
        <v>25</v>
      </c>
      <c r="T95" s="93" t="str">
        <f>'Beoordelaar 1'!T62</f>
        <v>SCORE:</v>
      </c>
      <c r="U95" s="175" t="s">
        <v>26</v>
      </c>
      <c r="W95" s="92" t="str">
        <f>'Beoordelaar 1'!W62</f>
        <v>SCORE:</v>
      </c>
      <c r="X95" s="156" t="s">
        <v>27</v>
      </c>
      <c r="Y95" s="92" t="str">
        <f>'Beoordelaar 1'!Y62</f>
        <v>SCORE:</v>
      </c>
      <c r="Z95" s="156" t="s">
        <v>28</v>
      </c>
      <c r="AA95" s="93" t="str">
        <f>'Beoordelaar 1'!AA62</f>
        <v>SCORE:</v>
      </c>
      <c r="AB95" s="175" t="s">
        <v>25</v>
      </c>
      <c r="AC95" s="93" t="str">
        <f>'Beoordelaar 1'!AC62</f>
        <v>SCORE:</v>
      </c>
      <c r="AD95" s="175" t="s">
        <v>26</v>
      </c>
    </row>
    <row r="96" spans="1:30" ht="22" customHeight="1" thickBot="1" x14ac:dyDescent="0.25">
      <c r="A96" s="151"/>
      <c r="B96" s="154"/>
      <c r="C96" s="37" t="str">
        <f>C91</f>
        <v>Beoordelaar 2</v>
      </c>
      <c r="D96" s="7"/>
      <c r="E96" s="39" t="str">
        <f>'Beoordelaar 2'!E62</f>
        <v>SCORE:</v>
      </c>
      <c r="F96" s="156"/>
      <c r="G96" s="39" t="str">
        <f>'Beoordelaar 2'!G62</f>
        <v>SCORE:</v>
      </c>
      <c r="H96" s="156"/>
      <c r="I96" s="30" t="str">
        <f>'Beoordelaar 2'!I62</f>
        <v>SCORE:</v>
      </c>
      <c r="J96" s="175"/>
      <c r="K96" s="30" t="str">
        <f>'Beoordelaar 2'!K62</f>
        <v>SCORE:</v>
      </c>
      <c r="L96" s="175"/>
      <c r="N96" s="39" t="str">
        <f>'Beoordelaar 2'!N62</f>
        <v>SCORE:</v>
      </c>
      <c r="O96" s="156"/>
      <c r="P96" s="39" t="str">
        <f>'Beoordelaar 2'!P62</f>
        <v>SCORE:</v>
      </c>
      <c r="Q96" s="156"/>
      <c r="R96" s="30" t="str">
        <f>'Beoordelaar 2'!R62</f>
        <v>SCORE:</v>
      </c>
      <c r="S96" s="175"/>
      <c r="T96" s="30" t="str">
        <f>'Beoordelaar 2'!T62</f>
        <v>SCORE:</v>
      </c>
      <c r="U96" s="175"/>
      <c r="W96" s="39" t="str">
        <f>'Beoordelaar 2'!W62</f>
        <v>SCORE:</v>
      </c>
      <c r="X96" s="156"/>
      <c r="Y96" s="39" t="str">
        <f>'Beoordelaar 2'!Y62</f>
        <v>SCORE:</v>
      </c>
      <c r="Z96" s="156"/>
      <c r="AA96" s="30" t="str">
        <f>'Beoordelaar 2'!AA62</f>
        <v>SCORE:</v>
      </c>
      <c r="AB96" s="175"/>
      <c r="AC96" s="30" t="str">
        <f>'Beoordelaar 2'!AC62</f>
        <v>SCORE:</v>
      </c>
      <c r="AD96" s="175"/>
    </row>
    <row r="97" spans="1:30" ht="22" customHeight="1" x14ac:dyDescent="0.2">
      <c r="A97" s="151"/>
      <c r="B97" s="154"/>
      <c r="C97" s="37" t="str">
        <f>C92</f>
        <v>Beoordelaar 3</v>
      </c>
      <c r="D97" s="7"/>
      <c r="E97" s="38" t="str">
        <f>'Beoordelaar 3'!E62</f>
        <v>SCORE:</v>
      </c>
      <c r="F97" s="156"/>
      <c r="G97" s="38" t="str">
        <f>'Beoordelaar 3'!G62</f>
        <v>SCORE:</v>
      </c>
      <c r="H97" s="156"/>
      <c r="I97" s="17" t="str">
        <f>'Beoordelaar 3'!I62</f>
        <v>SCORE:</v>
      </c>
      <c r="J97" s="175"/>
      <c r="K97" s="17" t="str">
        <f>'Beoordelaar 3'!K62</f>
        <v>SCORE:</v>
      </c>
      <c r="L97" s="175"/>
      <c r="N97" s="38" t="str">
        <f>'Beoordelaar 3'!N62</f>
        <v>SCORE:</v>
      </c>
      <c r="O97" s="156"/>
      <c r="P97" s="38" t="str">
        <f>'Beoordelaar 3'!P62</f>
        <v>SCORE:</v>
      </c>
      <c r="Q97" s="156"/>
      <c r="R97" s="17" t="str">
        <f>'Beoordelaar 3'!R62</f>
        <v>SCORE:</v>
      </c>
      <c r="S97" s="175"/>
      <c r="T97" s="17" t="str">
        <f>'Beoordelaar 3'!T62</f>
        <v>SCORE:</v>
      </c>
      <c r="U97" s="175"/>
      <c r="W97" s="38" t="str">
        <f>'Beoordelaar 3'!W62</f>
        <v>SCORE:</v>
      </c>
      <c r="X97" s="156"/>
      <c r="Y97" s="38" t="str">
        <f>'Beoordelaar 3'!Y62</f>
        <v>SCORE:</v>
      </c>
      <c r="Z97" s="156"/>
      <c r="AA97" s="17" t="str">
        <f>'Beoordelaar 3'!AA62</f>
        <v>SCORE:</v>
      </c>
      <c r="AB97" s="175"/>
      <c r="AC97" s="17" t="str">
        <f>'Beoordelaar 3'!AC62</f>
        <v>SCORE:</v>
      </c>
      <c r="AD97" s="175"/>
    </row>
    <row r="98" spans="1:30" ht="20" customHeight="1" x14ac:dyDescent="0.2">
      <c r="A98" s="151"/>
      <c r="B98" s="154"/>
      <c r="C98" s="77" t="s">
        <v>29</v>
      </c>
      <c r="D98" s="2"/>
      <c r="E98" s="90" t="s">
        <v>17</v>
      </c>
      <c r="F98" s="156"/>
      <c r="G98" s="90" t="s">
        <v>17</v>
      </c>
      <c r="H98" s="156"/>
      <c r="I98" s="91" t="s">
        <v>17</v>
      </c>
      <c r="J98" s="175"/>
      <c r="K98" s="91" t="s">
        <v>17</v>
      </c>
      <c r="L98" s="175"/>
      <c r="N98" s="23" t="s">
        <v>17</v>
      </c>
      <c r="O98" s="156"/>
      <c r="P98" s="23" t="s">
        <v>17</v>
      </c>
      <c r="Q98" s="156"/>
      <c r="R98" s="31" t="s">
        <v>17</v>
      </c>
      <c r="S98" s="175"/>
      <c r="T98" s="31" t="s">
        <v>17</v>
      </c>
      <c r="U98" s="175"/>
      <c r="W98" s="90" t="s">
        <v>17</v>
      </c>
      <c r="X98" s="156"/>
      <c r="Y98" s="90" t="s">
        <v>17</v>
      </c>
      <c r="Z98" s="156"/>
      <c r="AA98" s="91" t="s">
        <v>17</v>
      </c>
      <c r="AB98" s="175"/>
      <c r="AC98" s="91" t="s">
        <v>17</v>
      </c>
      <c r="AD98" s="175"/>
    </row>
    <row r="99" spans="1:30" ht="20" customHeight="1" thickBot="1" x14ac:dyDescent="0.25">
      <c r="A99" s="152"/>
      <c r="B99" s="155"/>
      <c r="C99" s="78" t="s">
        <v>21</v>
      </c>
      <c r="D99" s="2"/>
      <c r="E99" s="94" t="str">
        <f>IF(E98="Beter","1000",IF(E98="Vergelijkbaar","500",IF(E98="Zeer matig","0",IF(E98="Onacceptabel","KO"," "))))</f>
        <v xml:space="preserve"> </v>
      </c>
      <c r="F99" s="95"/>
      <c r="G99" s="94" t="str">
        <f>IF(G98="Beter","1000",IF(G98="Vergelijkbaar","500",IF(G98="Zeer matig","0",IF(G98="Onacceptabel","KO"," "))))</f>
        <v xml:space="preserve"> </v>
      </c>
      <c r="H99" s="95"/>
      <c r="I99" s="94" t="str">
        <f>IF(I98="Beter","1000",IF(I98="Vergelijkbaar","500",IF(I98="Zeer matig","0",IF(I98="Onacceptabel","KO"," "))))</f>
        <v xml:space="preserve"> </v>
      </c>
      <c r="J99" s="95"/>
      <c r="K99" s="94" t="str">
        <f>IF(K98="Beter","1000",IF(K98="Vergelijkbaar","500",IF(K98="Zeer matig","0",IF(K98="Onacceptabel","KO"," "))))</f>
        <v xml:space="preserve"> </v>
      </c>
      <c r="L99" s="95"/>
      <c r="N99" s="87" t="str">
        <f>IF(N98="Beter","1000",IF(N98="Vergelijkbaar","500",IF(N98="Zeer matig","0",IF(N98="Onacceptabel","KO"," "))))</f>
        <v xml:space="preserve"> </v>
      </c>
      <c r="O99" s="98"/>
      <c r="P99" s="87" t="str">
        <f>IF(P98="Beter","1000",IF(P98="Vergelijkbaar","500",IF(P98="Zeer matig","0",IF(P98="Onacceptabel","KO"," "))))</f>
        <v xml:space="preserve"> </v>
      </c>
      <c r="Q99" s="98"/>
      <c r="R99" s="87" t="str">
        <f>IF(R98="Beter","1000",IF(R98="Vergelijkbaar","500",IF(R98="Zeer matig","0",IF(R98="Onacceptabel","KO"," "))))</f>
        <v xml:space="preserve"> </v>
      </c>
      <c r="S99" s="98"/>
      <c r="T99" s="87" t="str">
        <f>IF(T98="Beter","1000",IF(T98="Vergelijkbaar","500",IF(T98="Zeer matig","0",IF(T98="Onacceptabel","KO"," "))))</f>
        <v xml:space="preserve"> </v>
      </c>
      <c r="U99" s="98"/>
      <c r="W99" s="94" t="str">
        <f>IF(W98="Beter","1000",IF(W98="Vergelijkbaar","500",IF(W98="Zeer matig","0",IF(W98="Onacceptabel","KO"," "))))</f>
        <v xml:space="preserve"> </v>
      </c>
      <c r="X99" s="95"/>
      <c r="Y99" s="94" t="str">
        <f>IF(Y98="Beter","1000",IF(Y98="Vergelijkbaar","500",IF(Y98="Zeer matig","0",IF(Y98="Onacceptabel","KO"," "))))</f>
        <v xml:space="preserve"> </v>
      </c>
      <c r="Z99" s="95"/>
      <c r="AA99" s="94" t="str">
        <f>IF(AA98="Beter","1000",IF(AA98="Vergelijkbaar","500",IF(AA98="Zeer matig","0",IF(AA98="Onacceptabel","KO"," "))))</f>
        <v xml:space="preserve"> </v>
      </c>
      <c r="AB99" s="95"/>
      <c r="AC99" s="94" t="str">
        <f>IF(AC98="Beter","1000",IF(AC98="Vergelijkbaar","500",IF(AC98="Zeer matig","0",IF(AC98="Onacceptabel","KO"," "))))</f>
        <v xml:space="preserve"> </v>
      </c>
      <c r="AD99" s="95"/>
    </row>
    <row r="100" spans="1:30" ht="22" customHeight="1" x14ac:dyDescent="0.2">
      <c r="A100" s="150" t="str">
        <f>'Beoordelen proefopdrachten'!A5</f>
        <v>Logo</v>
      </c>
      <c r="B100" s="153" t="str">
        <f>'Beoordelen proefopdrachten'!B5</f>
        <v>Kleur/contrast</v>
      </c>
      <c r="C100" s="37" t="str">
        <f>C95</f>
        <v>Beoordelaar 1</v>
      </c>
      <c r="D100" s="7"/>
      <c r="E100" s="92" t="str">
        <f>'Beoordelaar 1'!E65</f>
        <v>SCORE:</v>
      </c>
      <c r="F100" s="156" t="s">
        <v>27</v>
      </c>
      <c r="G100" s="92" t="str">
        <f>'Beoordelaar 1'!G65</f>
        <v>SCORE:</v>
      </c>
      <c r="H100" s="156" t="s">
        <v>28</v>
      </c>
      <c r="I100" s="93" t="str">
        <f>'Beoordelaar 1'!I65</f>
        <v>SCORE:</v>
      </c>
      <c r="J100" s="175" t="s">
        <v>25</v>
      </c>
      <c r="K100" s="93" t="str">
        <f>'Beoordelaar 1'!K65</f>
        <v>SCORE:</v>
      </c>
      <c r="L100" s="175" t="s">
        <v>26</v>
      </c>
      <c r="N100" s="92" t="str">
        <f>'Beoordelaar 1'!N65</f>
        <v>SCORE:</v>
      </c>
      <c r="O100" s="156" t="s">
        <v>27</v>
      </c>
      <c r="P100" s="92" t="str">
        <f>'Beoordelaar 1'!P65</f>
        <v>SCORE:</v>
      </c>
      <c r="Q100" s="156" t="s">
        <v>28</v>
      </c>
      <c r="R100" s="93" t="str">
        <f>'Beoordelaar 1'!R65</f>
        <v>SCORE:</v>
      </c>
      <c r="S100" s="175" t="s">
        <v>25</v>
      </c>
      <c r="T100" s="93" t="str">
        <f>'Beoordelaar 1'!T65</f>
        <v>SCORE:</v>
      </c>
      <c r="U100" s="175" t="s">
        <v>26</v>
      </c>
      <c r="W100" s="92" t="str">
        <f>'Beoordelaar 1'!W65</f>
        <v>SCORE:</v>
      </c>
      <c r="X100" s="156" t="s">
        <v>27</v>
      </c>
      <c r="Y100" s="92" t="str">
        <f>'Beoordelaar 1'!Y65</f>
        <v>SCORE:</v>
      </c>
      <c r="Z100" s="156" t="s">
        <v>28</v>
      </c>
      <c r="AA100" s="93" t="str">
        <f>'Beoordelaar 1'!AA65</f>
        <v>SCORE:</v>
      </c>
      <c r="AB100" s="175" t="s">
        <v>25</v>
      </c>
      <c r="AC100" s="93" t="str">
        <f>'Beoordelaar 1'!AC65</f>
        <v>SCORE:</v>
      </c>
      <c r="AD100" s="175" t="s">
        <v>26</v>
      </c>
    </row>
    <row r="101" spans="1:30" ht="22" customHeight="1" thickBot="1" x14ac:dyDescent="0.25">
      <c r="A101" s="151"/>
      <c r="B101" s="154"/>
      <c r="C101" s="37" t="str">
        <f>C96</f>
        <v>Beoordelaar 2</v>
      </c>
      <c r="D101" s="7"/>
      <c r="E101" s="39" t="str">
        <f>'Beoordelaar 2'!E65</f>
        <v>SCORE:</v>
      </c>
      <c r="F101" s="156"/>
      <c r="G101" s="39" t="str">
        <f>'Beoordelaar 2'!G65</f>
        <v>SCORE:</v>
      </c>
      <c r="H101" s="156"/>
      <c r="I101" s="30" t="str">
        <f>'Beoordelaar 2'!I65</f>
        <v>SCORE:</v>
      </c>
      <c r="J101" s="175"/>
      <c r="K101" s="30" t="str">
        <f>'Beoordelaar 2'!K65</f>
        <v>SCORE:</v>
      </c>
      <c r="L101" s="175"/>
      <c r="N101" s="39" t="str">
        <f>'Beoordelaar 2'!N65</f>
        <v>SCORE:</v>
      </c>
      <c r="O101" s="156"/>
      <c r="P101" s="39" t="str">
        <f>'Beoordelaar 2'!P65</f>
        <v>SCORE:</v>
      </c>
      <c r="Q101" s="156"/>
      <c r="R101" s="30" t="str">
        <f>'Beoordelaar 2'!R65</f>
        <v>SCORE:</v>
      </c>
      <c r="S101" s="175"/>
      <c r="T101" s="30" t="str">
        <f>'Beoordelaar 2'!T65</f>
        <v>SCORE:</v>
      </c>
      <c r="U101" s="175"/>
      <c r="W101" s="39" t="str">
        <f>'Beoordelaar 2'!W65</f>
        <v>Beter</v>
      </c>
      <c r="X101" s="156"/>
      <c r="Y101" s="39" t="str">
        <f>'Beoordelaar 2'!Y65</f>
        <v>SCORE:</v>
      </c>
      <c r="Z101" s="156"/>
      <c r="AA101" s="30" t="str">
        <f>'Beoordelaar 2'!AA65</f>
        <v>SCORE:</v>
      </c>
      <c r="AB101" s="175"/>
      <c r="AC101" s="30" t="str">
        <f>'Beoordelaar 2'!AC65</f>
        <v>SCORE:</v>
      </c>
      <c r="AD101" s="175"/>
    </row>
    <row r="102" spans="1:30" ht="22" customHeight="1" x14ac:dyDescent="0.2">
      <c r="A102" s="151"/>
      <c r="B102" s="154"/>
      <c r="C102" s="37" t="str">
        <f>C97</f>
        <v>Beoordelaar 3</v>
      </c>
      <c r="D102" s="7"/>
      <c r="E102" s="38" t="str">
        <f>'Beoordelaar 3'!E65</f>
        <v>SCORE:</v>
      </c>
      <c r="F102" s="156"/>
      <c r="G102" s="38" t="str">
        <f>'Beoordelaar 3'!G65</f>
        <v>SCORE:</v>
      </c>
      <c r="H102" s="156"/>
      <c r="I102" s="17" t="str">
        <f>'Beoordelaar 3'!I65</f>
        <v>SCORE:</v>
      </c>
      <c r="J102" s="175"/>
      <c r="K102" s="17" t="str">
        <f>'Beoordelaar 3'!K65</f>
        <v>SCORE:</v>
      </c>
      <c r="L102" s="175"/>
      <c r="N102" s="38" t="str">
        <f>'Beoordelaar 3'!N65</f>
        <v>SCORE:</v>
      </c>
      <c r="O102" s="156"/>
      <c r="P102" s="38" t="str">
        <f>'Beoordelaar 3'!P65</f>
        <v>SCORE:</v>
      </c>
      <c r="Q102" s="156"/>
      <c r="R102" s="17" t="str">
        <f>'Beoordelaar 3'!R65</f>
        <v>SCORE:</v>
      </c>
      <c r="S102" s="175"/>
      <c r="T102" s="17" t="str">
        <f>'Beoordelaar 3'!T65</f>
        <v>SCORE:</v>
      </c>
      <c r="U102" s="175"/>
      <c r="W102" s="38" t="str">
        <f>'Beoordelaar 3'!W65</f>
        <v>SCORE:</v>
      </c>
      <c r="X102" s="156"/>
      <c r="Y102" s="38" t="str">
        <f>'Beoordelaar 3'!Y65</f>
        <v>SCORE:</v>
      </c>
      <c r="Z102" s="156"/>
      <c r="AA102" s="17" t="str">
        <f>'Beoordelaar 3'!AA65</f>
        <v>SCORE:</v>
      </c>
      <c r="AB102" s="175"/>
      <c r="AC102" s="17" t="str">
        <f>'Beoordelaar 3'!AC65</f>
        <v>SCORE:</v>
      </c>
      <c r="AD102" s="175"/>
    </row>
    <row r="103" spans="1:30" ht="20" customHeight="1" x14ac:dyDescent="0.2">
      <c r="A103" s="151"/>
      <c r="B103" s="154"/>
      <c r="C103" s="77" t="s">
        <v>29</v>
      </c>
      <c r="D103" s="2"/>
      <c r="E103" s="90" t="s">
        <v>17</v>
      </c>
      <c r="F103" s="156"/>
      <c r="G103" s="90" t="s">
        <v>17</v>
      </c>
      <c r="H103" s="156"/>
      <c r="I103" s="91" t="s">
        <v>17</v>
      </c>
      <c r="J103" s="175"/>
      <c r="K103" s="91" t="s">
        <v>17</v>
      </c>
      <c r="L103" s="175"/>
      <c r="N103" s="23" t="s">
        <v>17</v>
      </c>
      <c r="O103" s="156"/>
      <c r="P103" s="23" t="s">
        <v>17</v>
      </c>
      <c r="Q103" s="156"/>
      <c r="R103" s="31" t="s">
        <v>17</v>
      </c>
      <c r="S103" s="175"/>
      <c r="T103" s="31" t="s">
        <v>17</v>
      </c>
      <c r="U103" s="175"/>
      <c r="W103" s="90" t="s">
        <v>17</v>
      </c>
      <c r="X103" s="156"/>
      <c r="Y103" s="90" t="s">
        <v>17</v>
      </c>
      <c r="Z103" s="156"/>
      <c r="AA103" s="91" t="s">
        <v>17</v>
      </c>
      <c r="AB103" s="175"/>
      <c r="AC103" s="91" t="s">
        <v>17</v>
      </c>
      <c r="AD103" s="175"/>
    </row>
    <row r="104" spans="1:30" ht="20" customHeight="1" thickBot="1" x14ac:dyDescent="0.25">
      <c r="A104" s="152"/>
      <c r="B104" s="155"/>
      <c r="C104" s="78" t="s">
        <v>21</v>
      </c>
      <c r="D104" s="2"/>
      <c r="E104" s="94" t="str">
        <f>IF(E103="Beter","1000",IF(E103="Vergelijkbaar","500",IF(E103="Zeer matig","0",IF(E103="Onacceptabel","KO"," "))))</f>
        <v xml:space="preserve"> </v>
      </c>
      <c r="F104" s="95"/>
      <c r="G104" s="94" t="str">
        <f>IF(G103="Beter","1000",IF(G103="Vergelijkbaar","500",IF(G103="Zeer matig","0",IF(G103="Onacceptabel","KO"," "))))</f>
        <v xml:space="preserve"> </v>
      </c>
      <c r="H104" s="95"/>
      <c r="I104" s="94" t="str">
        <f>IF(I103="Beter","1000",IF(I103="Vergelijkbaar","500",IF(I103="Zeer matig","0",IF(I103="Onacceptabel","KO"," "))))</f>
        <v xml:space="preserve"> </v>
      </c>
      <c r="J104" s="95"/>
      <c r="K104" s="94" t="str">
        <f>IF(K103="Beter","1000",IF(K103="Vergelijkbaar","500",IF(K103="Zeer matig","0",IF(K103="Onacceptabel","KO"," "))))</f>
        <v xml:space="preserve"> </v>
      </c>
      <c r="L104" s="95"/>
      <c r="N104" s="87" t="str">
        <f>IF(N103="Beter","1000",IF(N103="Vergelijkbaar","500",IF(N103="Zeer matig","0",IF(N103="Onacceptabel","KO"," "))))</f>
        <v xml:space="preserve"> </v>
      </c>
      <c r="O104" s="98"/>
      <c r="P104" s="87" t="str">
        <f>IF(P103="Beter","1000",IF(P103="Vergelijkbaar","500",IF(P103="Zeer matig","0",IF(P103="Onacceptabel","KO"," "))))</f>
        <v xml:space="preserve"> </v>
      </c>
      <c r="Q104" s="98"/>
      <c r="R104" s="87" t="str">
        <f>IF(R103="Beter","1000",IF(R103="Vergelijkbaar","500",IF(R103="Zeer matig","0",IF(R103="Onacceptabel","KO"," "))))</f>
        <v xml:space="preserve"> </v>
      </c>
      <c r="S104" s="98"/>
      <c r="T104" s="87" t="str">
        <f>IF(T103="Beter","1000",IF(T103="Vergelijkbaar","500",IF(T103="Zeer matig","0",IF(T103="Onacceptabel","KO"," "))))</f>
        <v xml:space="preserve"> </v>
      </c>
      <c r="U104" s="98"/>
      <c r="W104" s="94" t="str">
        <f>IF(W103="Beter","1000",IF(W103="Vergelijkbaar","500",IF(W103="Zeer matig","0",IF(W103="Onacceptabel","KO"," "))))</f>
        <v xml:space="preserve"> </v>
      </c>
      <c r="X104" s="95"/>
      <c r="Y104" s="94" t="str">
        <f>IF(Y103="Beter","1000",IF(Y103="Vergelijkbaar","500",IF(Y103="Zeer matig","0",IF(Y103="Onacceptabel","KO"," "))))</f>
        <v xml:space="preserve"> </v>
      </c>
      <c r="Z104" s="95"/>
      <c r="AA104" s="94" t="str">
        <f>IF(AA103="Beter","1000",IF(AA103="Vergelijkbaar","500",IF(AA103="Zeer matig","0",IF(AA103="Onacceptabel","KO"," "))))</f>
        <v xml:space="preserve"> </v>
      </c>
      <c r="AB104" s="95"/>
      <c r="AC104" s="94" t="str">
        <f>IF(AC103="Beter","1000",IF(AC103="Vergelijkbaar","500",IF(AC103="Zeer matig","0",IF(AC103="Onacceptabel","KO"," "))))</f>
        <v xml:space="preserve"> </v>
      </c>
      <c r="AD104" s="95"/>
    </row>
    <row r="105" spans="1:30" ht="22" customHeight="1" x14ac:dyDescent="0.2">
      <c r="A105" s="150" t="str">
        <f>'Beoordelen proefopdrachten'!A6</f>
        <v>Algemeen</v>
      </c>
      <c r="B105" s="153" t="str">
        <f>'Beoordelen proefopdrachten'!B6</f>
        <v>Strepen</v>
      </c>
      <c r="C105" s="37" t="str">
        <f>C100</f>
        <v>Beoordelaar 1</v>
      </c>
      <c r="D105" s="7"/>
      <c r="E105" s="92" t="str">
        <f>'Beoordelaar 1'!E68</f>
        <v>SCORE:</v>
      </c>
      <c r="F105" s="156" t="s">
        <v>27</v>
      </c>
      <c r="G105" s="92" t="str">
        <f>'Beoordelaar 1'!G68</f>
        <v>SCORE:</v>
      </c>
      <c r="H105" s="156" t="s">
        <v>28</v>
      </c>
      <c r="I105" s="93" t="str">
        <f>'Beoordelaar 1'!I68</f>
        <v>SCORE:</v>
      </c>
      <c r="J105" s="175" t="s">
        <v>25</v>
      </c>
      <c r="K105" s="93" t="str">
        <f>'Beoordelaar 1'!K68</f>
        <v>SCORE:</v>
      </c>
      <c r="L105" s="175" t="s">
        <v>26</v>
      </c>
      <c r="N105" s="92" t="str">
        <f>'Beoordelaar 1'!N68</f>
        <v>SCORE:</v>
      </c>
      <c r="O105" s="156" t="s">
        <v>27</v>
      </c>
      <c r="P105" s="92" t="str">
        <f>'Beoordelaar 1'!P68</f>
        <v>SCORE:</v>
      </c>
      <c r="Q105" s="156" t="s">
        <v>28</v>
      </c>
      <c r="R105" s="93" t="str">
        <f>'Beoordelaar 1'!R68</f>
        <v>SCORE:</v>
      </c>
      <c r="S105" s="175" t="s">
        <v>25</v>
      </c>
      <c r="T105" s="93" t="str">
        <f>'Beoordelaar 1'!T68</f>
        <v>SCORE:</v>
      </c>
      <c r="U105" s="175" t="s">
        <v>26</v>
      </c>
      <c r="W105" s="92" t="str">
        <f>'Beoordelaar 1'!W68</f>
        <v>SCORE:</v>
      </c>
      <c r="X105" s="156" t="s">
        <v>27</v>
      </c>
      <c r="Y105" s="92" t="str">
        <f>'Beoordelaar 1'!Y68</f>
        <v>SCORE:</v>
      </c>
      <c r="Z105" s="156" t="s">
        <v>28</v>
      </c>
      <c r="AA105" s="93" t="str">
        <f>'Beoordelaar 1'!AA68</f>
        <v>SCORE:</v>
      </c>
      <c r="AB105" s="175" t="s">
        <v>25</v>
      </c>
      <c r="AC105" s="93" t="str">
        <f>'Beoordelaar 1'!AC68</f>
        <v>SCORE:</v>
      </c>
      <c r="AD105" s="175" t="s">
        <v>26</v>
      </c>
    </row>
    <row r="106" spans="1:30" ht="22" customHeight="1" thickBot="1" x14ac:dyDescent="0.25">
      <c r="A106" s="151"/>
      <c r="B106" s="154"/>
      <c r="C106" s="37" t="str">
        <f>C101</f>
        <v>Beoordelaar 2</v>
      </c>
      <c r="D106" s="7"/>
      <c r="E106" s="39" t="str">
        <f>'Beoordelaar 2'!E68</f>
        <v>SCORE:</v>
      </c>
      <c r="F106" s="156"/>
      <c r="G106" s="39" t="str">
        <f>'Beoordelaar 2'!G68</f>
        <v>SCORE:</v>
      </c>
      <c r="H106" s="156"/>
      <c r="I106" s="30" t="str">
        <f>'Beoordelaar 2'!I68</f>
        <v>SCORE:</v>
      </c>
      <c r="J106" s="175"/>
      <c r="K106" s="30" t="str">
        <f>'Beoordelaar 2'!K68</f>
        <v>SCORE:</v>
      </c>
      <c r="L106" s="175"/>
      <c r="N106" s="39" t="str">
        <f>'Beoordelaar 2'!N68</f>
        <v>SCORE:</v>
      </c>
      <c r="O106" s="156"/>
      <c r="P106" s="39" t="str">
        <f>'Beoordelaar 2'!P68</f>
        <v>SCORE:</v>
      </c>
      <c r="Q106" s="156"/>
      <c r="R106" s="30" t="str">
        <f>'Beoordelaar 2'!R68</f>
        <v>SCORE:</v>
      </c>
      <c r="S106" s="175"/>
      <c r="T106" s="30" t="str">
        <f>'Beoordelaar 2'!T68</f>
        <v>SCORE:</v>
      </c>
      <c r="U106" s="175"/>
      <c r="W106" s="39" t="str">
        <f>'Beoordelaar 2'!W68</f>
        <v>SCORE:</v>
      </c>
      <c r="X106" s="156"/>
      <c r="Y106" s="39" t="str">
        <f>'Beoordelaar 2'!Y68</f>
        <v>SCORE:</v>
      </c>
      <c r="Z106" s="156"/>
      <c r="AA106" s="30" t="str">
        <f>'Beoordelaar 2'!AA68</f>
        <v>SCORE:</v>
      </c>
      <c r="AB106" s="175"/>
      <c r="AC106" s="30" t="str">
        <f>'Beoordelaar 2'!AC68</f>
        <v>SCORE:</v>
      </c>
      <c r="AD106" s="175"/>
    </row>
    <row r="107" spans="1:30" ht="22" customHeight="1" x14ac:dyDescent="0.2">
      <c r="A107" s="151"/>
      <c r="B107" s="154"/>
      <c r="C107" s="37" t="str">
        <f>C102</f>
        <v>Beoordelaar 3</v>
      </c>
      <c r="D107" s="7"/>
      <c r="E107" s="38" t="str">
        <f>'Beoordelaar 3'!E68</f>
        <v>SCORE:</v>
      </c>
      <c r="F107" s="156"/>
      <c r="G107" s="38" t="str">
        <f>'Beoordelaar 3'!G68</f>
        <v>SCORE:</v>
      </c>
      <c r="H107" s="156"/>
      <c r="I107" s="17" t="str">
        <f>'Beoordelaar 3'!I68</f>
        <v>SCORE:</v>
      </c>
      <c r="J107" s="175"/>
      <c r="K107" s="17" t="str">
        <f>'Beoordelaar 3'!K68</f>
        <v>SCORE:</v>
      </c>
      <c r="L107" s="175"/>
      <c r="N107" s="38" t="str">
        <f>'Beoordelaar 3'!N68</f>
        <v>SCORE:</v>
      </c>
      <c r="O107" s="156"/>
      <c r="P107" s="38" t="str">
        <f>'Beoordelaar 3'!P68</f>
        <v>SCORE:</v>
      </c>
      <c r="Q107" s="156"/>
      <c r="R107" s="17" t="str">
        <f>'Beoordelaar 3'!R68</f>
        <v>SCORE:</v>
      </c>
      <c r="S107" s="175"/>
      <c r="T107" s="17" t="str">
        <f>'Beoordelaar 3'!T68</f>
        <v>SCORE:</v>
      </c>
      <c r="U107" s="175"/>
      <c r="W107" s="38" t="str">
        <f>'Beoordelaar 3'!W68</f>
        <v>SCORE:</v>
      </c>
      <c r="X107" s="156"/>
      <c r="Y107" s="38" t="str">
        <f>'Beoordelaar 3'!Y68</f>
        <v>SCORE:</v>
      </c>
      <c r="Z107" s="156"/>
      <c r="AA107" s="17" t="str">
        <f>'Beoordelaar 3'!AA68</f>
        <v>SCORE:</v>
      </c>
      <c r="AB107" s="175"/>
      <c r="AC107" s="17" t="str">
        <f>'Beoordelaar 3'!AC68</f>
        <v>SCORE:</v>
      </c>
      <c r="AD107" s="175"/>
    </row>
    <row r="108" spans="1:30" ht="20" customHeight="1" x14ac:dyDescent="0.2">
      <c r="A108" s="151"/>
      <c r="B108" s="154"/>
      <c r="C108" s="77" t="s">
        <v>29</v>
      </c>
      <c r="D108" s="2"/>
      <c r="E108" s="90" t="s">
        <v>17</v>
      </c>
      <c r="F108" s="156"/>
      <c r="G108" s="90" t="s">
        <v>17</v>
      </c>
      <c r="H108" s="156"/>
      <c r="I108" s="91" t="s">
        <v>17</v>
      </c>
      <c r="J108" s="175"/>
      <c r="K108" s="91" t="s">
        <v>17</v>
      </c>
      <c r="L108" s="175"/>
      <c r="N108" s="90" t="s">
        <v>17</v>
      </c>
      <c r="O108" s="156"/>
      <c r="P108" s="90" t="s">
        <v>17</v>
      </c>
      <c r="Q108" s="156"/>
      <c r="R108" s="91" t="s">
        <v>17</v>
      </c>
      <c r="S108" s="175"/>
      <c r="T108" s="91" t="s">
        <v>17</v>
      </c>
      <c r="U108" s="175"/>
      <c r="W108" s="90" t="s">
        <v>17</v>
      </c>
      <c r="X108" s="156"/>
      <c r="Y108" s="90" t="s">
        <v>17</v>
      </c>
      <c r="Z108" s="156"/>
      <c r="AA108" s="91" t="s">
        <v>17</v>
      </c>
      <c r="AB108" s="175"/>
      <c r="AC108" s="91" t="s">
        <v>17</v>
      </c>
      <c r="AD108" s="175"/>
    </row>
    <row r="109" spans="1:30" ht="20" customHeight="1" x14ac:dyDescent="0.2">
      <c r="A109" s="151"/>
      <c r="B109" s="155"/>
      <c r="C109" s="78" t="s">
        <v>21</v>
      </c>
      <c r="D109" s="2"/>
      <c r="E109" s="94" t="str">
        <f>IF(E108="Beter","1000",IF(E108="Vergelijkbaar","500",IF(E108="Zeer matig","0",IF(E108="Onacceptabel","KO"," "))))</f>
        <v xml:space="preserve"> </v>
      </c>
      <c r="F109" s="95"/>
      <c r="G109" s="94" t="str">
        <f>IF(G108="Beter","1000",IF(G108="Vergelijkbaar","500",IF(G108="Zeer matig","0",IF(G108="Onacceptabel","KO"," "))))</f>
        <v xml:space="preserve"> </v>
      </c>
      <c r="H109" s="95"/>
      <c r="I109" s="94" t="str">
        <f>IF(I108="Beter","1000",IF(I108="Vergelijkbaar","500",IF(I108="Zeer matig","0",IF(I108="Onacceptabel","KO"," "))))</f>
        <v xml:space="preserve"> </v>
      </c>
      <c r="J109" s="95"/>
      <c r="K109" s="94" t="str">
        <f>IF(K108="Beter","1000",IF(K108="Vergelijkbaar","500",IF(K108="Zeer matig","0",IF(K108="Onacceptabel","KO"," "))))</f>
        <v xml:space="preserve"> </v>
      </c>
      <c r="L109" s="95"/>
      <c r="N109" s="94" t="str">
        <f>IF(N108="Beter","1000",IF(N108="Vergelijkbaar","500",IF(N108="Zeer matig","0",IF(N108="Onacceptabel","KO"," "))))</f>
        <v xml:space="preserve"> </v>
      </c>
      <c r="O109" s="95"/>
      <c r="P109" s="94" t="str">
        <f>IF(P108="Beter","1000",IF(P108="Vergelijkbaar","500",IF(P108="Zeer matig","0",IF(P108="Onacceptabel","KO"," "))))</f>
        <v xml:space="preserve"> </v>
      </c>
      <c r="Q109" s="95"/>
      <c r="R109" s="94" t="str">
        <f>IF(R108="Beter","1000",IF(R108="Vergelijkbaar","500",IF(R108="Zeer matig","0",IF(R108="Onacceptabel","KO"," "))))</f>
        <v xml:space="preserve"> </v>
      </c>
      <c r="S109" s="95"/>
      <c r="T109" s="94" t="str">
        <f>IF(T108="Beter","1000",IF(T108="Vergelijkbaar","500",IF(T108="Zeer matig","0",IF(T108="Onacceptabel","KO"," "))))</f>
        <v xml:space="preserve"> </v>
      </c>
      <c r="U109" s="95"/>
      <c r="W109" s="94" t="str">
        <f>IF(W108="Beter","1000",IF(W108="Vergelijkbaar","500",IF(W108="Zeer matig","0",IF(W108="Onacceptabel","KO"," "))))</f>
        <v xml:space="preserve"> </v>
      </c>
      <c r="X109" s="95"/>
      <c r="Y109" s="94" t="str">
        <f>IF(Y108="Beter","1000",IF(Y108="Vergelijkbaar","500",IF(Y108="Zeer matig","0",IF(Y108="Onacceptabel","KO"," "))))</f>
        <v xml:space="preserve"> </v>
      </c>
      <c r="Z109" s="95"/>
      <c r="AA109" s="94" t="str">
        <f>IF(AA108="Beter","1000",IF(AA108="Vergelijkbaar","500",IF(AA108="Zeer matig","0",IF(AA108="Onacceptabel","KO"," "))))</f>
        <v xml:space="preserve"> </v>
      </c>
      <c r="AB109" s="95"/>
      <c r="AC109" s="94" t="str">
        <f>IF(AC108="Beter","1000",IF(AC108="Vergelijkbaar","500",IF(AC108="Zeer matig","0",IF(AC108="Onacceptabel","KO"," "))))</f>
        <v xml:space="preserve"> </v>
      </c>
      <c r="AD109" s="95"/>
    </row>
    <row r="110" spans="1:30" ht="22" customHeight="1" x14ac:dyDescent="0.2">
      <c r="A110" s="151"/>
      <c r="B110" s="153" t="str">
        <f>'Beoordelen proefopdrachten'!B7</f>
        <v>Recht</v>
      </c>
      <c r="C110" s="37" t="str">
        <f>C105</f>
        <v>Beoordelaar 1</v>
      </c>
      <c r="D110" s="7"/>
      <c r="E110" s="92" t="str">
        <f>'Beoordelaar 1'!E71</f>
        <v>SCORE:</v>
      </c>
      <c r="F110" s="156" t="s">
        <v>27</v>
      </c>
      <c r="G110" s="92" t="str">
        <f>'Beoordelaar 1'!G71</f>
        <v>SCORE:</v>
      </c>
      <c r="H110" s="156" t="s">
        <v>28</v>
      </c>
      <c r="I110" s="93" t="str">
        <f>'Beoordelaar 1'!I71</f>
        <v>SCORE:</v>
      </c>
      <c r="J110" s="175" t="s">
        <v>25</v>
      </c>
      <c r="K110" s="93" t="str">
        <f>'Beoordelaar 1'!K71</f>
        <v>SCORE:</v>
      </c>
      <c r="L110" s="175" t="s">
        <v>26</v>
      </c>
      <c r="N110" s="92" t="str">
        <f>'Beoordelaar 1'!N71</f>
        <v>SCORE:</v>
      </c>
      <c r="O110" s="156" t="s">
        <v>27</v>
      </c>
      <c r="P110" s="92" t="str">
        <f>'Beoordelaar 1'!P71</f>
        <v>SCORE:</v>
      </c>
      <c r="Q110" s="156" t="s">
        <v>28</v>
      </c>
      <c r="R110" s="93" t="str">
        <f>'Beoordelaar 1'!R71</f>
        <v>SCORE:</v>
      </c>
      <c r="S110" s="175" t="s">
        <v>25</v>
      </c>
      <c r="T110" s="93" t="str">
        <f>'Beoordelaar 1'!T71</f>
        <v>SCORE:</v>
      </c>
      <c r="U110" s="175" t="s">
        <v>26</v>
      </c>
      <c r="W110" s="92" t="str">
        <f>'Beoordelaar 1'!W71</f>
        <v>SCORE:</v>
      </c>
      <c r="X110" s="156" t="s">
        <v>27</v>
      </c>
      <c r="Y110" s="92" t="str">
        <f>'Beoordelaar 1'!Y71</f>
        <v>SCORE:</v>
      </c>
      <c r="Z110" s="156" t="s">
        <v>28</v>
      </c>
      <c r="AA110" s="93" t="str">
        <f>'Beoordelaar 1'!AA71</f>
        <v>SCORE:</v>
      </c>
      <c r="AB110" s="175" t="s">
        <v>25</v>
      </c>
      <c r="AC110" s="93" t="str">
        <f>'Beoordelaar 1'!AC71</f>
        <v>SCORE:</v>
      </c>
      <c r="AD110" s="175" t="s">
        <v>26</v>
      </c>
    </row>
    <row r="111" spans="1:30" ht="22" customHeight="1" thickBot="1" x14ac:dyDescent="0.25">
      <c r="A111" s="151"/>
      <c r="B111" s="154"/>
      <c r="C111" s="37" t="str">
        <f>C106</f>
        <v>Beoordelaar 2</v>
      </c>
      <c r="D111" s="7"/>
      <c r="E111" s="39" t="str">
        <f>'Beoordelaar 2'!E71</f>
        <v>SCORE:</v>
      </c>
      <c r="F111" s="156"/>
      <c r="G111" s="39" t="str">
        <f>'Beoordelaar 2'!G71</f>
        <v>SCORE:</v>
      </c>
      <c r="H111" s="156"/>
      <c r="I111" s="30" t="str">
        <f>'Beoordelaar 2'!I71</f>
        <v>SCORE:</v>
      </c>
      <c r="J111" s="175"/>
      <c r="K111" s="30" t="str">
        <f>'Beoordelaar 2'!K71</f>
        <v>SCORE:</v>
      </c>
      <c r="L111" s="175"/>
      <c r="N111" s="39" t="str">
        <f>'Beoordelaar 2'!N71</f>
        <v>SCORE:</v>
      </c>
      <c r="O111" s="156"/>
      <c r="P111" s="39" t="str">
        <f>'Beoordelaar 2'!P71</f>
        <v>SCORE:</v>
      </c>
      <c r="Q111" s="156"/>
      <c r="R111" s="30" t="str">
        <f>'Beoordelaar 2'!R71</f>
        <v>SCORE:</v>
      </c>
      <c r="S111" s="175"/>
      <c r="T111" s="30" t="str">
        <f>'Beoordelaar 2'!T71</f>
        <v>SCORE:</v>
      </c>
      <c r="U111" s="175"/>
      <c r="W111" s="39" t="str">
        <f>'Beoordelaar 2'!W71</f>
        <v>SCORE:</v>
      </c>
      <c r="X111" s="156"/>
      <c r="Y111" s="39" t="str">
        <f>'Beoordelaar 2'!Y71</f>
        <v>SCORE:</v>
      </c>
      <c r="Z111" s="156"/>
      <c r="AA111" s="30" t="str">
        <f>'Beoordelaar 2'!AA71</f>
        <v>SCORE:</v>
      </c>
      <c r="AB111" s="175"/>
      <c r="AC111" s="30" t="str">
        <f>'Beoordelaar 2'!AC71</f>
        <v>SCORE:</v>
      </c>
      <c r="AD111" s="175"/>
    </row>
    <row r="112" spans="1:30" ht="22" customHeight="1" x14ac:dyDescent="0.2">
      <c r="A112" s="151"/>
      <c r="B112" s="154"/>
      <c r="C112" s="37" t="str">
        <f>C107</f>
        <v>Beoordelaar 3</v>
      </c>
      <c r="D112" s="7"/>
      <c r="E112" s="38" t="str">
        <f>'Beoordelaar 3'!E71</f>
        <v>SCORE:</v>
      </c>
      <c r="F112" s="156"/>
      <c r="G112" s="38" t="str">
        <f>'Beoordelaar 3'!G71</f>
        <v>SCORE:</v>
      </c>
      <c r="H112" s="156"/>
      <c r="I112" s="17" t="str">
        <f>'Beoordelaar 3'!I71</f>
        <v>SCORE:</v>
      </c>
      <c r="J112" s="175"/>
      <c r="K112" s="17" t="str">
        <f>'Beoordelaar 3'!K71</f>
        <v>SCORE:</v>
      </c>
      <c r="L112" s="175"/>
      <c r="N112" s="38" t="str">
        <f>'Beoordelaar 3'!N71</f>
        <v>SCORE:</v>
      </c>
      <c r="O112" s="156"/>
      <c r="P112" s="38" t="str">
        <f>'Beoordelaar 3'!P71</f>
        <v>SCORE:</v>
      </c>
      <c r="Q112" s="156"/>
      <c r="R112" s="17" t="str">
        <f>'Beoordelaar 3'!R71</f>
        <v>SCORE:</v>
      </c>
      <c r="S112" s="175"/>
      <c r="T112" s="17" t="str">
        <f>'Beoordelaar 3'!T71</f>
        <v>SCORE:</v>
      </c>
      <c r="U112" s="175"/>
      <c r="W112" s="38" t="str">
        <f>'Beoordelaar 3'!W71</f>
        <v>SCORE:</v>
      </c>
      <c r="X112" s="156"/>
      <c r="Y112" s="38" t="str">
        <f>'Beoordelaar 3'!Y71</f>
        <v>SCORE:</v>
      </c>
      <c r="Z112" s="156"/>
      <c r="AA112" s="17" t="str">
        <f>'Beoordelaar 3'!AA71</f>
        <v>SCORE:</v>
      </c>
      <c r="AB112" s="175"/>
      <c r="AC112" s="17" t="str">
        <f>'Beoordelaar 3'!AC71</f>
        <v>SCORE:</v>
      </c>
      <c r="AD112" s="175"/>
    </row>
    <row r="113" spans="1:30" ht="20" customHeight="1" x14ac:dyDescent="0.2">
      <c r="A113" s="151"/>
      <c r="B113" s="154"/>
      <c r="C113" s="77" t="s">
        <v>29</v>
      </c>
      <c r="D113" s="2"/>
      <c r="E113" s="90" t="s">
        <v>17</v>
      </c>
      <c r="F113" s="156"/>
      <c r="G113" s="90" t="s">
        <v>17</v>
      </c>
      <c r="H113" s="156"/>
      <c r="I113" s="91" t="s">
        <v>17</v>
      </c>
      <c r="J113" s="175"/>
      <c r="K113" s="91" t="s">
        <v>17</v>
      </c>
      <c r="L113" s="175"/>
      <c r="N113" s="90" t="s">
        <v>17</v>
      </c>
      <c r="O113" s="156"/>
      <c r="P113" s="90" t="s">
        <v>17</v>
      </c>
      <c r="Q113" s="156"/>
      <c r="R113" s="91" t="s">
        <v>17</v>
      </c>
      <c r="S113" s="175"/>
      <c r="T113" s="91" t="s">
        <v>17</v>
      </c>
      <c r="U113" s="175"/>
      <c r="W113" s="90" t="s">
        <v>17</v>
      </c>
      <c r="X113" s="156"/>
      <c r="Y113" s="90" t="s">
        <v>17</v>
      </c>
      <c r="Z113" s="156"/>
      <c r="AA113" s="91" t="s">
        <v>17</v>
      </c>
      <c r="AB113" s="175"/>
      <c r="AC113" s="91" t="s">
        <v>17</v>
      </c>
      <c r="AD113" s="175"/>
    </row>
    <row r="114" spans="1:30" ht="20" customHeight="1" x14ac:dyDescent="0.2">
      <c r="A114" s="152"/>
      <c r="B114" s="155"/>
      <c r="C114" s="78" t="s">
        <v>21</v>
      </c>
      <c r="D114" s="2"/>
      <c r="E114" s="94" t="str">
        <f>IF(E113="Beter","1000",IF(E113="Vergelijkbaar","500",IF(E113="Zeer matig","0",IF(E113="Onacceptabel","KO"," "))))</f>
        <v xml:space="preserve"> </v>
      </c>
      <c r="F114" s="95"/>
      <c r="G114" s="94" t="str">
        <f>IF(G113="Beter","1000",IF(G113="Vergelijkbaar","500",IF(G113="Zeer matig","0",IF(G113="Onacceptabel","KO"," "))))</f>
        <v xml:space="preserve"> </v>
      </c>
      <c r="H114" s="95"/>
      <c r="I114" s="94" t="str">
        <f>IF(I113="Beter","1000",IF(I113="Vergelijkbaar","500",IF(I113="Zeer matig","0",IF(I113="Onacceptabel","KO"," "))))</f>
        <v xml:space="preserve"> </v>
      </c>
      <c r="J114" s="95"/>
      <c r="K114" s="94" t="str">
        <f>IF(K113="Beter","1000",IF(K113="Vergelijkbaar","500",IF(K113="Zeer matig","0",IF(K113="Onacceptabel","KO"," "))))</f>
        <v xml:space="preserve"> </v>
      </c>
      <c r="L114" s="95"/>
      <c r="N114" s="94" t="str">
        <f>IF(N113="Beter","1000",IF(N113="Vergelijkbaar","500",IF(N113="Zeer matig","0",IF(N113="Onacceptabel","KO"," "))))</f>
        <v xml:space="preserve"> </v>
      </c>
      <c r="O114" s="95"/>
      <c r="P114" s="94" t="str">
        <f>IF(P113="Beter","1000",IF(P113="Vergelijkbaar","500",IF(P113="Zeer matig","0",IF(P113="Onacceptabel","KO"," "))))</f>
        <v xml:space="preserve"> </v>
      </c>
      <c r="Q114" s="95"/>
      <c r="R114" s="94" t="str">
        <f>IF(R113="Beter","1000",IF(R113="Vergelijkbaar","500",IF(R113="Zeer matig","0",IF(R113="Onacceptabel","KO"," "))))</f>
        <v xml:space="preserve"> </v>
      </c>
      <c r="S114" s="95"/>
      <c r="T114" s="94" t="str">
        <f>IF(T113="Beter","1000",IF(T113="Vergelijkbaar","500",IF(T113="Zeer matig","0",IF(T113="Onacceptabel","KO"," "))))</f>
        <v xml:space="preserve"> </v>
      </c>
      <c r="U114" s="95"/>
      <c r="W114" s="94" t="str">
        <f>IF(W113="Beter","1000",IF(W113="Vergelijkbaar","500",IF(W113="Zeer matig","0",IF(W113="Onacceptabel","KO"," "))))</f>
        <v xml:space="preserve"> </v>
      </c>
      <c r="X114" s="95"/>
      <c r="Y114" s="94" t="str">
        <f>IF(Y113="Beter","1000",IF(Y113="Vergelijkbaar","500",IF(Y113="Zeer matig","0",IF(Y113="Onacceptabel","KO"," "))))</f>
        <v xml:space="preserve"> </v>
      </c>
      <c r="Z114" s="95"/>
      <c r="AA114" s="94" t="str">
        <f>IF(AA113="Beter","1000",IF(AA113="Vergelijkbaar","500",IF(AA113="Zeer matig","0",IF(AA113="Onacceptabel","KO"," "))))</f>
        <v xml:space="preserve"> </v>
      </c>
      <c r="AB114" s="95"/>
      <c r="AC114" s="94" t="str">
        <f>IF(AC113="Beter","1000",IF(AC113="Vergelijkbaar","500",IF(AC113="Zeer matig","0",IF(AC113="Onacceptabel","KO"," "))))</f>
        <v xml:space="preserve"> </v>
      </c>
      <c r="AD114" s="95"/>
    </row>
    <row r="115" spans="1:30" ht="40" customHeight="1" x14ac:dyDescent="0.2">
      <c r="A115" s="9"/>
      <c r="B115" s="32"/>
      <c r="C115" s="86" t="s">
        <v>34</v>
      </c>
      <c r="D115" s="83"/>
      <c r="E115" s="147" t="e">
        <f>(E84+G84+I84+K84+E89+G89+I89+K89+E94+G94+I94+K94+E99+G99+I99+K99+E104+G104+I104+K104+E109+G109+I109+K109+E114+G114+I114+K114)/28</f>
        <v>#VALUE!</v>
      </c>
      <c r="F115" s="148"/>
      <c r="G115" s="148"/>
      <c r="H115" s="148"/>
      <c r="I115" s="148"/>
      <c r="J115" s="148"/>
      <c r="K115" s="148"/>
      <c r="L115" s="149"/>
      <c r="N115" s="147" t="e">
        <f>(N84+P84+R84+T84+N89+P89+R89+T89+N94+P94+R94+T94+N99+P99+R99+T99+N104+P104+R104+T104+N109+P109+R109+T109+N114+P114+R114+T114)/28</f>
        <v>#VALUE!</v>
      </c>
      <c r="O115" s="148"/>
      <c r="P115" s="148"/>
      <c r="Q115" s="148"/>
      <c r="R115" s="148"/>
      <c r="S115" s="148"/>
      <c r="T115" s="148"/>
      <c r="U115" s="149"/>
      <c r="W115" s="147" t="e">
        <f>(W84+Y84+AA84+AC84+W89+Y89+AA89+AC89+W94+Y94+AA94+AC94+W99+Y99+AA99+AC99+W104+Y104+AA104+AC104+W109+Y109+AA109+AC109+W114+Y114+AA114+AC114)/28</f>
        <v>#VALUE!</v>
      </c>
      <c r="X115" s="148"/>
      <c r="Y115" s="148"/>
      <c r="Z115" s="148"/>
      <c r="AA115" s="148"/>
      <c r="AB115" s="148"/>
      <c r="AC115" s="148"/>
      <c r="AD115" s="149"/>
    </row>
    <row r="117" spans="1:30" ht="35" customHeight="1" x14ac:dyDescent="0.2">
      <c r="A117" s="157" t="str">
        <f>'Beoordelaar 1'!B75</f>
        <v>Beoordeling Type 7: 
zwart wit repromachine minimaal 90 PPM</v>
      </c>
      <c r="B117" s="158"/>
      <c r="C117" s="158"/>
      <c r="D117" s="5"/>
      <c r="E117" s="159" t="s">
        <v>30</v>
      </c>
      <c r="F117" s="160"/>
      <c r="G117" s="161" t="s">
        <v>31</v>
      </c>
      <c r="H117" s="160"/>
      <c r="I117" s="162"/>
      <c r="J117" s="163"/>
      <c r="K117" s="163"/>
      <c r="L117" s="164"/>
      <c r="N117" s="159" t="s">
        <v>30</v>
      </c>
      <c r="O117" s="160"/>
      <c r="P117" s="161" t="s">
        <v>31</v>
      </c>
      <c r="Q117" s="160"/>
      <c r="R117" s="162"/>
      <c r="S117" s="163"/>
      <c r="T117" s="163"/>
      <c r="U117" s="164"/>
      <c r="W117" s="159" t="s">
        <v>30</v>
      </c>
      <c r="X117" s="160"/>
      <c r="Y117" s="161" t="s">
        <v>31</v>
      </c>
      <c r="Z117" s="160"/>
      <c r="AA117" s="162"/>
      <c r="AB117" s="163"/>
      <c r="AC117" s="163"/>
      <c r="AD117" s="164"/>
    </row>
    <row r="118" spans="1:30" ht="22" customHeight="1" x14ac:dyDescent="0.2">
      <c r="A118" s="150" t="str">
        <f>'Beoordelen proefopdrachten'!A1</f>
        <v>Balken en teksten</v>
      </c>
      <c r="B118" s="170" t="str">
        <f>'Beoordelen proefopdrachten'!B1</f>
        <v>Grijswaarden</v>
      </c>
      <c r="C118" s="36" t="s">
        <v>37</v>
      </c>
      <c r="D118" s="7"/>
      <c r="E118" s="85" t="str">
        <f>'Beoordelaar 1'!E77</f>
        <v>SCORE:</v>
      </c>
      <c r="F118" s="156" t="s">
        <v>27</v>
      </c>
      <c r="G118" s="85" t="str">
        <f>'Beoordelaar 1'!G77</f>
        <v>SCORE:</v>
      </c>
      <c r="H118" s="156" t="s">
        <v>28</v>
      </c>
      <c r="I118" s="165"/>
      <c r="J118" s="166"/>
      <c r="K118" s="166"/>
      <c r="L118" s="167"/>
      <c r="N118" s="85" t="str">
        <f>'Beoordelaar 1'!N77</f>
        <v>SCORE:</v>
      </c>
      <c r="O118" s="156" t="s">
        <v>27</v>
      </c>
      <c r="P118" s="85" t="str">
        <f>'Beoordelaar 1'!P77</f>
        <v>SCORE:</v>
      </c>
      <c r="Q118" s="156" t="s">
        <v>28</v>
      </c>
      <c r="R118" s="165"/>
      <c r="S118" s="166"/>
      <c r="T118" s="166"/>
      <c r="U118" s="167"/>
      <c r="W118" s="85" t="str">
        <f>'Beoordelaar 1'!W77</f>
        <v>SCORE:</v>
      </c>
      <c r="X118" s="156" t="s">
        <v>27</v>
      </c>
      <c r="Y118" s="85" t="str">
        <f>'Beoordelaar 1'!Y77</f>
        <v>SCORE:</v>
      </c>
      <c r="Z118" s="173" t="s">
        <v>28</v>
      </c>
      <c r="AA118" s="165"/>
      <c r="AB118" s="166"/>
      <c r="AC118" s="166"/>
      <c r="AD118" s="167"/>
    </row>
    <row r="119" spans="1:30" ht="22" customHeight="1" thickBot="1" x14ac:dyDescent="0.25">
      <c r="A119" s="151"/>
      <c r="B119" s="171"/>
      <c r="C119" s="36" t="s">
        <v>38</v>
      </c>
      <c r="D119" s="7"/>
      <c r="E119" s="39" t="str">
        <f>'Beoordelaar 2'!E77</f>
        <v>SCORE:</v>
      </c>
      <c r="F119" s="156"/>
      <c r="G119" s="39" t="str">
        <f>'Beoordelaar 2'!G77</f>
        <v>SCORE:</v>
      </c>
      <c r="H119" s="156"/>
      <c r="I119" s="165"/>
      <c r="J119" s="166"/>
      <c r="K119" s="166"/>
      <c r="L119" s="167"/>
      <c r="N119" s="39" t="str">
        <f>'Beoordelaar 2'!N77</f>
        <v>SCORE:</v>
      </c>
      <c r="O119" s="156"/>
      <c r="P119" s="39" t="str">
        <f>'Beoordelaar 2'!P77</f>
        <v>SCORE:</v>
      </c>
      <c r="Q119" s="156"/>
      <c r="R119" s="165"/>
      <c r="S119" s="166"/>
      <c r="T119" s="166"/>
      <c r="U119" s="167"/>
      <c r="W119" s="39" t="str">
        <f>'Beoordelaar 2'!W77</f>
        <v>SCORE:</v>
      </c>
      <c r="X119" s="156"/>
      <c r="Y119" s="39" t="str">
        <f>'Beoordelaar 2'!Y77</f>
        <v>SCORE:</v>
      </c>
      <c r="Z119" s="156"/>
      <c r="AA119" s="165"/>
      <c r="AB119" s="166"/>
      <c r="AC119" s="166"/>
      <c r="AD119" s="167"/>
    </row>
    <row r="120" spans="1:30" ht="22" customHeight="1" x14ac:dyDescent="0.2">
      <c r="A120" s="151"/>
      <c r="B120" s="171"/>
      <c r="C120" s="36" t="s">
        <v>39</v>
      </c>
      <c r="D120" s="7"/>
      <c r="E120" s="38" t="str">
        <f>'Beoordelaar 3'!E77</f>
        <v>SCORE:</v>
      </c>
      <c r="F120" s="156"/>
      <c r="G120" s="38" t="str">
        <f>'Beoordelaar 3'!G77</f>
        <v>SCORE:</v>
      </c>
      <c r="H120" s="156"/>
      <c r="I120" s="165"/>
      <c r="J120" s="166"/>
      <c r="K120" s="166"/>
      <c r="L120" s="167"/>
      <c r="N120" s="38" t="str">
        <f>'Beoordelaar 3'!N77</f>
        <v>SCORE:</v>
      </c>
      <c r="O120" s="156"/>
      <c r="P120" s="38" t="str">
        <f>'Beoordelaar 3'!P77</f>
        <v>SCORE:</v>
      </c>
      <c r="Q120" s="156"/>
      <c r="R120" s="165"/>
      <c r="S120" s="166"/>
      <c r="T120" s="166"/>
      <c r="U120" s="167"/>
      <c r="W120" s="38" t="str">
        <f>'Beoordelaar 3'!W77</f>
        <v>SCORE:</v>
      </c>
      <c r="X120" s="156"/>
      <c r="Y120" s="38" t="str">
        <f>'Beoordelaar 3'!Y77</f>
        <v>SCORE:</v>
      </c>
      <c r="Z120" s="156"/>
      <c r="AA120" s="165"/>
      <c r="AB120" s="166"/>
      <c r="AC120" s="166"/>
      <c r="AD120" s="167"/>
    </row>
    <row r="121" spans="1:30" ht="20" customHeight="1" x14ac:dyDescent="0.2">
      <c r="A121" s="151"/>
      <c r="B121" s="171"/>
      <c r="C121" s="77" t="s">
        <v>29</v>
      </c>
      <c r="D121" s="2"/>
      <c r="E121" s="90" t="s">
        <v>17</v>
      </c>
      <c r="F121" s="156"/>
      <c r="G121" s="90" t="s">
        <v>17</v>
      </c>
      <c r="H121" s="156"/>
      <c r="I121" s="165"/>
      <c r="J121" s="166"/>
      <c r="K121" s="166"/>
      <c r="L121" s="167"/>
      <c r="N121" s="90" t="s">
        <v>17</v>
      </c>
      <c r="O121" s="156"/>
      <c r="P121" s="90" t="s">
        <v>17</v>
      </c>
      <c r="Q121" s="156"/>
      <c r="R121" s="165"/>
      <c r="S121" s="166"/>
      <c r="T121" s="166"/>
      <c r="U121" s="167"/>
      <c r="W121" s="90" t="s">
        <v>17</v>
      </c>
      <c r="X121" s="156"/>
      <c r="Y121" s="90" t="s">
        <v>17</v>
      </c>
      <c r="Z121" s="174"/>
      <c r="AA121" s="165"/>
      <c r="AB121" s="166"/>
      <c r="AC121" s="166"/>
      <c r="AD121" s="167"/>
    </row>
    <row r="122" spans="1:30" ht="20" customHeight="1" x14ac:dyDescent="0.2">
      <c r="A122" s="151"/>
      <c r="B122" s="172"/>
      <c r="C122" s="78" t="s">
        <v>21</v>
      </c>
      <c r="D122" s="2"/>
      <c r="E122" s="94" t="str">
        <f>IF(E121="Beter","1000",IF(E121="Vergelijkbaar","500",IF(E121="Zeer matig","0",IF(E121="Onacceptabel","KO"," "))))</f>
        <v xml:space="preserve"> </v>
      </c>
      <c r="F122" s="96"/>
      <c r="G122" s="94" t="str">
        <f>IF(G121="Beter","1000",IF(G121="Vergelijkbaar","500",IF(G121="Zeer matig","0",IF(G121="Onacceptabel","KO"," "))))</f>
        <v xml:space="preserve"> </v>
      </c>
      <c r="H122" s="96"/>
      <c r="I122" s="165"/>
      <c r="J122" s="166"/>
      <c r="K122" s="166"/>
      <c r="L122" s="167"/>
      <c r="N122" s="94" t="str">
        <f>IF(N121="Beter","1000",IF(N121="Vergelijkbaar","500",IF(N121="Zeer matig","0",IF(N121="Onacceptabel","KO"," "))))</f>
        <v xml:space="preserve"> </v>
      </c>
      <c r="O122" s="96"/>
      <c r="P122" s="94" t="str">
        <f>IF(P121="Beter","1000",IF(P121="Vergelijkbaar","500",IF(P121="Zeer matig","0",IF(P121="Onacceptabel","KO"," "))))</f>
        <v xml:space="preserve"> </v>
      </c>
      <c r="Q122" s="96"/>
      <c r="R122" s="165"/>
      <c r="S122" s="166"/>
      <c r="T122" s="166"/>
      <c r="U122" s="167"/>
      <c r="W122" s="94" t="str">
        <f>IF(W121="Beter","1000",IF(W121="Vergelijkbaar","500",IF(W121="Zeer matig","0",IF(W121="Onacceptabel","KO"," "))))</f>
        <v xml:space="preserve"> </v>
      </c>
      <c r="X122" s="95"/>
      <c r="Y122" s="94" t="str">
        <f>IF(Y121="Beter","1000",IF(Y121="Vergelijkbaar","500",IF(Y121="Zeer matig","0",IF(Y121="Onacceptabel","KO"," "))))</f>
        <v xml:space="preserve"> </v>
      </c>
      <c r="Z122" s="95"/>
      <c r="AA122" s="165"/>
      <c r="AB122" s="166"/>
      <c r="AC122" s="166"/>
      <c r="AD122" s="167"/>
    </row>
    <row r="123" spans="1:30" ht="22" customHeight="1" x14ac:dyDescent="0.2">
      <c r="A123" s="151"/>
      <c r="B123" s="153" t="str">
        <f>'Beoordelen proefopdrachten'!B2</f>
        <v>Lichte tinten</v>
      </c>
      <c r="C123" s="37" t="str">
        <f>C118</f>
        <v>Beoordelaar 1</v>
      </c>
      <c r="D123" s="7"/>
      <c r="E123" s="92" t="str">
        <f>'Beoordelaar 1'!E80</f>
        <v>SCORE:</v>
      </c>
      <c r="F123" s="156" t="s">
        <v>27</v>
      </c>
      <c r="G123" s="92" t="str">
        <f>'Beoordelaar 1'!G80</f>
        <v>SCORE:</v>
      </c>
      <c r="H123" s="156" t="s">
        <v>28</v>
      </c>
      <c r="I123" s="165"/>
      <c r="J123" s="166"/>
      <c r="K123" s="166"/>
      <c r="L123" s="167"/>
      <c r="N123" s="92" t="str">
        <f>'Beoordelaar 1'!N80</f>
        <v>SCORE:</v>
      </c>
      <c r="O123" s="156" t="s">
        <v>27</v>
      </c>
      <c r="P123" s="92" t="str">
        <f>'Beoordelaar 1'!P80</f>
        <v>SCORE:</v>
      </c>
      <c r="Q123" s="156" t="s">
        <v>28</v>
      </c>
      <c r="R123" s="165"/>
      <c r="S123" s="166"/>
      <c r="T123" s="166"/>
      <c r="U123" s="167"/>
      <c r="W123" s="92" t="str">
        <f>'Beoordelaar 1'!W80</f>
        <v>SCORE:</v>
      </c>
      <c r="X123" s="156" t="s">
        <v>27</v>
      </c>
      <c r="Y123" s="92" t="str">
        <f>'Beoordelaar 1'!Y80</f>
        <v>SCORE:</v>
      </c>
      <c r="Z123" s="156" t="s">
        <v>28</v>
      </c>
      <c r="AA123" s="165"/>
      <c r="AB123" s="166"/>
      <c r="AC123" s="166"/>
      <c r="AD123" s="167"/>
    </row>
    <row r="124" spans="1:30" ht="22" customHeight="1" thickBot="1" x14ac:dyDescent="0.25">
      <c r="A124" s="151"/>
      <c r="B124" s="154"/>
      <c r="C124" s="37" t="str">
        <f>C119</f>
        <v>Beoordelaar 2</v>
      </c>
      <c r="D124" s="7"/>
      <c r="E124" s="39" t="str">
        <f>'Beoordelaar 2'!E80</f>
        <v>SCORE:</v>
      </c>
      <c r="F124" s="156"/>
      <c r="G124" s="39" t="str">
        <f>'Beoordelaar 2'!G80</f>
        <v>SCORE:</v>
      </c>
      <c r="H124" s="156"/>
      <c r="I124" s="165"/>
      <c r="J124" s="166"/>
      <c r="K124" s="166"/>
      <c r="L124" s="167"/>
      <c r="N124" s="39" t="str">
        <f>'Beoordelaar 2'!N80</f>
        <v>SCORE:</v>
      </c>
      <c r="O124" s="156"/>
      <c r="P124" s="39" t="str">
        <f>'Beoordelaar 2'!P80</f>
        <v>SCORE:</v>
      </c>
      <c r="Q124" s="156"/>
      <c r="R124" s="165"/>
      <c r="S124" s="166"/>
      <c r="T124" s="166"/>
      <c r="U124" s="167"/>
      <c r="W124" s="39" t="str">
        <f>'Beoordelaar 2'!W80</f>
        <v>SCORE:</v>
      </c>
      <c r="X124" s="156"/>
      <c r="Y124" s="39" t="str">
        <f>'Beoordelaar 2'!Y80</f>
        <v>SCORE:</v>
      </c>
      <c r="Z124" s="156"/>
      <c r="AA124" s="165"/>
      <c r="AB124" s="166"/>
      <c r="AC124" s="166"/>
      <c r="AD124" s="167"/>
    </row>
    <row r="125" spans="1:30" ht="22" customHeight="1" x14ac:dyDescent="0.2">
      <c r="A125" s="151"/>
      <c r="B125" s="154"/>
      <c r="C125" s="37" t="str">
        <f>C120</f>
        <v>Beoordelaar 3</v>
      </c>
      <c r="D125" s="7"/>
      <c r="E125" s="38" t="str">
        <f>'Beoordelaar 3'!E80</f>
        <v>SCORE:</v>
      </c>
      <c r="F125" s="156"/>
      <c r="G125" s="38" t="str">
        <f>'Beoordelaar 3'!G80</f>
        <v>SCORE:</v>
      </c>
      <c r="H125" s="156"/>
      <c r="I125" s="165"/>
      <c r="J125" s="166"/>
      <c r="K125" s="166"/>
      <c r="L125" s="167"/>
      <c r="N125" s="38" t="str">
        <f>'Beoordelaar 3'!N80</f>
        <v>SCORE:</v>
      </c>
      <c r="O125" s="156"/>
      <c r="P125" s="38" t="str">
        <f>'Beoordelaar 3'!P80</f>
        <v>SCORE:</v>
      </c>
      <c r="Q125" s="156"/>
      <c r="R125" s="165"/>
      <c r="S125" s="166"/>
      <c r="T125" s="166"/>
      <c r="U125" s="167"/>
      <c r="W125" s="38" t="str">
        <f>'Beoordelaar 3'!W80</f>
        <v>SCORE:</v>
      </c>
      <c r="X125" s="156"/>
      <c r="Y125" s="38" t="str">
        <f>'Beoordelaar 3'!Y80</f>
        <v>SCORE:</v>
      </c>
      <c r="Z125" s="156"/>
      <c r="AA125" s="165"/>
      <c r="AB125" s="166"/>
      <c r="AC125" s="166"/>
      <c r="AD125" s="167"/>
    </row>
    <row r="126" spans="1:30" ht="20" customHeight="1" x14ac:dyDescent="0.2">
      <c r="A126" s="151"/>
      <c r="B126" s="154"/>
      <c r="C126" s="77" t="s">
        <v>29</v>
      </c>
      <c r="D126" s="2"/>
      <c r="E126" s="90" t="s">
        <v>17</v>
      </c>
      <c r="F126" s="156"/>
      <c r="G126" s="90" t="s">
        <v>17</v>
      </c>
      <c r="H126" s="156"/>
      <c r="I126" s="165"/>
      <c r="J126" s="166"/>
      <c r="K126" s="166"/>
      <c r="L126" s="167"/>
      <c r="N126" s="90" t="s">
        <v>17</v>
      </c>
      <c r="O126" s="156"/>
      <c r="P126" s="90" t="s">
        <v>17</v>
      </c>
      <c r="Q126" s="156"/>
      <c r="R126" s="165"/>
      <c r="S126" s="166"/>
      <c r="T126" s="166"/>
      <c r="U126" s="167"/>
      <c r="W126" s="90" t="s">
        <v>17</v>
      </c>
      <c r="X126" s="156"/>
      <c r="Y126" s="90" t="s">
        <v>17</v>
      </c>
      <c r="Z126" s="156"/>
      <c r="AA126" s="165"/>
      <c r="AB126" s="166"/>
      <c r="AC126" s="166"/>
      <c r="AD126" s="167"/>
    </row>
    <row r="127" spans="1:30" ht="20" customHeight="1" x14ac:dyDescent="0.2">
      <c r="A127" s="151"/>
      <c r="B127" s="155"/>
      <c r="C127" s="78" t="s">
        <v>21</v>
      </c>
      <c r="D127" s="2"/>
      <c r="E127" s="94" t="str">
        <f>IF(E126="Beter","1000",IF(E126="Vergelijkbaar","500",IF(E126="Zeer matig","0",IF(E126="Onacceptabel","KO"," "))))</f>
        <v xml:space="preserve"> </v>
      </c>
      <c r="F127" s="96"/>
      <c r="G127" s="94" t="str">
        <f>IF(G126="Beter","1000",IF(G126="Vergelijkbaar","500",IF(G126="Zeer matig","0",IF(G126="Onacceptabel","KO"," "))))</f>
        <v xml:space="preserve"> </v>
      </c>
      <c r="H127" s="96"/>
      <c r="I127" s="165"/>
      <c r="J127" s="166"/>
      <c r="K127" s="166"/>
      <c r="L127" s="167"/>
      <c r="N127" s="94" t="str">
        <f>IF(N126="Beter","1000",IF(N126="Vergelijkbaar","500",IF(N126="Zeer matig","0",IF(N126="Onacceptabel","KO"," "))))</f>
        <v xml:space="preserve"> </v>
      </c>
      <c r="O127" s="96"/>
      <c r="P127" s="94" t="str">
        <f>IF(P126="Beter","1000",IF(P126="Vergelijkbaar","500",IF(P126="Zeer matig","0",IF(P126="Onacceptabel","KO"," "))))</f>
        <v xml:space="preserve"> </v>
      </c>
      <c r="Q127" s="96"/>
      <c r="R127" s="165"/>
      <c r="S127" s="166"/>
      <c r="T127" s="166"/>
      <c r="U127" s="167"/>
      <c r="W127" s="94" t="str">
        <f>IF(W126="Beter","1000",IF(W126="Vergelijkbaar","500",IF(W126="Zeer matig","0",IF(W126="Onacceptabel","KO"," "))))</f>
        <v xml:space="preserve"> </v>
      </c>
      <c r="X127" s="95"/>
      <c r="Y127" s="94" t="str">
        <f>IF(Y126="Beter","1000",IF(Y126="Vergelijkbaar","500",IF(Y126="Zeer matig","0",IF(Y126="Onacceptabel","KO"," "))))</f>
        <v xml:space="preserve"> </v>
      </c>
      <c r="Z127" s="95"/>
      <c r="AA127" s="165"/>
      <c r="AB127" s="166"/>
      <c r="AC127" s="166"/>
      <c r="AD127" s="167"/>
    </row>
    <row r="128" spans="1:30" ht="22" customHeight="1" x14ac:dyDescent="0.2">
      <c r="A128" s="151"/>
      <c r="B128" s="154" t="str">
        <f>'Beoordelen proefopdrachten'!B3</f>
        <v>Felle tinten</v>
      </c>
      <c r="C128" s="37" t="str">
        <f>C118</f>
        <v>Beoordelaar 1</v>
      </c>
      <c r="D128" s="7"/>
      <c r="E128" s="92" t="str">
        <f>'Beoordelaar 1'!E83</f>
        <v>SCORE:</v>
      </c>
      <c r="F128" s="156" t="s">
        <v>27</v>
      </c>
      <c r="G128" s="92" t="str">
        <f>'Beoordelaar 1'!G83</f>
        <v>SCORE:</v>
      </c>
      <c r="H128" s="156" t="s">
        <v>28</v>
      </c>
      <c r="I128" s="165"/>
      <c r="J128" s="166"/>
      <c r="K128" s="166"/>
      <c r="L128" s="167"/>
      <c r="N128" s="92" t="str">
        <f>'Beoordelaar 1'!N83</f>
        <v>SCORE:</v>
      </c>
      <c r="O128" s="156" t="s">
        <v>27</v>
      </c>
      <c r="P128" s="92" t="str">
        <f>'Beoordelaar 1'!P83</f>
        <v>SCORE:</v>
      </c>
      <c r="Q128" s="156" t="s">
        <v>28</v>
      </c>
      <c r="R128" s="165"/>
      <c r="S128" s="166"/>
      <c r="T128" s="166"/>
      <c r="U128" s="167"/>
      <c r="W128" s="92" t="str">
        <f>'Beoordelaar 1'!W83</f>
        <v>SCORE:</v>
      </c>
      <c r="X128" s="156" t="s">
        <v>27</v>
      </c>
      <c r="Y128" s="92" t="str">
        <f>'Beoordelaar 1'!Y83</f>
        <v>SCORE:</v>
      </c>
      <c r="Z128" s="156" t="s">
        <v>28</v>
      </c>
      <c r="AA128" s="165"/>
      <c r="AB128" s="166"/>
      <c r="AC128" s="166"/>
      <c r="AD128" s="167"/>
    </row>
    <row r="129" spans="1:30" ht="22" customHeight="1" thickBot="1" x14ac:dyDescent="0.25">
      <c r="A129" s="151"/>
      <c r="B129" s="154"/>
      <c r="C129" s="37" t="str">
        <f>C119</f>
        <v>Beoordelaar 2</v>
      </c>
      <c r="D129" s="7"/>
      <c r="E129" s="39" t="str">
        <f>'Beoordelaar 2'!E83</f>
        <v>SCORE:</v>
      </c>
      <c r="F129" s="156"/>
      <c r="G129" s="39" t="str">
        <f>'Beoordelaar 2'!G83</f>
        <v>SCORE:</v>
      </c>
      <c r="H129" s="156"/>
      <c r="I129" s="165"/>
      <c r="J129" s="166"/>
      <c r="K129" s="166"/>
      <c r="L129" s="167"/>
      <c r="N129" s="39" t="str">
        <f>'Beoordelaar 2'!N83</f>
        <v>SCORE:</v>
      </c>
      <c r="O129" s="156"/>
      <c r="P129" s="39" t="str">
        <f>'Beoordelaar 2'!P83</f>
        <v>SCORE:</v>
      </c>
      <c r="Q129" s="156"/>
      <c r="R129" s="165"/>
      <c r="S129" s="166"/>
      <c r="T129" s="166"/>
      <c r="U129" s="167"/>
      <c r="W129" s="39" t="str">
        <f>'Beoordelaar 2'!W83</f>
        <v>SCORE:</v>
      </c>
      <c r="X129" s="156"/>
      <c r="Y129" s="39" t="str">
        <f>'Beoordelaar 2'!Y83</f>
        <v>SCORE:</v>
      </c>
      <c r="Z129" s="156"/>
      <c r="AA129" s="165"/>
      <c r="AB129" s="166"/>
      <c r="AC129" s="166"/>
      <c r="AD129" s="167"/>
    </row>
    <row r="130" spans="1:30" ht="22" customHeight="1" x14ac:dyDescent="0.2">
      <c r="A130" s="151"/>
      <c r="B130" s="154"/>
      <c r="C130" s="37" t="str">
        <f>C120</f>
        <v>Beoordelaar 3</v>
      </c>
      <c r="D130" s="7"/>
      <c r="E130" s="38" t="str">
        <f>'Beoordelaar 3'!E83</f>
        <v>SCORE:</v>
      </c>
      <c r="F130" s="156"/>
      <c r="G130" s="38" t="str">
        <f>'Beoordelaar 3'!G83</f>
        <v>SCORE:</v>
      </c>
      <c r="H130" s="156"/>
      <c r="I130" s="165"/>
      <c r="J130" s="166"/>
      <c r="K130" s="166"/>
      <c r="L130" s="167"/>
      <c r="N130" s="38" t="str">
        <f>'Beoordelaar 3'!N83</f>
        <v>SCORE:</v>
      </c>
      <c r="O130" s="156"/>
      <c r="P130" s="38" t="str">
        <f>'Beoordelaar 3'!P83</f>
        <v>SCORE:</v>
      </c>
      <c r="Q130" s="156"/>
      <c r="R130" s="165"/>
      <c r="S130" s="166"/>
      <c r="T130" s="166"/>
      <c r="U130" s="167"/>
      <c r="W130" s="38" t="str">
        <f>'Beoordelaar 3'!W83</f>
        <v>SCORE:</v>
      </c>
      <c r="X130" s="156"/>
      <c r="Y130" s="38" t="str">
        <f>'Beoordelaar 3'!Y83</f>
        <v>SCORE:</v>
      </c>
      <c r="Z130" s="156"/>
      <c r="AA130" s="165"/>
      <c r="AB130" s="166"/>
      <c r="AC130" s="166"/>
      <c r="AD130" s="167"/>
    </row>
    <row r="131" spans="1:30" ht="20" customHeight="1" x14ac:dyDescent="0.2">
      <c r="A131" s="151"/>
      <c r="B131" s="154"/>
      <c r="C131" s="77" t="s">
        <v>29</v>
      </c>
      <c r="D131" s="2"/>
      <c r="E131" s="90" t="s">
        <v>17</v>
      </c>
      <c r="F131" s="156"/>
      <c r="G131" s="90" t="s">
        <v>17</v>
      </c>
      <c r="H131" s="156"/>
      <c r="I131" s="165"/>
      <c r="J131" s="166"/>
      <c r="K131" s="166"/>
      <c r="L131" s="167"/>
      <c r="N131" s="90" t="s">
        <v>17</v>
      </c>
      <c r="O131" s="156"/>
      <c r="P131" s="90" t="s">
        <v>17</v>
      </c>
      <c r="Q131" s="156"/>
      <c r="R131" s="165"/>
      <c r="S131" s="166"/>
      <c r="T131" s="166"/>
      <c r="U131" s="167"/>
      <c r="W131" s="90" t="s">
        <v>17</v>
      </c>
      <c r="X131" s="156"/>
      <c r="Y131" s="90" t="s">
        <v>17</v>
      </c>
      <c r="Z131" s="156"/>
      <c r="AA131" s="165"/>
      <c r="AB131" s="166"/>
      <c r="AC131" s="166"/>
      <c r="AD131" s="167"/>
    </row>
    <row r="132" spans="1:30" ht="20" customHeight="1" x14ac:dyDescent="0.2">
      <c r="A132" s="151"/>
      <c r="B132" s="155"/>
      <c r="C132" s="78" t="s">
        <v>21</v>
      </c>
      <c r="D132" s="2"/>
      <c r="E132" s="94" t="str">
        <f>IF(E131="Beter","1000",IF(E131="Vergelijkbaar","500",IF(E131="Zeer matig","0",IF(E131="Onacceptabel","KO"," "))))</f>
        <v xml:space="preserve"> </v>
      </c>
      <c r="F132" s="96"/>
      <c r="G132" s="94" t="str">
        <f>IF(G131="Beter","1000",IF(G131="Vergelijkbaar","500",IF(G131="Zeer matig","0",IF(G131="Onacceptabel","KO"," "))))</f>
        <v xml:space="preserve"> </v>
      </c>
      <c r="H132" s="96"/>
      <c r="I132" s="165"/>
      <c r="J132" s="166"/>
      <c r="K132" s="166"/>
      <c r="L132" s="167"/>
      <c r="N132" s="94" t="str">
        <f>IF(N131="Beter","1000",IF(N131="Vergelijkbaar","500",IF(N131="Zeer matig","0",IF(N131="Onacceptabel","KO"," "))))</f>
        <v xml:space="preserve"> </v>
      </c>
      <c r="O132" s="96"/>
      <c r="P132" s="94" t="str">
        <f>IF(P131="Beter","1000",IF(P131="Vergelijkbaar","500",IF(P131="Zeer matig","0",IF(P131="Onacceptabel","KO"," "))))</f>
        <v xml:space="preserve"> </v>
      </c>
      <c r="Q132" s="96"/>
      <c r="R132" s="165"/>
      <c r="S132" s="166"/>
      <c r="T132" s="166"/>
      <c r="U132" s="167"/>
      <c r="W132" s="94" t="str">
        <f>IF(W131="Beter","1000",IF(W131="Vergelijkbaar","500",IF(W131="Zeer matig","0",IF(W131="Onacceptabel","KO"," "))))</f>
        <v xml:space="preserve"> </v>
      </c>
      <c r="X132" s="95"/>
      <c r="Y132" s="94" t="str">
        <f>IF(Y131="Beter","1000",IF(Y131="Vergelijkbaar","500",IF(Y131="Zeer matig","0",IF(Y131="Onacceptabel","KO"," "))))</f>
        <v xml:space="preserve"> </v>
      </c>
      <c r="Z132" s="95"/>
      <c r="AA132" s="165"/>
      <c r="AB132" s="166"/>
      <c r="AC132" s="166"/>
      <c r="AD132" s="167"/>
    </row>
    <row r="133" spans="1:30" ht="22" customHeight="1" x14ac:dyDescent="0.2">
      <c r="A133" s="151"/>
      <c r="B133" s="153" t="str">
        <f>'Beoordelen proefopdrachten'!B4</f>
        <v>Teksten in kleur</v>
      </c>
      <c r="C133" s="37" t="str">
        <f>C123</f>
        <v>Beoordelaar 1</v>
      </c>
      <c r="D133" s="7"/>
      <c r="E133" s="92" t="str">
        <f>'Beoordelaar 1'!E86</f>
        <v>SCORE:</v>
      </c>
      <c r="F133" s="156" t="s">
        <v>27</v>
      </c>
      <c r="G133" s="92" t="str">
        <f>'Beoordelaar 1'!G86</f>
        <v>SCORE:</v>
      </c>
      <c r="H133" s="156" t="s">
        <v>28</v>
      </c>
      <c r="I133" s="165"/>
      <c r="J133" s="166"/>
      <c r="K133" s="166"/>
      <c r="L133" s="167"/>
      <c r="N133" s="92" t="str">
        <f>'Beoordelaar 1'!N86</f>
        <v>SCORE:</v>
      </c>
      <c r="O133" s="156" t="s">
        <v>27</v>
      </c>
      <c r="P133" s="92" t="str">
        <f>'Beoordelaar 1'!P86</f>
        <v>SCORE:</v>
      </c>
      <c r="Q133" s="156" t="s">
        <v>28</v>
      </c>
      <c r="R133" s="165"/>
      <c r="S133" s="166"/>
      <c r="T133" s="166"/>
      <c r="U133" s="167"/>
      <c r="W133" s="92" t="str">
        <f>'Beoordelaar 1'!W86</f>
        <v>SCORE:</v>
      </c>
      <c r="X133" s="156" t="s">
        <v>27</v>
      </c>
      <c r="Y133" s="92" t="str">
        <f>'Beoordelaar 1'!Y86</f>
        <v>SCORE:</v>
      </c>
      <c r="Z133" s="156" t="s">
        <v>28</v>
      </c>
      <c r="AA133" s="165"/>
      <c r="AB133" s="166"/>
      <c r="AC133" s="166"/>
      <c r="AD133" s="167"/>
    </row>
    <row r="134" spans="1:30" ht="22" customHeight="1" thickBot="1" x14ac:dyDescent="0.25">
      <c r="A134" s="151"/>
      <c r="B134" s="154"/>
      <c r="C134" s="37" t="str">
        <f>C124</f>
        <v>Beoordelaar 2</v>
      </c>
      <c r="D134" s="7"/>
      <c r="E134" s="39" t="str">
        <f>'Beoordelaar 2'!E86</f>
        <v>SCORE:</v>
      </c>
      <c r="F134" s="156"/>
      <c r="G134" s="39" t="str">
        <f>'Beoordelaar 2'!G86</f>
        <v>SCORE:</v>
      </c>
      <c r="H134" s="156"/>
      <c r="I134" s="165"/>
      <c r="J134" s="166"/>
      <c r="K134" s="166"/>
      <c r="L134" s="167"/>
      <c r="N134" s="39" t="str">
        <f>'Beoordelaar 2'!N86</f>
        <v>SCORE:</v>
      </c>
      <c r="O134" s="156"/>
      <c r="P134" s="39" t="str">
        <f>'Beoordelaar 2'!P86</f>
        <v>SCORE:</v>
      </c>
      <c r="Q134" s="156"/>
      <c r="R134" s="165"/>
      <c r="S134" s="166"/>
      <c r="T134" s="166"/>
      <c r="U134" s="167"/>
      <c r="W134" s="39" t="str">
        <f>'Beoordelaar 2'!W86</f>
        <v>SCORE:</v>
      </c>
      <c r="X134" s="156"/>
      <c r="Y134" s="39" t="str">
        <f>'Beoordelaar 2'!Y86</f>
        <v>SCORE:</v>
      </c>
      <c r="Z134" s="156"/>
      <c r="AA134" s="165"/>
      <c r="AB134" s="166"/>
      <c r="AC134" s="166"/>
      <c r="AD134" s="167"/>
    </row>
    <row r="135" spans="1:30" ht="22" customHeight="1" x14ac:dyDescent="0.2">
      <c r="A135" s="151"/>
      <c r="B135" s="154"/>
      <c r="C135" s="37" t="str">
        <f>C125</f>
        <v>Beoordelaar 3</v>
      </c>
      <c r="D135" s="7"/>
      <c r="E135" s="38" t="str">
        <f>'Beoordelaar 3'!E86</f>
        <v>SCORE:</v>
      </c>
      <c r="F135" s="156"/>
      <c r="G135" s="38" t="str">
        <f>'Beoordelaar 3'!G86</f>
        <v>SCORE:</v>
      </c>
      <c r="H135" s="156"/>
      <c r="I135" s="165"/>
      <c r="J135" s="166"/>
      <c r="K135" s="166"/>
      <c r="L135" s="167"/>
      <c r="N135" s="38" t="str">
        <f>'Beoordelaar 3'!N86</f>
        <v>SCORE:</v>
      </c>
      <c r="O135" s="156"/>
      <c r="P135" s="38" t="str">
        <f>'Beoordelaar 3'!P86</f>
        <v>SCORE:</v>
      </c>
      <c r="Q135" s="156"/>
      <c r="R135" s="165"/>
      <c r="S135" s="166"/>
      <c r="T135" s="166"/>
      <c r="U135" s="167"/>
      <c r="W135" s="38" t="str">
        <f>'Beoordelaar 3'!W86</f>
        <v>SCORE:</v>
      </c>
      <c r="X135" s="156"/>
      <c r="Y135" s="38" t="str">
        <f>'Beoordelaar 3'!Y86</f>
        <v>SCORE:</v>
      </c>
      <c r="Z135" s="156"/>
      <c r="AA135" s="165"/>
      <c r="AB135" s="166"/>
      <c r="AC135" s="166"/>
      <c r="AD135" s="167"/>
    </row>
    <row r="136" spans="1:30" ht="20" customHeight="1" x14ac:dyDescent="0.2">
      <c r="A136" s="151"/>
      <c r="B136" s="154"/>
      <c r="C136" s="77" t="s">
        <v>29</v>
      </c>
      <c r="D136" s="2"/>
      <c r="E136" s="90" t="s">
        <v>17</v>
      </c>
      <c r="F136" s="156"/>
      <c r="G136" s="90" t="s">
        <v>17</v>
      </c>
      <c r="H136" s="156"/>
      <c r="I136" s="165"/>
      <c r="J136" s="166"/>
      <c r="K136" s="166"/>
      <c r="L136" s="167"/>
      <c r="N136" s="90" t="s">
        <v>17</v>
      </c>
      <c r="O136" s="156"/>
      <c r="P136" s="90" t="s">
        <v>17</v>
      </c>
      <c r="Q136" s="156"/>
      <c r="R136" s="165"/>
      <c r="S136" s="166"/>
      <c r="T136" s="166"/>
      <c r="U136" s="167"/>
      <c r="W136" s="90" t="s">
        <v>17</v>
      </c>
      <c r="X136" s="156"/>
      <c r="Y136" s="90" t="s">
        <v>17</v>
      </c>
      <c r="Z136" s="156"/>
      <c r="AA136" s="165"/>
      <c r="AB136" s="166"/>
      <c r="AC136" s="166"/>
      <c r="AD136" s="167"/>
    </row>
    <row r="137" spans="1:30" ht="20" customHeight="1" x14ac:dyDescent="0.2">
      <c r="A137" s="152"/>
      <c r="B137" s="155"/>
      <c r="C137" s="78" t="s">
        <v>21</v>
      </c>
      <c r="D137" s="2"/>
      <c r="E137" s="94" t="str">
        <f>IF(E136="Beter","1000",IF(E136="Vergelijkbaar","500",IF(E136="Zeer matig","0",IF(E136="Onacceptabel","KO"," "))))</f>
        <v xml:space="preserve"> </v>
      </c>
      <c r="F137" s="96"/>
      <c r="G137" s="94" t="str">
        <f>IF(G136="Beter","1000",IF(G136="Vergelijkbaar","500",IF(G136="Zeer matig","0",IF(G136="Onacceptabel","KO"," "))))</f>
        <v xml:space="preserve"> </v>
      </c>
      <c r="H137" s="96"/>
      <c r="I137" s="165"/>
      <c r="J137" s="166"/>
      <c r="K137" s="166"/>
      <c r="L137" s="167"/>
      <c r="N137" s="94" t="str">
        <f>IF(N136="Beter","1000",IF(N136="Vergelijkbaar","500",IF(N136="Zeer matig","0",IF(N136="Onacceptabel","KO"," "))))</f>
        <v xml:space="preserve"> </v>
      </c>
      <c r="O137" s="96"/>
      <c r="P137" s="94" t="str">
        <f>IF(P136="Beter","1000",IF(P136="Vergelijkbaar","500",IF(P136="Zeer matig","0",IF(P136="Onacceptabel","KO"," "))))</f>
        <v xml:space="preserve"> </v>
      </c>
      <c r="Q137" s="96"/>
      <c r="R137" s="165"/>
      <c r="S137" s="166"/>
      <c r="T137" s="166"/>
      <c r="U137" s="167"/>
      <c r="W137" s="94" t="str">
        <f>IF(W136="Beter","1000",IF(W136="Vergelijkbaar","500",IF(W136="Zeer matig","0",IF(W136="Onacceptabel","KO"," "))))</f>
        <v xml:space="preserve"> </v>
      </c>
      <c r="X137" s="95"/>
      <c r="Y137" s="94" t="str">
        <f>IF(Y136="Beter","1000",IF(Y136="Vergelijkbaar","500",IF(Y136="Zeer matig","0",IF(Y136="Onacceptabel","KO"," "))))</f>
        <v xml:space="preserve"> </v>
      </c>
      <c r="Z137" s="95"/>
      <c r="AA137" s="165"/>
      <c r="AB137" s="166"/>
      <c r="AC137" s="166"/>
      <c r="AD137" s="167"/>
    </row>
    <row r="138" spans="1:30" ht="22" customHeight="1" x14ac:dyDescent="0.2">
      <c r="A138" s="150" t="str">
        <f>'Beoordelen proefopdrachten'!A5</f>
        <v>Logo</v>
      </c>
      <c r="B138" s="153" t="str">
        <f>'Beoordelen proefopdrachten'!B5</f>
        <v>Kleur/contrast</v>
      </c>
      <c r="C138" s="37" t="str">
        <f>C118</f>
        <v>Beoordelaar 1</v>
      </c>
      <c r="D138" s="7"/>
      <c r="E138" s="92" t="str">
        <f>'Beoordelaar 1'!E89</f>
        <v>SCORE:</v>
      </c>
      <c r="F138" s="156" t="s">
        <v>27</v>
      </c>
      <c r="G138" s="92" t="str">
        <f>'Beoordelaar 1'!G89</f>
        <v>SCORE:</v>
      </c>
      <c r="H138" s="156" t="s">
        <v>28</v>
      </c>
      <c r="I138" s="165"/>
      <c r="J138" s="166"/>
      <c r="K138" s="166"/>
      <c r="L138" s="167"/>
      <c r="N138" s="92" t="str">
        <f>'Beoordelaar 1'!N89</f>
        <v>SCORE:</v>
      </c>
      <c r="O138" s="156" t="s">
        <v>27</v>
      </c>
      <c r="P138" s="92" t="str">
        <f>'Beoordelaar 1'!P89</f>
        <v>SCORE:</v>
      </c>
      <c r="Q138" s="156" t="s">
        <v>28</v>
      </c>
      <c r="R138" s="165"/>
      <c r="S138" s="166"/>
      <c r="T138" s="166"/>
      <c r="U138" s="167"/>
      <c r="W138" s="92" t="str">
        <f>'Beoordelaar 1'!W89</f>
        <v>SCORE:</v>
      </c>
      <c r="X138" s="156" t="s">
        <v>27</v>
      </c>
      <c r="Y138" s="92" t="str">
        <f>'Beoordelaar 1'!Y89</f>
        <v>SCORE:</v>
      </c>
      <c r="Z138" s="156" t="s">
        <v>28</v>
      </c>
      <c r="AA138" s="165"/>
      <c r="AB138" s="166"/>
      <c r="AC138" s="166"/>
      <c r="AD138" s="167"/>
    </row>
    <row r="139" spans="1:30" ht="22" customHeight="1" thickBot="1" x14ac:dyDescent="0.25">
      <c r="A139" s="151"/>
      <c r="B139" s="154"/>
      <c r="C139" s="37" t="str">
        <f>C119</f>
        <v>Beoordelaar 2</v>
      </c>
      <c r="D139" s="7"/>
      <c r="E139" s="39" t="str">
        <f>'Beoordelaar 2'!E89</f>
        <v>SCORE:</v>
      </c>
      <c r="F139" s="156"/>
      <c r="G139" s="39" t="str">
        <f>'Beoordelaar 2'!G89</f>
        <v>SCORE:</v>
      </c>
      <c r="H139" s="156"/>
      <c r="I139" s="165"/>
      <c r="J139" s="166"/>
      <c r="K139" s="166"/>
      <c r="L139" s="167"/>
      <c r="N139" s="39" t="str">
        <f>'Beoordelaar 2'!N89</f>
        <v>SCORE:</v>
      </c>
      <c r="O139" s="156"/>
      <c r="P139" s="39" t="str">
        <f>'Beoordelaar 2'!P89</f>
        <v>SCORE:</v>
      </c>
      <c r="Q139" s="156"/>
      <c r="R139" s="165"/>
      <c r="S139" s="166"/>
      <c r="T139" s="166"/>
      <c r="U139" s="167"/>
      <c r="W139" s="39" t="str">
        <f>'Beoordelaar 2'!W89</f>
        <v>SCORE:</v>
      </c>
      <c r="X139" s="156"/>
      <c r="Y139" s="39" t="str">
        <f>'Beoordelaar 2'!Y89</f>
        <v>SCORE:</v>
      </c>
      <c r="Z139" s="156"/>
      <c r="AA139" s="165"/>
      <c r="AB139" s="166"/>
      <c r="AC139" s="166"/>
      <c r="AD139" s="167"/>
    </row>
    <row r="140" spans="1:30" ht="22" customHeight="1" x14ac:dyDescent="0.2">
      <c r="A140" s="151"/>
      <c r="B140" s="154"/>
      <c r="C140" s="37" t="str">
        <f>C120</f>
        <v>Beoordelaar 3</v>
      </c>
      <c r="D140" s="7"/>
      <c r="E140" s="38" t="str">
        <f>'Beoordelaar 3'!E89</f>
        <v>SCORE:</v>
      </c>
      <c r="F140" s="156"/>
      <c r="G140" s="38" t="str">
        <f>'Beoordelaar 3'!G89</f>
        <v>SCORE:</v>
      </c>
      <c r="H140" s="156"/>
      <c r="I140" s="165"/>
      <c r="J140" s="166"/>
      <c r="K140" s="166"/>
      <c r="L140" s="167"/>
      <c r="N140" s="38" t="str">
        <f>'Beoordelaar 3'!N89</f>
        <v>SCORE:</v>
      </c>
      <c r="O140" s="156"/>
      <c r="P140" s="38" t="str">
        <f>'Beoordelaar 3'!P89</f>
        <v>SCORE:</v>
      </c>
      <c r="Q140" s="156"/>
      <c r="R140" s="165"/>
      <c r="S140" s="166"/>
      <c r="T140" s="166"/>
      <c r="U140" s="167"/>
      <c r="W140" s="38" t="str">
        <f>'Beoordelaar 3'!W89</f>
        <v>SCORE:</v>
      </c>
      <c r="X140" s="156"/>
      <c r="Y140" s="38" t="str">
        <f>'Beoordelaar 3'!Y89</f>
        <v>SCORE:</v>
      </c>
      <c r="Z140" s="156"/>
      <c r="AA140" s="165"/>
      <c r="AB140" s="166"/>
      <c r="AC140" s="166"/>
      <c r="AD140" s="167"/>
    </row>
    <row r="141" spans="1:30" ht="20" customHeight="1" x14ac:dyDescent="0.2">
      <c r="A141" s="151"/>
      <c r="B141" s="154"/>
      <c r="C141" s="77" t="s">
        <v>29</v>
      </c>
      <c r="D141" s="2"/>
      <c r="E141" s="90" t="s">
        <v>17</v>
      </c>
      <c r="F141" s="156"/>
      <c r="G141" s="90" t="s">
        <v>17</v>
      </c>
      <c r="H141" s="156"/>
      <c r="I141" s="165"/>
      <c r="J141" s="166"/>
      <c r="K141" s="166"/>
      <c r="L141" s="167"/>
      <c r="N141" s="90" t="s">
        <v>17</v>
      </c>
      <c r="O141" s="156"/>
      <c r="P141" s="90" t="s">
        <v>17</v>
      </c>
      <c r="Q141" s="156"/>
      <c r="R141" s="165"/>
      <c r="S141" s="166"/>
      <c r="T141" s="166"/>
      <c r="U141" s="167"/>
      <c r="W141" s="90" t="s">
        <v>17</v>
      </c>
      <c r="X141" s="156"/>
      <c r="Y141" s="90" t="s">
        <v>17</v>
      </c>
      <c r="Z141" s="156"/>
      <c r="AA141" s="165"/>
      <c r="AB141" s="166"/>
      <c r="AC141" s="166"/>
      <c r="AD141" s="167"/>
    </row>
    <row r="142" spans="1:30" ht="20" customHeight="1" x14ac:dyDescent="0.2">
      <c r="A142" s="152"/>
      <c r="B142" s="155"/>
      <c r="C142" s="78" t="s">
        <v>21</v>
      </c>
      <c r="D142" s="2"/>
      <c r="E142" s="94" t="str">
        <f>IF(E141="Beter","1000",IF(E141="Vergelijkbaar","500",IF(E141="Zeer matig","0",IF(E141="Onacceptabel","KO"," "))))</f>
        <v xml:space="preserve"> </v>
      </c>
      <c r="F142" s="96"/>
      <c r="G142" s="94" t="str">
        <f>IF(G141="Beter","1000",IF(G141="Vergelijkbaar","500",IF(G141="Zeer matig","0",IF(G141="Onacceptabel","KO"," "))))</f>
        <v xml:space="preserve"> </v>
      </c>
      <c r="H142" s="96"/>
      <c r="I142" s="165"/>
      <c r="J142" s="166"/>
      <c r="K142" s="166"/>
      <c r="L142" s="167"/>
      <c r="N142" s="94" t="str">
        <f>IF(N141="Beter","1000",IF(N141="Vergelijkbaar","500",IF(N141="Zeer matig","0",IF(N141="Onacceptabel","KO"," "))))</f>
        <v xml:space="preserve"> </v>
      </c>
      <c r="O142" s="96"/>
      <c r="P142" s="94" t="str">
        <f>IF(P141="Beter","1000",IF(P141="Vergelijkbaar","500",IF(P141="Zeer matig","0",IF(P141="Onacceptabel","KO"," "))))</f>
        <v xml:space="preserve"> </v>
      </c>
      <c r="Q142" s="96"/>
      <c r="R142" s="165"/>
      <c r="S142" s="166"/>
      <c r="T142" s="166"/>
      <c r="U142" s="167"/>
      <c r="W142" s="94" t="str">
        <f>IF(W141="Beter","1000",IF(W141="Vergelijkbaar","500",IF(W141="Zeer matig","0",IF(W141="Onacceptabel","KO"," "))))</f>
        <v xml:space="preserve"> </v>
      </c>
      <c r="X142" s="95"/>
      <c r="Y142" s="94" t="str">
        <f>IF(Y141="Beter","1000",IF(Y141="Vergelijkbaar","500",IF(Y141="Zeer matig","0",IF(Y141="Onacceptabel","KO"," "))))</f>
        <v xml:space="preserve"> </v>
      </c>
      <c r="Z142" s="95"/>
      <c r="AA142" s="165"/>
      <c r="AB142" s="166"/>
      <c r="AC142" s="166"/>
      <c r="AD142" s="167"/>
    </row>
    <row r="143" spans="1:30" ht="22" customHeight="1" x14ac:dyDescent="0.2">
      <c r="A143" s="150" t="str">
        <f>'Beoordelen proefopdrachten'!A6</f>
        <v>Algemeen</v>
      </c>
      <c r="B143" s="153" t="str">
        <f>'Beoordelen proefopdrachten'!B6</f>
        <v>Strepen</v>
      </c>
      <c r="C143" s="37" t="str">
        <f>C123</f>
        <v>Beoordelaar 1</v>
      </c>
      <c r="D143" s="7"/>
      <c r="E143" s="92" t="str">
        <f>'Beoordelaar 1'!E92</f>
        <v>SCORE:</v>
      </c>
      <c r="F143" s="156" t="s">
        <v>27</v>
      </c>
      <c r="G143" s="92" t="str">
        <f>'Beoordelaar 1'!G92</f>
        <v>SCORE:</v>
      </c>
      <c r="H143" s="156" t="s">
        <v>28</v>
      </c>
      <c r="I143" s="165"/>
      <c r="J143" s="166"/>
      <c r="K143" s="166"/>
      <c r="L143" s="167"/>
      <c r="N143" s="92" t="str">
        <f>'Beoordelaar 1'!N92</f>
        <v>SCORE:</v>
      </c>
      <c r="O143" s="156" t="s">
        <v>27</v>
      </c>
      <c r="P143" s="92" t="str">
        <f>'Beoordelaar 1'!P92</f>
        <v>SCORE:</v>
      </c>
      <c r="Q143" s="156" t="s">
        <v>28</v>
      </c>
      <c r="R143" s="165"/>
      <c r="S143" s="166"/>
      <c r="T143" s="166"/>
      <c r="U143" s="167"/>
      <c r="W143" s="92" t="str">
        <f>'Beoordelaar 1'!W92</f>
        <v>SCORE:</v>
      </c>
      <c r="X143" s="156" t="s">
        <v>27</v>
      </c>
      <c r="Y143" s="92" t="str">
        <f>'Beoordelaar 1'!Y92</f>
        <v>SCORE:</v>
      </c>
      <c r="Z143" s="156" t="s">
        <v>28</v>
      </c>
      <c r="AA143" s="165"/>
      <c r="AB143" s="166"/>
      <c r="AC143" s="166"/>
      <c r="AD143" s="167"/>
    </row>
    <row r="144" spans="1:30" ht="22" customHeight="1" thickBot="1" x14ac:dyDescent="0.25">
      <c r="A144" s="151"/>
      <c r="B144" s="154"/>
      <c r="C144" s="37" t="str">
        <f>C124</f>
        <v>Beoordelaar 2</v>
      </c>
      <c r="D144" s="7"/>
      <c r="E144" s="39" t="str">
        <f>'Beoordelaar 2'!E92</f>
        <v>SCORE:</v>
      </c>
      <c r="F144" s="156"/>
      <c r="G144" s="39" t="str">
        <f>'Beoordelaar 2'!G92</f>
        <v>SCORE:</v>
      </c>
      <c r="H144" s="156"/>
      <c r="I144" s="165"/>
      <c r="J144" s="166"/>
      <c r="K144" s="166"/>
      <c r="L144" s="167"/>
      <c r="N144" s="39" t="str">
        <f>'Beoordelaar 2'!N92</f>
        <v>SCORE:</v>
      </c>
      <c r="O144" s="156"/>
      <c r="P144" s="39" t="str">
        <f>'Beoordelaar 2'!P92</f>
        <v>SCORE:</v>
      </c>
      <c r="Q144" s="156"/>
      <c r="R144" s="165"/>
      <c r="S144" s="166"/>
      <c r="T144" s="166"/>
      <c r="U144" s="167"/>
      <c r="W144" s="39" t="str">
        <f>'Beoordelaar 2'!W92</f>
        <v>SCORE:</v>
      </c>
      <c r="X144" s="156"/>
      <c r="Y144" s="39" t="str">
        <f>'Beoordelaar 2'!Y92</f>
        <v>SCORE:</v>
      </c>
      <c r="Z144" s="156"/>
      <c r="AA144" s="165"/>
      <c r="AB144" s="166"/>
      <c r="AC144" s="166"/>
      <c r="AD144" s="167"/>
    </row>
    <row r="145" spans="1:30" ht="22" customHeight="1" x14ac:dyDescent="0.2">
      <c r="A145" s="151"/>
      <c r="B145" s="154"/>
      <c r="C145" s="37" t="str">
        <f>C125</f>
        <v>Beoordelaar 3</v>
      </c>
      <c r="D145" s="7"/>
      <c r="E145" s="38" t="str">
        <f>'Beoordelaar 3'!E92</f>
        <v>SCORE:</v>
      </c>
      <c r="F145" s="156"/>
      <c r="G145" s="38" t="str">
        <f>'Beoordelaar 3'!G92</f>
        <v>SCORE:</v>
      </c>
      <c r="H145" s="156"/>
      <c r="I145" s="165"/>
      <c r="J145" s="166"/>
      <c r="K145" s="166"/>
      <c r="L145" s="167"/>
      <c r="N145" s="38" t="str">
        <f>'Beoordelaar 3'!N92</f>
        <v>SCORE:</v>
      </c>
      <c r="O145" s="156"/>
      <c r="P145" s="38" t="str">
        <f>'Beoordelaar 3'!P92</f>
        <v>SCORE:</v>
      </c>
      <c r="Q145" s="156"/>
      <c r="R145" s="165"/>
      <c r="S145" s="166"/>
      <c r="T145" s="166"/>
      <c r="U145" s="167"/>
      <c r="W145" s="38" t="str">
        <f>'Beoordelaar 3'!W92</f>
        <v>SCORE:</v>
      </c>
      <c r="X145" s="156"/>
      <c r="Y145" s="38" t="str">
        <f>'Beoordelaar 3'!Y92</f>
        <v>SCORE:</v>
      </c>
      <c r="Z145" s="156"/>
      <c r="AA145" s="165"/>
      <c r="AB145" s="166"/>
      <c r="AC145" s="166"/>
      <c r="AD145" s="167"/>
    </row>
    <row r="146" spans="1:30" ht="20" customHeight="1" x14ac:dyDescent="0.2">
      <c r="A146" s="151"/>
      <c r="B146" s="154"/>
      <c r="C146" s="77" t="s">
        <v>29</v>
      </c>
      <c r="D146" s="2"/>
      <c r="E146" s="90" t="s">
        <v>17</v>
      </c>
      <c r="F146" s="156"/>
      <c r="G146" s="90" t="s">
        <v>17</v>
      </c>
      <c r="H146" s="156"/>
      <c r="I146" s="165"/>
      <c r="J146" s="166"/>
      <c r="K146" s="166"/>
      <c r="L146" s="167"/>
      <c r="N146" s="90" t="s">
        <v>17</v>
      </c>
      <c r="O146" s="156"/>
      <c r="P146" s="90" t="s">
        <v>17</v>
      </c>
      <c r="Q146" s="156"/>
      <c r="R146" s="165"/>
      <c r="S146" s="166"/>
      <c r="T146" s="166"/>
      <c r="U146" s="167"/>
      <c r="W146" s="90" t="s">
        <v>17</v>
      </c>
      <c r="X146" s="156"/>
      <c r="Y146" s="90" t="s">
        <v>17</v>
      </c>
      <c r="Z146" s="156"/>
      <c r="AA146" s="165"/>
      <c r="AB146" s="166"/>
      <c r="AC146" s="166"/>
      <c r="AD146" s="167"/>
    </row>
    <row r="147" spans="1:30" ht="20" customHeight="1" x14ac:dyDescent="0.2">
      <c r="A147" s="151"/>
      <c r="B147" s="155"/>
      <c r="C147" s="78" t="s">
        <v>21</v>
      </c>
      <c r="D147" s="2"/>
      <c r="E147" s="94" t="str">
        <f>IF(E146="Beter","1000",IF(E146="Vergelijkbaar","500",IF(E146="Zeer matig","0",IF(E146="Onacceptabel","KO"," "))))</f>
        <v xml:space="preserve"> </v>
      </c>
      <c r="F147" s="96"/>
      <c r="G147" s="94" t="str">
        <f>IF(G146="Beter","1000",IF(G146="Vergelijkbaar","500",IF(G146="Zeer matig","0",IF(G146="Onacceptabel","KO"," "))))</f>
        <v xml:space="preserve"> </v>
      </c>
      <c r="H147" s="96"/>
      <c r="I147" s="165"/>
      <c r="J147" s="166"/>
      <c r="K147" s="166"/>
      <c r="L147" s="167"/>
      <c r="N147" s="94" t="str">
        <f>IF(N146="Beter","1000",IF(N146="Vergelijkbaar","500",IF(N146="Zeer matig","0",IF(N146="Onacceptabel","KO"," "))))</f>
        <v xml:space="preserve"> </v>
      </c>
      <c r="O147" s="96"/>
      <c r="P147" s="94" t="str">
        <f>IF(P146="Beter","1000",IF(P146="Vergelijkbaar","500",IF(P146="Zeer matig","0",IF(P146="Onacceptabel","KO"," "))))</f>
        <v xml:space="preserve"> </v>
      </c>
      <c r="Q147" s="96"/>
      <c r="R147" s="165"/>
      <c r="S147" s="166"/>
      <c r="T147" s="166"/>
      <c r="U147" s="167"/>
      <c r="W147" s="94" t="str">
        <f>IF(W146="Beter","1000",IF(W146="Vergelijkbaar","500",IF(W146="Zeer matig","0",IF(W146="Onacceptabel","KO"," "))))</f>
        <v xml:space="preserve"> </v>
      </c>
      <c r="X147" s="95"/>
      <c r="Y147" s="94" t="str">
        <f>IF(Y146="Beter","1000",IF(Y146="Vergelijkbaar","500",IF(Y146="Zeer matig","0",IF(Y146="Onacceptabel","KO"," "))))</f>
        <v xml:space="preserve"> </v>
      </c>
      <c r="Z147" s="95"/>
      <c r="AA147" s="165"/>
      <c r="AB147" s="166"/>
      <c r="AC147" s="166"/>
      <c r="AD147" s="167"/>
    </row>
    <row r="148" spans="1:30" ht="22" customHeight="1" x14ac:dyDescent="0.2">
      <c r="A148" s="151"/>
      <c r="B148" s="153" t="str">
        <f>'Beoordelen proefopdrachten'!B7</f>
        <v>Recht</v>
      </c>
      <c r="C148" s="37" t="str">
        <f>C128</f>
        <v>Beoordelaar 1</v>
      </c>
      <c r="D148" s="7"/>
      <c r="E148" s="92" t="str">
        <f>'Beoordelaar 1'!E95</f>
        <v>SCORE:</v>
      </c>
      <c r="F148" s="156" t="s">
        <v>27</v>
      </c>
      <c r="G148" s="92" t="str">
        <f>'Beoordelaar 1'!G95</f>
        <v>SCORE:</v>
      </c>
      <c r="H148" s="156" t="s">
        <v>28</v>
      </c>
      <c r="I148" s="165"/>
      <c r="J148" s="166"/>
      <c r="K148" s="166"/>
      <c r="L148" s="167"/>
      <c r="N148" s="92" t="str">
        <f>'Beoordelaar 1'!N95</f>
        <v>SCORE:</v>
      </c>
      <c r="O148" s="156" t="s">
        <v>27</v>
      </c>
      <c r="P148" s="92" t="str">
        <f>'Beoordelaar 1'!P95</f>
        <v>SCORE:</v>
      </c>
      <c r="Q148" s="156" t="s">
        <v>28</v>
      </c>
      <c r="R148" s="165"/>
      <c r="S148" s="166"/>
      <c r="T148" s="166"/>
      <c r="U148" s="167"/>
      <c r="W148" s="92" t="str">
        <f>'Beoordelaar 1'!W95</f>
        <v>SCORE:</v>
      </c>
      <c r="X148" s="156" t="s">
        <v>27</v>
      </c>
      <c r="Y148" s="92" t="str">
        <f>'Beoordelaar 1'!Y95</f>
        <v>SCORE:</v>
      </c>
      <c r="Z148" s="156" t="s">
        <v>28</v>
      </c>
      <c r="AA148" s="165"/>
      <c r="AB148" s="166"/>
      <c r="AC148" s="166"/>
      <c r="AD148" s="167"/>
    </row>
    <row r="149" spans="1:30" ht="22" customHeight="1" thickBot="1" x14ac:dyDescent="0.25">
      <c r="A149" s="151"/>
      <c r="B149" s="154"/>
      <c r="C149" s="37" t="str">
        <f>C129</f>
        <v>Beoordelaar 2</v>
      </c>
      <c r="D149" s="7"/>
      <c r="E149" s="39" t="str">
        <f>'Beoordelaar 2'!E95</f>
        <v>SCORE:</v>
      </c>
      <c r="F149" s="156"/>
      <c r="G149" s="39" t="str">
        <f>'Beoordelaar 2'!G95</f>
        <v>SCORE:</v>
      </c>
      <c r="H149" s="156"/>
      <c r="I149" s="165"/>
      <c r="J149" s="166"/>
      <c r="K149" s="166"/>
      <c r="L149" s="167"/>
      <c r="N149" s="39" t="str">
        <f>'Beoordelaar 2'!N95</f>
        <v>SCORE:</v>
      </c>
      <c r="O149" s="156"/>
      <c r="P149" s="39" t="str">
        <f>'Beoordelaar 2'!P95</f>
        <v>SCORE:</v>
      </c>
      <c r="Q149" s="156"/>
      <c r="R149" s="165"/>
      <c r="S149" s="166"/>
      <c r="T149" s="166"/>
      <c r="U149" s="167"/>
      <c r="W149" s="39" t="str">
        <f>'Beoordelaar 2'!W95</f>
        <v>SCORE:</v>
      </c>
      <c r="X149" s="156"/>
      <c r="Y149" s="39" t="str">
        <f>'Beoordelaar 2'!Y95</f>
        <v>SCORE:</v>
      </c>
      <c r="Z149" s="156"/>
      <c r="AA149" s="165"/>
      <c r="AB149" s="166"/>
      <c r="AC149" s="166"/>
      <c r="AD149" s="167"/>
    </row>
    <row r="150" spans="1:30" ht="22" customHeight="1" x14ac:dyDescent="0.2">
      <c r="A150" s="151"/>
      <c r="B150" s="154"/>
      <c r="C150" s="37" t="str">
        <f>C130</f>
        <v>Beoordelaar 3</v>
      </c>
      <c r="D150" s="7"/>
      <c r="E150" s="38" t="str">
        <f>'Beoordelaar 3'!E95</f>
        <v>SCORE:</v>
      </c>
      <c r="F150" s="156"/>
      <c r="G150" s="38" t="str">
        <f>'Beoordelaar 3'!G95</f>
        <v>SCORE:</v>
      </c>
      <c r="H150" s="156"/>
      <c r="I150" s="165"/>
      <c r="J150" s="166"/>
      <c r="K150" s="166"/>
      <c r="L150" s="167"/>
      <c r="N150" s="38" t="str">
        <f>'Beoordelaar 3'!N95</f>
        <v>SCORE:</v>
      </c>
      <c r="O150" s="156"/>
      <c r="P150" s="38" t="str">
        <f>'Beoordelaar 3'!P95</f>
        <v>SCORE:</v>
      </c>
      <c r="Q150" s="156"/>
      <c r="R150" s="165"/>
      <c r="S150" s="166"/>
      <c r="T150" s="166"/>
      <c r="U150" s="167"/>
      <c r="W150" s="38" t="str">
        <f>'Beoordelaar 3'!W95</f>
        <v>SCORE:</v>
      </c>
      <c r="X150" s="156"/>
      <c r="Y150" s="38" t="str">
        <f>'Beoordelaar 3'!Y95</f>
        <v>SCORE:</v>
      </c>
      <c r="Z150" s="156"/>
      <c r="AA150" s="165"/>
      <c r="AB150" s="166"/>
      <c r="AC150" s="166"/>
      <c r="AD150" s="167"/>
    </row>
    <row r="151" spans="1:30" ht="20" customHeight="1" x14ac:dyDescent="0.2">
      <c r="A151" s="151"/>
      <c r="B151" s="154"/>
      <c r="C151" s="77" t="s">
        <v>29</v>
      </c>
      <c r="D151" s="2"/>
      <c r="E151" s="90" t="s">
        <v>17</v>
      </c>
      <c r="F151" s="156"/>
      <c r="G151" s="90" t="s">
        <v>17</v>
      </c>
      <c r="H151" s="156"/>
      <c r="I151" s="165"/>
      <c r="J151" s="166"/>
      <c r="K151" s="166"/>
      <c r="L151" s="167"/>
      <c r="N151" s="90" t="s">
        <v>17</v>
      </c>
      <c r="O151" s="156"/>
      <c r="P151" s="90" t="s">
        <v>17</v>
      </c>
      <c r="Q151" s="156"/>
      <c r="R151" s="165"/>
      <c r="S151" s="166"/>
      <c r="T151" s="166"/>
      <c r="U151" s="167"/>
      <c r="W151" s="90" t="s">
        <v>17</v>
      </c>
      <c r="X151" s="156"/>
      <c r="Y151" s="90" t="s">
        <v>17</v>
      </c>
      <c r="Z151" s="156"/>
      <c r="AA151" s="165"/>
      <c r="AB151" s="166"/>
      <c r="AC151" s="166"/>
      <c r="AD151" s="167"/>
    </row>
    <row r="152" spans="1:30" ht="20" customHeight="1" x14ac:dyDescent="0.2">
      <c r="A152" s="152"/>
      <c r="B152" s="155"/>
      <c r="C152" s="78" t="s">
        <v>21</v>
      </c>
      <c r="D152" s="2"/>
      <c r="E152" s="94" t="str">
        <f>IF(E151="Beter","1000",IF(E151="Vergelijkbaar","500",IF(E151="Zeer matig","0",IF(E151="Onacceptabel","KO"," "))))</f>
        <v xml:space="preserve"> </v>
      </c>
      <c r="F152" s="95"/>
      <c r="G152" s="94" t="str">
        <f>IF(G151="Beter","1000",IF(G151="Vergelijkbaar","500",IF(G151="Zeer matig","0",IF(G151="Onacceptabel","KO"," "))))</f>
        <v xml:space="preserve"> </v>
      </c>
      <c r="H152" s="95"/>
      <c r="I152" s="159"/>
      <c r="J152" s="168"/>
      <c r="K152" s="168"/>
      <c r="L152" s="169"/>
      <c r="N152" s="94" t="str">
        <f>IF(N151="Beter","1000",IF(N151="Vergelijkbaar","500",IF(N151="Zeer matig","0",IF(N151="Onacceptabel","KO"," "))))</f>
        <v xml:space="preserve"> </v>
      </c>
      <c r="O152" s="95"/>
      <c r="P152" s="94" t="str">
        <f>IF(P151="Beter","1000",IF(P151="Vergelijkbaar","500",IF(P151="Zeer matig","0",IF(P151="Onacceptabel","KO"," "))))</f>
        <v xml:space="preserve"> </v>
      </c>
      <c r="Q152" s="95"/>
      <c r="R152" s="159"/>
      <c r="S152" s="168"/>
      <c r="T152" s="168"/>
      <c r="U152" s="169"/>
      <c r="W152" s="94" t="str">
        <f>IF(W151="Beter","1000",IF(W151="Vergelijkbaar","500",IF(W151="Zeer matig","0",IF(W151="Onacceptabel","KO"," "))))</f>
        <v xml:space="preserve"> </v>
      </c>
      <c r="X152" s="95"/>
      <c r="Y152" s="94" t="str">
        <f>IF(Y151="Beter","1000",IF(Y151="Vergelijkbaar","500",IF(Y151="Zeer matig","0",IF(Y151="Onacceptabel","KO"," "))))</f>
        <v xml:space="preserve"> </v>
      </c>
      <c r="Z152" s="95"/>
      <c r="AA152" s="159"/>
      <c r="AB152" s="168"/>
      <c r="AC152" s="168"/>
      <c r="AD152" s="169"/>
    </row>
    <row r="153" spans="1:30" ht="40" customHeight="1" x14ac:dyDescent="0.2">
      <c r="A153" s="9"/>
      <c r="B153" s="32"/>
      <c r="C153" s="86" t="s">
        <v>34</v>
      </c>
      <c r="D153" s="2"/>
      <c r="E153" s="147" t="e">
        <f>E122+G122+E127+G127+E132+G132+E137+G137+E142+G142+E147+G147+E152+G152</f>
        <v>#VALUE!</v>
      </c>
      <c r="F153" s="148"/>
      <c r="G153" s="148"/>
      <c r="H153" s="148"/>
      <c r="I153" s="148"/>
      <c r="J153" s="148"/>
      <c r="K153" s="148"/>
      <c r="L153" s="149"/>
      <c r="N153" s="147" t="e">
        <f>N122+P122+N127+P127+N132+P132+N137+P137+N142+P142+N147+P147+N152+P152</f>
        <v>#VALUE!</v>
      </c>
      <c r="O153" s="148"/>
      <c r="P153" s="148"/>
      <c r="Q153" s="148"/>
      <c r="R153" s="148"/>
      <c r="S153" s="148"/>
      <c r="T153" s="148"/>
      <c r="U153" s="149"/>
      <c r="W153" s="147" t="e">
        <f>W122+Y122+W127+Y127+W132+Y132+W137+Y137+W142+Y142+W147+Y147+W152+Y152</f>
        <v>#VALUE!</v>
      </c>
      <c r="X153" s="148"/>
      <c r="Y153" s="148"/>
      <c r="Z153" s="148"/>
      <c r="AA153" s="148"/>
      <c r="AB153" s="148"/>
      <c r="AC153" s="148"/>
      <c r="AD153" s="149"/>
    </row>
  </sheetData>
  <sheetProtection algorithmName="SHA-512" hashValue="j7BVqzCSqSwTU6zSF4Uo8ylPl36f4jNWxr/Nxib3DdVuInkUPuzcKZ5UxzOdaW9mEoVeBLqz+qeJFBzMjFs+Ug==" saltValue="/eAZxBXKhfNjekYxyEGuZw==" spinCount="100000" sheet="1" objects="1" scenarios="1"/>
  <mergeCells count="354">
    <mergeCell ref="N77:U77"/>
    <mergeCell ref="O62:O65"/>
    <mergeCell ref="Q62:Q65"/>
    <mergeCell ref="S62:S65"/>
    <mergeCell ref="U62:U65"/>
    <mergeCell ref="O67:O70"/>
    <mergeCell ref="Q67:Q70"/>
    <mergeCell ref="S67:S70"/>
    <mergeCell ref="U67:U70"/>
    <mergeCell ref="O72:O75"/>
    <mergeCell ref="Q72:Q75"/>
    <mergeCell ref="S72:S75"/>
    <mergeCell ref="U72:U75"/>
    <mergeCell ref="O47:O50"/>
    <mergeCell ref="Q47:Q50"/>
    <mergeCell ref="S47:S50"/>
    <mergeCell ref="U47:U50"/>
    <mergeCell ref="O52:O55"/>
    <mergeCell ref="Q52:Q55"/>
    <mergeCell ref="S52:S55"/>
    <mergeCell ref="U52:U55"/>
    <mergeCell ref="O57:O60"/>
    <mergeCell ref="Q57:Q60"/>
    <mergeCell ref="S57:S60"/>
    <mergeCell ref="U57:U60"/>
    <mergeCell ref="N39:U39"/>
    <mergeCell ref="N41:O41"/>
    <mergeCell ref="P41:Q41"/>
    <mergeCell ref="R41:S41"/>
    <mergeCell ref="T41:U41"/>
    <mergeCell ref="O42:O45"/>
    <mergeCell ref="Q42:Q45"/>
    <mergeCell ref="S42:S45"/>
    <mergeCell ref="U42:U45"/>
    <mergeCell ref="N1:U1"/>
    <mergeCell ref="N3:O3"/>
    <mergeCell ref="P3:Q3"/>
    <mergeCell ref="O4:O7"/>
    <mergeCell ref="Q4:Q7"/>
    <mergeCell ref="R3:U38"/>
    <mergeCell ref="O9:O12"/>
    <mergeCell ref="Q9:Q12"/>
    <mergeCell ref="O14:O17"/>
    <mergeCell ref="Q14:Q17"/>
    <mergeCell ref="O19:O22"/>
    <mergeCell ref="Q19:Q22"/>
    <mergeCell ref="O24:O27"/>
    <mergeCell ref="Q24:Q27"/>
    <mergeCell ref="O29:O32"/>
    <mergeCell ref="Q29:Q32"/>
    <mergeCell ref="O34:O37"/>
    <mergeCell ref="Q34:Q37"/>
    <mergeCell ref="A29:A38"/>
    <mergeCell ref="B14:B18"/>
    <mergeCell ref="J67:J70"/>
    <mergeCell ref="L67:L70"/>
    <mergeCell ref="F67:F70"/>
    <mergeCell ref="H67:H70"/>
    <mergeCell ref="H34:H37"/>
    <mergeCell ref="E41:F41"/>
    <mergeCell ref="G41:H41"/>
    <mergeCell ref="F29:F32"/>
    <mergeCell ref="F34:F37"/>
    <mergeCell ref="J42:J45"/>
    <mergeCell ref="L42:L45"/>
    <mergeCell ref="H14:H17"/>
    <mergeCell ref="F42:F45"/>
    <mergeCell ref="H42:H45"/>
    <mergeCell ref="J47:J50"/>
    <mergeCell ref="H47:H50"/>
    <mergeCell ref="A41:C41"/>
    <mergeCell ref="F47:F50"/>
    <mergeCell ref="B57:B61"/>
    <mergeCell ref="B62:B66"/>
    <mergeCell ref="A62:A66"/>
    <mergeCell ref="H19:H22"/>
    <mergeCell ref="B52:B56"/>
    <mergeCell ref="H4:H7"/>
    <mergeCell ref="F9:F12"/>
    <mergeCell ref="F14:F17"/>
    <mergeCell ref="F19:F22"/>
    <mergeCell ref="F24:F27"/>
    <mergeCell ref="H9:H12"/>
    <mergeCell ref="E39:L39"/>
    <mergeCell ref="L47:L50"/>
    <mergeCell ref="I3:L38"/>
    <mergeCell ref="H24:H27"/>
    <mergeCell ref="F4:F7"/>
    <mergeCell ref="H29:H32"/>
    <mergeCell ref="B4:B8"/>
    <mergeCell ref="A3:C3"/>
    <mergeCell ref="B9:B13"/>
    <mergeCell ref="B19:B23"/>
    <mergeCell ref="A4:A23"/>
    <mergeCell ref="B24:B28"/>
    <mergeCell ref="A24:A28"/>
    <mergeCell ref="B29:B33"/>
    <mergeCell ref="B34:B38"/>
    <mergeCell ref="J52:J55"/>
    <mergeCell ref="L52:L55"/>
    <mergeCell ref="F52:F55"/>
    <mergeCell ref="H52:H55"/>
    <mergeCell ref="J57:J60"/>
    <mergeCell ref="L57:L60"/>
    <mergeCell ref="F57:F60"/>
    <mergeCell ref="H57:H60"/>
    <mergeCell ref="J62:J65"/>
    <mergeCell ref="L62:L65"/>
    <mergeCell ref="W1:AD1"/>
    <mergeCell ref="W3:X3"/>
    <mergeCell ref="Y3:Z3"/>
    <mergeCell ref="X4:X7"/>
    <mergeCell ref="Z4:Z7"/>
    <mergeCell ref="E77:L77"/>
    <mergeCell ref="E1:L1"/>
    <mergeCell ref="A1:C1"/>
    <mergeCell ref="A42:A61"/>
    <mergeCell ref="B67:B71"/>
    <mergeCell ref="B72:B76"/>
    <mergeCell ref="A67:A76"/>
    <mergeCell ref="B42:B46"/>
    <mergeCell ref="I41:J41"/>
    <mergeCell ref="K41:L41"/>
    <mergeCell ref="B47:B51"/>
    <mergeCell ref="E3:F3"/>
    <mergeCell ref="G3:H3"/>
    <mergeCell ref="F62:F65"/>
    <mergeCell ref="H62:H65"/>
    <mergeCell ref="J72:J75"/>
    <mergeCell ref="L72:L75"/>
    <mergeCell ref="F72:F75"/>
    <mergeCell ref="H72:H75"/>
    <mergeCell ref="X24:X27"/>
    <mergeCell ref="Z24:Z27"/>
    <mergeCell ref="X29:X32"/>
    <mergeCell ref="Z29:Z32"/>
    <mergeCell ref="X34:X37"/>
    <mergeCell ref="Z34:Z37"/>
    <mergeCell ref="AA3:AD38"/>
    <mergeCell ref="X9:X12"/>
    <mergeCell ref="Z9:Z12"/>
    <mergeCell ref="X14:X17"/>
    <mergeCell ref="Z14:Z17"/>
    <mergeCell ref="X19:X22"/>
    <mergeCell ref="Z19:Z22"/>
    <mergeCell ref="W39:AD39"/>
    <mergeCell ref="W41:X41"/>
    <mergeCell ref="Y41:Z41"/>
    <mergeCell ref="AA41:AB41"/>
    <mergeCell ref="AC41:AD41"/>
    <mergeCell ref="X42:X45"/>
    <mergeCell ref="Z42:Z45"/>
    <mergeCell ref="AB42:AB45"/>
    <mergeCell ref="AD42:AD45"/>
    <mergeCell ref="X47:X50"/>
    <mergeCell ref="Z47:Z50"/>
    <mergeCell ref="AB47:AB50"/>
    <mergeCell ref="AD47:AD50"/>
    <mergeCell ref="X52:X55"/>
    <mergeCell ref="Z52:Z55"/>
    <mergeCell ref="AB52:AB55"/>
    <mergeCell ref="AD52:AD55"/>
    <mergeCell ref="X57:X60"/>
    <mergeCell ref="Z57:Z60"/>
    <mergeCell ref="AB57:AB60"/>
    <mergeCell ref="AD57:AD60"/>
    <mergeCell ref="W77:AD77"/>
    <mergeCell ref="X62:X65"/>
    <mergeCell ref="Z62:Z65"/>
    <mergeCell ref="AB62:AB65"/>
    <mergeCell ref="AD62:AD65"/>
    <mergeCell ref="X67:X70"/>
    <mergeCell ref="Z67:Z70"/>
    <mergeCell ref="AB67:AB70"/>
    <mergeCell ref="AD67:AD70"/>
    <mergeCell ref="X72:X75"/>
    <mergeCell ref="Z72:Z75"/>
    <mergeCell ref="AB72:AB75"/>
    <mergeCell ref="AD72:AD75"/>
    <mergeCell ref="A79:C79"/>
    <mergeCell ref="E79:F79"/>
    <mergeCell ref="G79:H79"/>
    <mergeCell ref="I79:J79"/>
    <mergeCell ref="K79:L79"/>
    <mergeCell ref="N79:O79"/>
    <mergeCell ref="P79:Q79"/>
    <mergeCell ref="R79:S79"/>
    <mergeCell ref="T79:U79"/>
    <mergeCell ref="W79:X79"/>
    <mergeCell ref="Y79:Z79"/>
    <mergeCell ref="AA79:AB79"/>
    <mergeCell ref="AC79:AD79"/>
    <mergeCell ref="A80:A99"/>
    <mergeCell ref="B80:B84"/>
    <mergeCell ref="F80:F83"/>
    <mergeCell ref="H80:H83"/>
    <mergeCell ref="J80:J83"/>
    <mergeCell ref="L80:L83"/>
    <mergeCell ref="O80:O83"/>
    <mergeCell ref="Q80:Q83"/>
    <mergeCell ref="S80:S83"/>
    <mergeCell ref="U80:U83"/>
    <mergeCell ref="X80:X83"/>
    <mergeCell ref="Z80:Z83"/>
    <mergeCell ref="AB80:AB83"/>
    <mergeCell ref="AD80:AD83"/>
    <mergeCell ref="B85:B89"/>
    <mergeCell ref="F85:F88"/>
    <mergeCell ref="H85:H88"/>
    <mergeCell ref="J85:J88"/>
    <mergeCell ref="L85:L88"/>
    <mergeCell ref="O85:O88"/>
    <mergeCell ref="AD85:AD88"/>
    <mergeCell ref="B90:B94"/>
    <mergeCell ref="F90:F93"/>
    <mergeCell ref="H90:H93"/>
    <mergeCell ref="J90:J93"/>
    <mergeCell ref="L90:L93"/>
    <mergeCell ref="O90:O93"/>
    <mergeCell ref="Q90:Q93"/>
    <mergeCell ref="S90:S93"/>
    <mergeCell ref="U90:U93"/>
    <mergeCell ref="X90:X93"/>
    <mergeCell ref="Z90:Z93"/>
    <mergeCell ref="AB90:AB93"/>
    <mergeCell ref="AD90:AD93"/>
    <mergeCell ref="Q95:Q98"/>
    <mergeCell ref="S95:S98"/>
    <mergeCell ref="U95:U98"/>
    <mergeCell ref="Q85:Q88"/>
    <mergeCell ref="S85:S88"/>
    <mergeCell ref="U85:U88"/>
    <mergeCell ref="X85:X88"/>
    <mergeCell ref="Z85:Z88"/>
    <mergeCell ref="AB85:AB88"/>
    <mergeCell ref="X95:X98"/>
    <mergeCell ref="Z95:Z98"/>
    <mergeCell ref="AB95:AB98"/>
    <mergeCell ref="AD95:AD98"/>
    <mergeCell ref="A100:A104"/>
    <mergeCell ref="B100:B104"/>
    <mergeCell ref="F100:F103"/>
    <mergeCell ref="H100:H103"/>
    <mergeCell ref="J100:J103"/>
    <mergeCell ref="L100:L103"/>
    <mergeCell ref="O100:O103"/>
    <mergeCell ref="Q100:Q103"/>
    <mergeCell ref="S100:S103"/>
    <mergeCell ref="U100:U103"/>
    <mergeCell ref="X100:X103"/>
    <mergeCell ref="Z100:Z103"/>
    <mergeCell ref="AB100:AB103"/>
    <mergeCell ref="AD100:AD103"/>
    <mergeCell ref="B95:B99"/>
    <mergeCell ref="F95:F98"/>
    <mergeCell ref="H95:H98"/>
    <mergeCell ref="J95:J98"/>
    <mergeCell ref="L95:L98"/>
    <mergeCell ref="O95:O98"/>
    <mergeCell ref="A105:A114"/>
    <mergeCell ref="B105:B109"/>
    <mergeCell ref="F105:F108"/>
    <mergeCell ref="H105:H108"/>
    <mergeCell ref="J105:J108"/>
    <mergeCell ref="L105:L108"/>
    <mergeCell ref="O105:O108"/>
    <mergeCell ref="Q105:Q108"/>
    <mergeCell ref="S105:S108"/>
    <mergeCell ref="U105:U108"/>
    <mergeCell ref="X105:X108"/>
    <mergeCell ref="Z105:Z108"/>
    <mergeCell ref="AB105:AB108"/>
    <mergeCell ref="AD105:AD108"/>
    <mergeCell ref="B110:B114"/>
    <mergeCell ref="F110:F113"/>
    <mergeCell ref="H110:H113"/>
    <mergeCell ref="J110:J113"/>
    <mergeCell ref="L110:L113"/>
    <mergeCell ref="O110:O113"/>
    <mergeCell ref="Q110:Q113"/>
    <mergeCell ref="S110:S113"/>
    <mergeCell ref="U110:U113"/>
    <mergeCell ref="X110:X113"/>
    <mergeCell ref="Z110:Z113"/>
    <mergeCell ref="AB110:AB113"/>
    <mergeCell ref="AD110:AD113"/>
    <mergeCell ref="E115:L115"/>
    <mergeCell ref="N115:U115"/>
    <mergeCell ref="W115:AD115"/>
    <mergeCell ref="A117:C117"/>
    <mergeCell ref="E117:F117"/>
    <mergeCell ref="G117:H117"/>
    <mergeCell ref="I117:L152"/>
    <mergeCell ref="N117:O117"/>
    <mergeCell ref="P117:Q117"/>
    <mergeCell ref="R117:U152"/>
    <mergeCell ref="W117:X117"/>
    <mergeCell ref="Y117:Z117"/>
    <mergeCell ref="AA117:AD152"/>
    <mergeCell ref="A118:A137"/>
    <mergeCell ref="B118:B122"/>
    <mergeCell ref="F118:F121"/>
    <mergeCell ref="H118:H121"/>
    <mergeCell ref="O118:O121"/>
    <mergeCell ref="Q118:Q121"/>
    <mergeCell ref="X118:X121"/>
    <mergeCell ref="Z118:Z121"/>
    <mergeCell ref="B123:B127"/>
    <mergeCell ref="F123:F126"/>
    <mergeCell ref="H123:H126"/>
    <mergeCell ref="O123:O126"/>
    <mergeCell ref="Q123:Q126"/>
    <mergeCell ref="X123:X126"/>
    <mergeCell ref="Z123:Z126"/>
    <mergeCell ref="B128:B132"/>
    <mergeCell ref="F128:F131"/>
    <mergeCell ref="H128:H131"/>
    <mergeCell ref="O128:O131"/>
    <mergeCell ref="Q128:Q131"/>
    <mergeCell ref="X128:X131"/>
    <mergeCell ref="Z128:Z131"/>
    <mergeCell ref="B133:B137"/>
    <mergeCell ref="F133:F136"/>
    <mergeCell ref="H133:H136"/>
    <mergeCell ref="O133:O136"/>
    <mergeCell ref="Q133:Q136"/>
    <mergeCell ref="X133:X136"/>
    <mergeCell ref="Z133:Z136"/>
    <mergeCell ref="A138:A142"/>
    <mergeCell ref="B138:B142"/>
    <mergeCell ref="F138:F141"/>
    <mergeCell ref="H138:H141"/>
    <mergeCell ref="O138:O141"/>
    <mergeCell ref="Q138:Q141"/>
    <mergeCell ref="X138:X141"/>
    <mergeCell ref="Z138:Z141"/>
    <mergeCell ref="E153:L153"/>
    <mergeCell ref="N153:U153"/>
    <mergeCell ref="W153:AD153"/>
    <mergeCell ref="A143:A152"/>
    <mergeCell ref="B143:B147"/>
    <mergeCell ref="F143:F146"/>
    <mergeCell ref="H143:H146"/>
    <mergeCell ref="O143:O146"/>
    <mergeCell ref="Q143:Q146"/>
    <mergeCell ref="X143:X146"/>
    <mergeCell ref="Z143:Z146"/>
    <mergeCell ref="B148:B152"/>
    <mergeCell ref="F148:F151"/>
    <mergeCell ref="H148:H151"/>
    <mergeCell ref="O148:O151"/>
    <mergeCell ref="Q148:Q151"/>
    <mergeCell ref="X148:X151"/>
    <mergeCell ref="Z148:Z151"/>
  </mergeCells>
  <phoneticPr fontId="20" type="noConversion"/>
  <conditionalFormatting sqref="E4:E6 G4:G6 M51 M47 H4 H9 H14 H19 H24 H29 H34 I43:I45 R43:R45 AA43:AA45">
    <cfRule type="containsText" dxfId="501" priority="3473" operator="containsText" text="onvoldoende">
      <formula>NOT(ISERROR(SEARCH("onvoldoende",E4)))</formula>
    </cfRule>
  </conditionalFormatting>
  <conditionalFormatting sqref="K47:K49">
    <cfRule type="containsText" dxfId="500" priority="1569" operator="containsText" text="onvoldoende">
      <formula>NOT(ISERROR(SEARCH("onvoldoende",K47)))</formula>
    </cfRule>
  </conditionalFormatting>
  <conditionalFormatting sqref="G47:G49">
    <cfRule type="containsText" dxfId="499" priority="1567" operator="containsText" text="onvoldoende">
      <formula>NOT(ISERROR(SEARCH("onvoldoende",G47)))</formula>
    </cfRule>
  </conditionalFormatting>
  <conditionalFormatting sqref="E47:E49">
    <cfRule type="containsText" dxfId="498" priority="1568" operator="containsText" text="onvoldoende">
      <formula>NOT(ISERROR(SEARCH("onvoldoende",E47)))</formula>
    </cfRule>
  </conditionalFormatting>
  <conditionalFormatting sqref="I52:I54">
    <cfRule type="containsText" dxfId="497" priority="1566" operator="containsText" text="onvoldoende">
      <formula>NOT(ISERROR(SEARCH("onvoldoende",I52)))</formula>
    </cfRule>
  </conditionalFormatting>
  <conditionalFormatting sqref="I62:I64">
    <cfRule type="containsText" dxfId="496" priority="1564" operator="containsText" text="onvoldoende">
      <formula>NOT(ISERROR(SEARCH("onvoldoende",I62)))</formula>
    </cfRule>
  </conditionalFormatting>
  <conditionalFormatting sqref="I57:I59">
    <cfRule type="containsText" dxfId="495" priority="1565" operator="containsText" text="onvoldoende">
      <formula>NOT(ISERROR(SEARCH("onvoldoende",I57)))</formula>
    </cfRule>
  </conditionalFormatting>
  <conditionalFormatting sqref="I67:I69">
    <cfRule type="containsText" dxfId="494" priority="1563" operator="containsText" text="onvoldoende">
      <formula>NOT(ISERROR(SEARCH("onvoldoende",I67)))</formula>
    </cfRule>
  </conditionalFormatting>
  <conditionalFormatting sqref="I72:I74">
    <cfRule type="containsText" dxfId="493" priority="1562" operator="containsText" text="onvoldoende">
      <formula>NOT(ISERROR(SEARCH("onvoldoende",I72)))</formula>
    </cfRule>
  </conditionalFormatting>
  <conditionalFormatting sqref="K52:K54">
    <cfRule type="containsText" dxfId="492" priority="1561" operator="containsText" text="onvoldoende">
      <formula>NOT(ISERROR(SEARCH("onvoldoende",K52)))</formula>
    </cfRule>
  </conditionalFormatting>
  <conditionalFormatting sqref="K57:K59">
    <cfRule type="containsText" dxfId="491" priority="1560" operator="containsText" text="onvoldoende">
      <formula>NOT(ISERROR(SEARCH("onvoldoende",K57)))</formula>
    </cfRule>
  </conditionalFormatting>
  <conditionalFormatting sqref="K67:K69">
    <cfRule type="containsText" dxfId="490" priority="1558" operator="containsText" text="onvoldoende">
      <formula>NOT(ISERROR(SEARCH("onvoldoende",K67)))</formula>
    </cfRule>
  </conditionalFormatting>
  <conditionalFormatting sqref="K62:K64">
    <cfRule type="containsText" dxfId="489" priority="1559" operator="containsText" text="onvoldoende">
      <formula>NOT(ISERROR(SEARCH("onvoldoende",K62)))</formula>
    </cfRule>
  </conditionalFormatting>
  <conditionalFormatting sqref="K72:K74">
    <cfRule type="containsText" dxfId="488" priority="1557" operator="containsText" text="onvoldoende">
      <formula>NOT(ISERROR(SEARCH("onvoldoende",K72)))</formula>
    </cfRule>
  </conditionalFormatting>
  <conditionalFormatting sqref="E52:E54">
    <cfRule type="containsText" dxfId="487" priority="1556" operator="containsText" text="onvoldoende">
      <formula>NOT(ISERROR(SEARCH("onvoldoende",E52)))</formula>
    </cfRule>
  </conditionalFormatting>
  <conditionalFormatting sqref="E57:E59">
    <cfRule type="containsText" dxfId="486" priority="1555" operator="containsText" text="onvoldoende">
      <formula>NOT(ISERROR(SEARCH("onvoldoende",E57)))</formula>
    </cfRule>
  </conditionalFormatting>
  <conditionalFormatting sqref="E62:E64">
    <cfRule type="containsText" dxfId="485" priority="1554" operator="containsText" text="onvoldoende">
      <formula>NOT(ISERROR(SEARCH("onvoldoende",E62)))</formula>
    </cfRule>
  </conditionalFormatting>
  <conditionalFormatting sqref="E72:E74">
    <cfRule type="containsText" dxfId="484" priority="1552" operator="containsText" text="onvoldoende">
      <formula>NOT(ISERROR(SEARCH("onvoldoende",E72)))</formula>
    </cfRule>
  </conditionalFormatting>
  <conditionalFormatting sqref="E67:E69">
    <cfRule type="containsText" dxfId="483" priority="1553" operator="containsText" text="onvoldoende">
      <formula>NOT(ISERROR(SEARCH("onvoldoende",E67)))</formula>
    </cfRule>
  </conditionalFormatting>
  <conditionalFormatting sqref="G52:G54">
    <cfRule type="containsText" dxfId="482" priority="1551" operator="containsText" text="onvoldoende">
      <formula>NOT(ISERROR(SEARCH("onvoldoende",G52)))</formula>
    </cfRule>
  </conditionalFormatting>
  <conditionalFormatting sqref="G57:G59">
    <cfRule type="containsText" dxfId="481" priority="1550" operator="containsText" text="onvoldoende">
      <formula>NOT(ISERROR(SEARCH("onvoldoende",G57)))</formula>
    </cfRule>
  </conditionalFormatting>
  <conditionalFormatting sqref="G62:G64">
    <cfRule type="containsText" dxfId="480" priority="1549" operator="containsText" text="onvoldoende">
      <formula>NOT(ISERROR(SEARCH("onvoldoende",G62)))</formula>
    </cfRule>
  </conditionalFormatting>
  <conditionalFormatting sqref="G67:G69">
    <cfRule type="containsText" dxfId="479" priority="1548" operator="containsText" text="onvoldoende">
      <formula>NOT(ISERROR(SEARCH("onvoldoende",G67)))</formula>
    </cfRule>
  </conditionalFormatting>
  <conditionalFormatting sqref="G72:G74">
    <cfRule type="containsText" dxfId="478" priority="1547" operator="containsText" text="onvoldoende">
      <formula>NOT(ISERROR(SEARCH("onvoldoende",G72)))</formula>
    </cfRule>
  </conditionalFormatting>
  <conditionalFormatting sqref="J76">
    <cfRule type="containsText" dxfId="477" priority="1592" operator="containsText" text="onvoldoende">
      <formula>NOT(ISERROR(SEARCH("onvoldoende",J76)))</formula>
    </cfRule>
  </conditionalFormatting>
  <conditionalFormatting sqref="I49">
    <cfRule type="containsText" dxfId="476" priority="1570" operator="containsText" text="onvoldoende">
      <formula>NOT(ISERROR(SEARCH("onvoldoende",I49)))</formula>
    </cfRule>
  </conditionalFormatting>
  <conditionalFormatting sqref="K42:K44">
    <cfRule type="containsText" dxfId="475" priority="1572" operator="containsText" text="onvoldoende">
      <formula>NOT(ISERROR(SEARCH("onvoldoende",K42)))</formula>
    </cfRule>
  </conditionalFormatting>
  <conditionalFormatting sqref="I47:I48">
    <cfRule type="containsText" dxfId="474" priority="1571" operator="containsText" text="onvoldoende">
      <formula>NOT(ISERROR(SEARCH("onvoldoende",I47)))</formula>
    </cfRule>
  </conditionalFormatting>
  <conditionalFormatting sqref="F4">
    <cfRule type="containsText" dxfId="473" priority="1672" operator="containsText" text="onvoldoende">
      <formula>NOT(ISERROR(SEARCH("onvoldoende",F4)))</formula>
    </cfRule>
  </conditionalFormatting>
  <conditionalFormatting sqref="F9">
    <cfRule type="containsText" dxfId="472" priority="1669" operator="containsText" text="onvoldoende">
      <formula>NOT(ISERROR(SEARCH("onvoldoende",F9)))</formula>
    </cfRule>
  </conditionalFormatting>
  <conditionalFormatting sqref="F14">
    <cfRule type="containsText" dxfId="471" priority="1667" operator="containsText" text="onvoldoende">
      <formula>NOT(ISERROR(SEARCH("onvoldoende",F14)))</formula>
    </cfRule>
  </conditionalFormatting>
  <conditionalFormatting sqref="F19">
    <cfRule type="containsText" dxfId="470" priority="1665" operator="containsText" text="onvoldoende">
      <formula>NOT(ISERROR(SEARCH("onvoldoende",F19)))</formula>
    </cfRule>
  </conditionalFormatting>
  <conditionalFormatting sqref="F24">
    <cfRule type="containsText" dxfId="469" priority="1663" operator="containsText" text="onvoldoende">
      <formula>NOT(ISERROR(SEARCH("onvoldoende",F24)))</formula>
    </cfRule>
  </conditionalFormatting>
  <conditionalFormatting sqref="F29">
    <cfRule type="containsText" dxfId="468" priority="1661" operator="containsText" text="onvoldoende">
      <formula>NOT(ISERROR(SEARCH("onvoldoende",F29)))</formula>
    </cfRule>
  </conditionalFormatting>
  <conditionalFormatting sqref="F34">
    <cfRule type="containsText" dxfId="467" priority="1659" operator="containsText" text="onvoldoende">
      <formula>NOT(ISERROR(SEARCH("onvoldoende",F34)))</formula>
    </cfRule>
  </conditionalFormatting>
  <conditionalFormatting sqref="E9:E11">
    <cfRule type="containsText" dxfId="466" priority="1634" operator="containsText" text="onvoldoende">
      <formula>NOT(ISERROR(SEARCH("onvoldoende",E9)))</formula>
    </cfRule>
  </conditionalFormatting>
  <conditionalFormatting sqref="G9:G11">
    <cfRule type="containsText" dxfId="465" priority="1633" operator="containsText" text="onvoldoende">
      <formula>NOT(ISERROR(SEARCH("onvoldoende",G9)))</formula>
    </cfRule>
  </conditionalFormatting>
  <conditionalFormatting sqref="E14:E16">
    <cfRule type="containsText" dxfId="464" priority="1622" operator="containsText" text="onvoldoende">
      <formula>NOT(ISERROR(SEARCH("onvoldoende",E14)))</formula>
    </cfRule>
  </conditionalFormatting>
  <conditionalFormatting sqref="E19:E21">
    <cfRule type="containsText" dxfId="463" priority="1621" operator="containsText" text="onvoldoende">
      <formula>NOT(ISERROR(SEARCH("onvoldoende",E19)))</formula>
    </cfRule>
  </conditionalFormatting>
  <conditionalFormatting sqref="E24:E26">
    <cfRule type="containsText" dxfId="462" priority="1620" operator="containsText" text="onvoldoende">
      <formula>NOT(ISERROR(SEARCH("onvoldoende",E24)))</formula>
    </cfRule>
  </conditionalFormatting>
  <conditionalFormatting sqref="E29:E31">
    <cfRule type="containsText" dxfId="461" priority="1619" operator="containsText" text="onvoldoende">
      <formula>NOT(ISERROR(SEARCH("onvoldoende",E29)))</formula>
    </cfRule>
  </conditionalFormatting>
  <conditionalFormatting sqref="E34:E36">
    <cfRule type="containsText" dxfId="460" priority="1618" operator="containsText" text="onvoldoende">
      <formula>NOT(ISERROR(SEARCH("onvoldoende",E34)))</formula>
    </cfRule>
  </conditionalFormatting>
  <conditionalFormatting sqref="G14:G16">
    <cfRule type="containsText" dxfId="459" priority="1617" operator="containsText" text="onvoldoende">
      <formula>NOT(ISERROR(SEARCH("onvoldoende",G14)))</formula>
    </cfRule>
  </conditionalFormatting>
  <conditionalFormatting sqref="G19:G21">
    <cfRule type="containsText" dxfId="458" priority="1616" operator="containsText" text="onvoldoende">
      <formula>NOT(ISERROR(SEARCH("onvoldoende",G19)))</formula>
    </cfRule>
  </conditionalFormatting>
  <conditionalFormatting sqref="G24:G26">
    <cfRule type="containsText" dxfId="457" priority="1615" operator="containsText" text="onvoldoende">
      <formula>NOT(ISERROR(SEARCH("onvoldoende",G24)))</formula>
    </cfRule>
  </conditionalFormatting>
  <conditionalFormatting sqref="G29:G31">
    <cfRule type="containsText" dxfId="456" priority="1614" operator="containsText" text="onvoldoende">
      <formula>NOT(ISERROR(SEARCH("onvoldoende",G29)))</formula>
    </cfRule>
  </conditionalFormatting>
  <conditionalFormatting sqref="G34:G36">
    <cfRule type="containsText" dxfId="455" priority="1613" operator="containsText" text="onvoldoende">
      <formula>NOT(ISERROR(SEARCH("onvoldoende",G34)))</formula>
    </cfRule>
  </conditionalFormatting>
  <conditionalFormatting sqref="I42 E42:E44 K45 G42:G44">
    <cfRule type="containsText" dxfId="454" priority="1612" operator="containsText" text="onvoldoende">
      <formula>NOT(ISERROR(SEARCH("onvoldoende",E42)))</formula>
    </cfRule>
  </conditionalFormatting>
  <conditionalFormatting sqref="I50 K50">
    <cfRule type="containsText" dxfId="453" priority="1611" operator="containsText" text="onvoldoende">
      <formula>NOT(ISERROR(SEARCH("onvoldoende",I50)))</formula>
    </cfRule>
  </conditionalFormatting>
  <conditionalFormatting sqref="I55 K55">
    <cfRule type="containsText" dxfId="452" priority="1610" operator="containsText" text="onvoldoende">
      <formula>NOT(ISERROR(SEARCH("onvoldoende",I55)))</formula>
    </cfRule>
  </conditionalFormatting>
  <conditionalFormatting sqref="I60 K60">
    <cfRule type="containsText" dxfId="451" priority="1609" operator="containsText" text="onvoldoende">
      <formula>NOT(ISERROR(SEARCH("onvoldoende",I60)))</formula>
    </cfRule>
  </conditionalFormatting>
  <conditionalFormatting sqref="I65 K65">
    <cfRule type="containsText" dxfId="450" priority="1608" operator="containsText" text="onvoldoende">
      <formula>NOT(ISERROR(SEARCH("onvoldoende",I65)))</formula>
    </cfRule>
  </conditionalFormatting>
  <conditionalFormatting sqref="I70 K70">
    <cfRule type="containsText" dxfId="449" priority="1607" operator="containsText" text="onvoldoende">
      <formula>NOT(ISERROR(SEARCH("onvoldoende",I70)))</formula>
    </cfRule>
  </conditionalFormatting>
  <conditionalFormatting sqref="I75 K75">
    <cfRule type="containsText" dxfId="448" priority="1606" operator="containsText" text="onvoldoende">
      <formula>NOT(ISERROR(SEARCH("onvoldoende",I75)))</formula>
    </cfRule>
  </conditionalFormatting>
  <conditionalFormatting sqref="F42">
    <cfRule type="containsText" dxfId="447" priority="662" operator="containsText" text="onvoldoende">
      <formula>NOT(ISERROR(SEARCH("onvoldoende",F42)))</formula>
    </cfRule>
  </conditionalFormatting>
  <conditionalFormatting sqref="F47">
    <cfRule type="containsText" dxfId="446" priority="661" operator="containsText" text="onvoldoende">
      <formula>NOT(ISERROR(SEARCH("onvoldoende",F47)))</formula>
    </cfRule>
  </conditionalFormatting>
  <conditionalFormatting sqref="F52">
    <cfRule type="containsText" dxfId="445" priority="660" operator="containsText" text="onvoldoende">
      <formula>NOT(ISERROR(SEARCH("onvoldoende",F52)))</formula>
    </cfRule>
  </conditionalFormatting>
  <conditionalFormatting sqref="F57">
    <cfRule type="containsText" dxfId="444" priority="659" operator="containsText" text="onvoldoende">
      <formula>NOT(ISERROR(SEARCH("onvoldoende",F57)))</formula>
    </cfRule>
  </conditionalFormatting>
  <conditionalFormatting sqref="F62">
    <cfRule type="containsText" dxfId="443" priority="658" operator="containsText" text="onvoldoende">
      <formula>NOT(ISERROR(SEARCH("onvoldoende",F62)))</formula>
    </cfRule>
  </conditionalFormatting>
  <conditionalFormatting sqref="F67">
    <cfRule type="containsText" dxfId="442" priority="657" operator="containsText" text="onvoldoende">
      <formula>NOT(ISERROR(SEARCH("onvoldoende",F67)))</formula>
    </cfRule>
  </conditionalFormatting>
  <conditionalFormatting sqref="F72">
    <cfRule type="containsText" dxfId="441" priority="656" operator="containsText" text="onvoldoende">
      <formula>NOT(ISERROR(SEARCH("onvoldoende",F72)))</formula>
    </cfRule>
  </conditionalFormatting>
  <conditionalFormatting sqref="P47:P49">
    <cfRule type="containsText" dxfId="440" priority="536" operator="containsText" text="onvoldoende">
      <formula>NOT(ISERROR(SEARCH("onvoldoende",P47)))</formula>
    </cfRule>
  </conditionalFormatting>
  <conditionalFormatting sqref="R52:R54">
    <cfRule type="containsText" dxfId="439" priority="535" operator="containsText" text="onvoldoende">
      <formula>NOT(ISERROR(SEARCH("onvoldoende",R52)))</formula>
    </cfRule>
  </conditionalFormatting>
  <conditionalFormatting sqref="R57:R59">
    <cfRule type="containsText" dxfId="438" priority="534" operator="containsText" text="onvoldoende">
      <formula>NOT(ISERROR(SEARCH("onvoldoende",R57)))</formula>
    </cfRule>
  </conditionalFormatting>
  <conditionalFormatting sqref="R62:R64">
    <cfRule type="containsText" dxfId="437" priority="533" operator="containsText" text="onvoldoende">
      <formula>NOT(ISERROR(SEARCH("onvoldoende",R62)))</formula>
    </cfRule>
  </conditionalFormatting>
  <conditionalFormatting sqref="R67:R69">
    <cfRule type="containsText" dxfId="436" priority="532" operator="containsText" text="onvoldoende">
      <formula>NOT(ISERROR(SEARCH("onvoldoende",R67)))</formula>
    </cfRule>
  </conditionalFormatting>
  <conditionalFormatting sqref="R72:R74">
    <cfRule type="containsText" dxfId="435" priority="531" operator="containsText" text="onvoldoende">
      <formula>NOT(ISERROR(SEARCH("onvoldoende",R72)))</formula>
    </cfRule>
  </conditionalFormatting>
  <conditionalFormatting sqref="T52:T54">
    <cfRule type="containsText" dxfId="434" priority="530" operator="containsText" text="onvoldoende">
      <formula>NOT(ISERROR(SEARCH("onvoldoende",T52)))</formula>
    </cfRule>
  </conditionalFormatting>
  <conditionalFormatting sqref="H42 H47 H52 H57 H62 H67 H72">
    <cfRule type="containsText" dxfId="433" priority="648" operator="containsText" text="onvoldoende">
      <formula>NOT(ISERROR(SEARCH("onvoldoende",H42)))</formula>
    </cfRule>
  </conditionalFormatting>
  <conditionalFormatting sqref="T62:T64">
    <cfRule type="containsText" dxfId="432" priority="528" operator="containsText" text="onvoldoende">
      <formula>NOT(ISERROR(SEARCH("onvoldoende",T62)))</formula>
    </cfRule>
  </conditionalFormatting>
  <conditionalFormatting sqref="J46 J42">
    <cfRule type="containsText" dxfId="431" priority="646" operator="containsText" text="onvoldoende">
      <formula>NOT(ISERROR(SEARCH("onvoldoende",J42)))</formula>
    </cfRule>
  </conditionalFormatting>
  <conditionalFormatting sqref="J47 J51">
    <cfRule type="containsText" dxfId="430" priority="645" operator="containsText" text="onvoldoende">
      <formula>NOT(ISERROR(SEARCH("onvoldoende",J47)))</formula>
    </cfRule>
  </conditionalFormatting>
  <conditionalFormatting sqref="J52">
    <cfRule type="containsText" dxfId="429" priority="644" operator="containsText" text="onvoldoende">
      <formula>NOT(ISERROR(SEARCH("onvoldoende",J52)))</formula>
    </cfRule>
  </conditionalFormatting>
  <conditionalFormatting sqref="J57 J61">
    <cfRule type="containsText" dxfId="428" priority="643" operator="containsText" text="onvoldoende">
      <formula>NOT(ISERROR(SEARCH("onvoldoende",J57)))</formula>
    </cfRule>
  </conditionalFormatting>
  <conditionalFormatting sqref="J62 J66">
    <cfRule type="containsText" dxfId="427" priority="642" operator="containsText" text="onvoldoende">
      <formula>NOT(ISERROR(SEARCH("onvoldoende",J62)))</formula>
    </cfRule>
  </conditionalFormatting>
  <conditionalFormatting sqref="J67 J71">
    <cfRule type="containsText" dxfId="426" priority="641" operator="containsText" text="onvoldoende">
      <formula>NOT(ISERROR(SEARCH("onvoldoende",J67)))</formula>
    </cfRule>
  </conditionalFormatting>
  <conditionalFormatting sqref="J72">
    <cfRule type="containsText" dxfId="425" priority="640" operator="containsText" text="onvoldoende">
      <formula>NOT(ISERROR(SEARCH("onvoldoende",J72)))</formula>
    </cfRule>
  </conditionalFormatting>
  <conditionalFormatting sqref="P52:P54">
    <cfRule type="containsText" dxfId="424" priority="520" operator="containsText" text="onvoldoende">
      <formula>NOT(ISERROR(SEARCH("onvoldoende",P52)))</formula>
    </cfRule>
  </conditionalFormatting>
  <conditionalFormatting sqref="P57:P59">
    <cfRule type="containsText" dxfId="423" priority="519" operator="containsText" text="onvoldoende">
      <formula>NOT(ISERROR(SEARCH("onvoldoende",P57)))</formula>
    </cfRule>
  </conditionalFormatting>
  <conditionalFormatting sqref="P62:P64">
    <cfRule type="containsText" dxfId="422" priority="518" operator="containsText" text="onvoldoende">
      <formula>NOT(ISERROR(SEARCH("onvoldoende",P62)))</formula>
    </cfRule>
  </conditionalFormatting>
  <conditionalFormatting sqref="P67:P69">
    <cfRule type="containsText" dxfId="421" priority="517" operator="containsText" text="onvoldoende">
      <formula>NOT(ISERROR(SEARCH("onvoldoende",P67)))</formula>
    </cfRule>
  </conditionalFormatting>
  <conditionalFormatting sqref="P72:P74">
    <cfRule type="containsText" dxfId="420" priority="516" operator="containsText" text="onvoldoende">
      <formula>NOT(ISERROR(SEARCH("onvoldoende",P72)))</formula>
    </cfRule>
  </conditionalFormatting>
  <conditionalFormatting sqref="O42">
    <cfRule type="containsText" dxfId="419" priority="515" operator="containsText" text="onvoldoende">
      <formula>NOT(ISERROR(SEARCH("onvoldoende",O42)))</formula>
    </cfRule>
  </conditionalFormatting>
  <conditionalFormatting sqref="O47">
    <cfRule type="containsText" dxfId="418" priority="514" operator="containsText" text="onvoldoende">
      <formula>NOT(ISERROR(SEARCH("onvoldoende",O47)))</formula>
    </cfRule>
  </conditionalFormatting>
  <conditionalFormatting sqref="L46">
    <cfRule type="containsText" dxfId="417" priority="632" operator="containsText" text="onvoldoende">
      <formula>NOT(ISERROR(SEARCH("onvoldoende",L46)))</formula>
    </cfRule>
  </conditionalFormatting>
  <conditionalFormatting sqref="L42">
    <cfRule type="containsText" dxfId="416" priority="631" operator="containsText" text="onvoldoende">
      <formula>NOT(ISERROR(SEARCH("onvoldoende",L42)))</formula>
    </cfRule>
  </conditionalFormatting>
  <conditionalFormatting sqref="L51">
    <cfRule type="containsText" dxfId="415" priority="630" operator="containsText" text="onvoldoende">
      <formula>NOT(ISERROR(SEARCH("onvoldoende",L51)))</formula>
    </cfRule>
  </conditionalFormatting>
  <conditionalFormatting sqref="L47">
    <cfRule type="containsText" dxfId="414" priority="629" operator="containsText" text="onvoldoende">
      <formula>NOT(ISERROR(SEARCH("onvoldoende",L47)))</formula>
    </cfRule>
  </conditionalFormatting>
  <conditionalFormatting sqref="L52">
    <cfRule type="containsText" dxfId="413" priority="628" operator="containsText" text="onvoldoende">
      <formula>NOT(ISERROR(SEARCH("onvoldoende",L52)))</formula>
    </cfRule>
  </conditionalFormatting>
  <conditionalFormatting sqref="L61">
    <cfRule type="containsText" dxfId="412" priority="627" operator="containsText" text="onvoldoende">
      <formula>NOT(ISERROR(SEARCH("onvoldoende",L61)))</formula>
    </cfRule>
  </conditionalFormatting>
  <conditionalFormatting sqref="L57">
    <cfRule type="containsText" dxfId="411" priority="626" operator="containsText" text="onvoldoende">
      <formula>NOT(ISERROR(SEARCH("onvoldoende",L57)))</formula>
    </cfRule>
  </conditionalFormatting>
  <conditionalFormatting sqref="L66">
    <cfRule type="containsText" dxfId="410" priority="625" operator="containsText" text="onvoldoende">
      <formula>NOT(ISERROR(SEARCH("onvoldoende",L66)))</formula>
    </cfRule>
  </conditionalFormatting>
  <conditionalFormatting sqref="L62">
    <cfRule type="containsText" dxfId="409" priority="624" operator="containsText" text="onvoldoende">
      <formula>NOT(ISERROR(SEARCH("onvoldoende",L62)))</formula>
    </cfRule>
  </conditionalFormatting>
  <conditionalFormatting sqref="L71">
    <cfRule type="containsText" dxfId="408" priority="623" operator="containsText" text="onvoldoende">
      <formula>NOT(ISERROR(SEARCH("onvoldoende",L71)))</formula>
    </cfRule>
  </conditionalFormatting>
  <conditionalFormatting sqref="L67">
    <cfRule type="containsText" dxfId="407" priority="622" operator="containsText" text="onvoldoende">
      <formula>NOT(ISERROR(SEARCH("onvoldoende",L67)))</formula>
    </cfRule>
  </conditionalFormatting>
  <conditionalFormatting sqref="L76">
    <cfRule type="containsText" dxfId="406" priority="621" operator="containsText" text="onvoldoende">
      <formula>NOT(ISERROR(SEARCH("onvoldoende",L76)))</formula>
    </cfRule>
  </conditionalFormatting>
  <conditionalFormatting sqref="L72">
    <cfRule type="containsText" dxfId="405" priority="620" operator="containsText" text="onvoldoende">
      <formula>NOT(ISERROR(SEARCH("onvoldoende",L72)))</formula>
    </cfRule>
  </conditionalFormatting>
  <conditionalFormatting sqref="U46">
    <cfRule type="containsText" dxfId="404" priority="500" operator="containsText" text="onvoldoende">
      <formula>NOT(ISERROR(SEARCH("onvoldoende",U46)))</formula>
    </cfRule>
  </conditionalFormatting>
  <conditionalFormatting sqref="U42">
    <cfRule type="containsText" dxfId="403" priority="499" operator="containsText" text="onvoldoende">
      <formula>NOT(ISERROR(SEARCH("onvoldoende",U42)))</formula>
    </cfRule>
  </conditionalFormatting>
  <conditionalFormatting sqref="U51">
    <cfRule type="containsText" dxfId="402" priority="498" operator="containsText" text="onvoldoende">
      <formula>NOT(ISERROR(SEARCH("onvoldoende",U51)))</formula>
    </cfRule>
  </conditionalFormatting>
  <conditionalFormatting sqref="U47">
    <cfRule type="containsText" dxfId="401" priority="497" operator="containsText" text="onvoldoende">
      <formula>NOT(ISERROR(SEARCH("onvoldoende",U47)))</formula>
    </cfRule>
  </conditionalFormatting>
  <conditionalFormatting sqref="U52">
    <cfRule type="containsText" dxfId="400" priority="496" operator="containsText" text="onvoldoende">
      <formula>NOT(ISERROR(SEARCH("onvoldoende",U52)))</formula>
    </cfRule>
  </conditionalFormatting>
  <conditionalFormatting sqref="U61">
    <cfRule type="containsText" dxfId="399" priority="495" operator="containsText" text="onvoldoende">
      <formula>NOT(ISERROR(SEARCH("onvoldoende",U61)))</formula>
    </cfRule>
  </conditionalFormatting>
  <conditionalFormatting sqref="U57">
    <cfRule type="containsText" dxfId="398" priority="494" operator="containsText" text="onvoldoende">
      <formula>NOT(ISERROR(SEARCH("onvoldoende",U57)))</formula>
    </cfRule>
  </conditionalFormatting>
  <conditionalFormatting sqref="U66">
    <cfRule type="containsText" dxfId="397" priority="493" operator="containsText" text="onvoldoende">
      <formula>NOT(ISERROR(SEARCH("onvoldoende",U66)))</formula>
    </cfRule>
  </conditionalFormatting>
  <conditionalFormatting sqref="U62">
    <cfRule type="containsText" dxfId="396" priority="492" operator="containsText" text="onvoldoende">
      <formula>NOT(ISERROR(SEARCH("onvoldoende",U62)))</formula>
    </cfRule>
  </conditionalFormatting>
  <conditionalFormatting sqref="U71">
    <cfRule type="containsText" dxfId="395" priority="491" operator="containsText" text="onvoldoende">
      <formula>NOT(ISERROR(SEARCH("onvoldoende",U71)))</formula>
    </cfRule>
  </conditionalFormatting>
  <conditionalFormatting sqref="U67">
    <cfRule type="containsText" dxfId="394" priority="490" operator="containsText" text="onvoldoende">
      <formula>NOT(ISERROR(SEARCH("onvoldoende",U67)))</formula>
    </cfRule>
  </conditionalFormatting>
  <conditionalFormatting sqref="U76">
    <cfRule type="containsText" dxfId="393" priority="489" operator="containsText" text="onvoldoende">
      <formula>NOT(ISERROR(SEARCH("onvoldoende",U76)))</formula>
    </cfRule>
  </conditionalFormatting>
  <conditionalFormatting sqref="U72">
    <cfRule type="containsText" dxfId="392" priority="488" operator="containsText" text="onvoldoende">
      <formula>NOT(ISERROR(SEARCH("onvoldoende",U72)))</formula>
    </cfRule>
  </conditionalFormatting>
  <conditionalFormatting sqref="N4:N6 P4:P6 Q4 Q9 Q14 Q19 Q24 Q29 Q34">
    <cfRule type="containsText" dxfId="391" priority="606" operator="containsText" text="onvoldoende">
      <formula>NOT(ISERROR(SEARCH("onvoldoende",N4)))</formula>
    </cfRule>
  </conditionalFormatting>
  <conditionalFormatting sqref="T47:T49">
    <cfRule type="containsText" dxfId="390" priority="538" operator="containsText" text="onvoldoende">
      <formula>NOT(ISERROR(SEARCH("onvoldoende",T47)))</formula>
    </cfRule>
  </conditionalFormatting>
  <conditionalFormatting sqref="N47:N49">
    <cfRule type="containsText" dxfId="389" priority="537" operator="containsText" text="onvoldoende">
      <formula>NOT(ISERROR(SEARCH("onvoldoende",N47)))</formula>
    </cfRule>
  </conditionalFormatting>
  <conditionalFormatting sqref="T57:T59">
    <cfRule type="containsText" dxfId="388" priority="529" operator="containsText" text="onvoldoende">
      <formula>NOT(ISERROR(SEARCH("onvoldoende",T57)))</formula>
    </cfRule>
  </conditionalFormatting>
  <conditionalFormatting sqref="T67:T69">
    <cfRule type="containsText" dxfId="387" priority="527" operator="containsText" text="onvoldoende">
      <formula>NOT(ISERROR(SEARCH("onvoldoende",T67)))</formula>
    </cfRule>
  </conditionalFormatting>
  <conditionalFormatting sqref="T72:T74">
    <cfRule type="containsText" dxfId="386" priority="526" operator="containsText" text="onvoldoende">
      <formula>NOT(ISERROR(SEARCH("onvoldoende",T72)))</formula>
    </cfRule>
  </conditionalFormatting>
  <conditionalFormatting sqref="N52:N54">
    <cfRule type="containsText" dxfId="385" priority="525" operator="containsText" text="onvoldoende">
      <formula>NOT(ISERROR(SEARCH("onvoldoende",N52)))</formula>
    </cfRule>
  </conditionalFormatting>
  <conditionalFormatting sqref="N57:N59">
    <cfRule type="containsText" dxfId="384" priority="524" operator="containsText" text="onvoldoende">
      <formula>NOT(ISERROR(SEARCH("onvoldoende",N57)))</formula>
    </cfRule>
  </conditionalFormatting>
  <conditionalFormatting sqref="N62:N64">
    <cfRule type="containsText" dxfId="383" priority="523" operator="containsText" text="onvoldoende">
      <formula>NOT(ISERROR(SEARCH("onvoldoende",N62)))</formula>
    </cfRule>
  </conditionalFormatting>
  <conditionalFormatting sqref="N72:N74">
    <cfRule type="containsText" dxfId="382" priority="521" operator="containsText" text="onvoldoende">
      <formula>NOT(ISERROR(SEARCH("onvoldoende",N72)))</formula>
    </cfRule>
  </conditionalFormatting>
  <conditionalFormatting sqref="N67:N69">
    <cfRule type="containsText" dxfId="381" priority="522" operator="containsText" text="onvoldoende">
      <formula>NOT(ISERROR(SEARCH("onvoldoende",N67)))</formula>
    </cfRule>
  </conditionalFormatting>
  <conditionalFormatting sqref="S76">
    <cfRule type="containsText" dxfId="380" priority="542" operator="containsText" text="onvoldoende">
      <formula>NOT(ISERROR(SEARCH("onvoldoende",S76)))</formula>
    </cfRule>
  </conditionalFormatting>
  <conditionalFormatting sqref="R49">
    <cfRule type="containsText" dxfId="379" priority="539" operator="containsText" text="onvoldoende">
      <formula>NOT(ISERROR(SEARCH("onvoldoende",R49)))</formula>
    </cfRule>
  </conditionalFormatting>
  <conditionalFormatting sqref="T42:T44">
    <cfRule type="containsText" dxfId="378" priority="541" operator="containsText" text="onvoldoende">
      <formula>NOT(ISERROR(SEARCH("onvoldoende",T42)))</formula>
    </cfRule>
  </conditionalFormatting>
  <conditionalFormatting sqref="R47:R48">
    <cfRule type="containsText" dxfId="377" priority="540" operator="containsText" text="onvoldoende">
      <formula>NOT(ISERROR(SEARCH("onvoldoende",R47)))</formula>
    </cfRule>
  </conditionalFormatting>
  <conditionalFormatting sqref="O4">
    <cfRule type="containsText" dxfId="376" priority="599" operator="containsText" text="onvoldoende">
      <formula>NOT(ISERROR(SEARCH("onvoldoende",O4)))</formula>
    </cfRule>
  </conditionalFormatting>
  <conditionalFormatting sqref="O9">
    <cfRule type="containsText" dxfId="375" priority="597" operator="containsText" text="onvoldoende">
      <formula>NOT(ISERROR(SEARCH("onvoldoende",O9)))</formula>
    </cfRule>
  </conditionalFormatting>
  <conditionalFormatting sqref="O14">
    <cfRule type="containsText" dxfId="374" priority="595" operator="containsText" text="onvoldoende">
      <formula>NOT(ISERROR(SEARCH("onvoldoende",O14)))</formula>
    </cfRule>
  </conditionalFormatting>
  <conditionalFormatting sqref="O19">
    <cfRule type="containsText" dxfId="373" priority="593" operator="containsText" text="onvoldoende">
      <formula>NOT(ISERROR(SEARCH("onvoldoende",O19)))</formula>
    </cfRule>
  </conditionalFormatting>
  <conditionalFormatting sqref="O24">
    <cfRule type="containsText" dxfId="372" priority="591" operator="containsText" text="onvoldoende">
      <formula>NOT(ISERROR(SEARCH("onvoldoende",O24)))</formula>
    </cfRule>
  </conditionalFormatting>
  <conditionalFormatting sqref="O29">
    <cfRule type="containsText" dxfId="371" priority="589" operator="containsText" text="onvoldoende">
      <formula>NOT(ISERROR(SEARCH("onvoldoende",O29)))</formula>
    </cfRule>
  </conditionalFormatting>
  <conditionalFormatting sqref="O34">
    <cfRule type="containsText" dxfId="370" priority="587" operator="containsText" text="onvoldoende">
      <formula>NOT(ISERROR(SEARCH("onvoldoende",O34)))</formula>
    </cfRule>
  </conditionalFormatting>
  <conditionalFormatting sqref="N9:N11">
    <cfRule type="containsText" dxfId="369" priority="571" operator="containsText" text="onvoldoende">
      <formula>NOT(ISERROR(SEARCH("onvoldoende",N9)))</formula>
    </cfRule>
  </conditionalFormatting>
  <conditionalFormatting sqref="P9:P11">
    <cfRule type="containsText" dxfId="368" priority="570" operator="containsText" text="onvoldoende">
      <formula>NOT(ISERROR(SEARCH("onvoldoende",P9)))</formula>
    </cfRule>
  </conditionalFormatting>
  <conditionalFormatting sqref="N14:N16">
    <cfRule type="containsText" dxfId="367" priority="559" operator="containsText" text="onvoldoende">
      <formula>NOT(ISERROR(SEARCH("onvoldoende",N14)))</formula>
    </cfRule>
  </conditionalFormatting>
  <conditionalFormatting sqref="N19:N21">
    <cfRule type="containsText" dxfId="366" priority="558" operator="containsText" text="onvoldoende">
      <formula>NOT(ISERROR(SEARCH("onvoldoende",N19)))</formula>
    </cfRule>
  </conditionalFormatting>
  <conditionalFormatting sqref="N24:N26">
    <cfRule type="containsText" dxfId="365" priority="557" operator="containsText" text="onvoldoende">
      <formula>NOT(ISERROR(SEARCH("onvoldoende",N24)))</formula>
    </cfRule>
  </conditionalFormatting>
  <conditionalFormatting sqref="N29:N31">
    <cfRule type="containsText" dxfId="364" priority="556" operator="containsText" text="onvoldoende">
      <formula>NOT(ISERROR(SEARCH("onvoldoende",N29)))</formula>
    </cfRule>
  </conditionalFormatting>
  <conditionalFormatting sqref="N34:N36">
    <cfRule type="containsText" dxfId="363" priority="555" operator="containsText" text="onvoldoende">
      <formula>NOT(ISERROR(SEARCH("onvoldoende",N34)))</formula>
    </cfRule>
  </conditionalFormatting>
  <conditionalFormatting sqref="P14:P16">
    <cfRule type="containsText" dxfId="362" priority="554" operator="containsText" text="onvoldoende">
      <formula>NOT(ISERROR(SEARCH("onvoldoende",P14)))</formula>
    </cfRule>
  </conditionalFormatting>
  <conditionalFormatting sqref="P19:P21">
    <cfRule type="containsText" dxfId="361" priority="553" operator="containsText" text="onvoldoende">
      <formula>NOT(ISERROR(SEARCH("onvoldoende",P19)))</formula>
    </cfRule>
  </conditionalFormatting>
  <conditionalFormatting sqref="P24:P26">
    <cfRule type="containsText" dxfId="360" priority="552" operator="containsText" text="onvoldoende">
      <formula>NOT(ISERROR(SEARCH("onvoldoende",P24)))</formula>
    </cfRule>
  </conditionalFormatting>
  <conditionalFormatting sqref="P29:P31">
    <cfRule type="containsText" dxfId="359" priority="551" operator="containsText" text="onvoldoende">
      <formula>NOT(ISERROR(SEARCH("onvoldoende",P29)))</formula>
    </cfRule>
  </conditionalFormatting>
  <conditionalFormatting sqref="P34:P36">
    <cfRule type="containsText" dxfId="358" priority="550" operator="containsText" text="onvoldoende">
      <formula>NOT(ISERROR(SEARCH("onvoldoende",P34)))</formula>
    </cfRule>
  </conditionalFormatting>
  <conditionalFormatting sqref="R42 N42:N44 T45 P42:P44">
    <cfRule type="containsText" dxfId="357" priority="549" operator="containsText" text="onvoldoende">
      <formula>NOT(ISERROR(SEARCH("onvoldoende",N42)))</formula>
    </cfRule>
  </conditionalFormatting>
  <conditionalFormatting sqref="R50 T50">
    <cfRule type="containsText" dxfId="356" priority="548" operator="containsText" text="onvoldoende">
      <formula>NOT(ISERROR(SEARCH("onvoldoende",R50)))</formula>
    </cfRule>
  </conditionalFormatting>
  <conditionalFormatting sqref="R55 T55">
    <cfRule type="containsText" dxfId="355" priority="547" operator="containsText" text="onvoldoende">
      <formula>NOT(ISERROR(SEARCH("onvoldoende",R55)))</formula>
    </cfRule>
  </conditionalFormatting>
  <conditionalFormatting sqref="R60 T60">
    <cfRule type="containsText" dxfId="354" priority="546" operator="containsText" text="onvoldoende">
      <formula>NOT(ISERROR(SEARCH("onvoldoende",R60)))</formula>
    </cfRule>
  </conditionalFormatting>
  <conditionalFormatting sqref="R65 T65">
    <cfRule type="containsText" dxfId="353" priority="545" operator="containsText" text="onvoldoende">
      <formula>NOT(ISERROR(SEARCH("onvoldoende",R65)))</formula>
    </cfRule>
  </conditionalFormatting>
  <conditionalFormatting sqref="R70 T70">
    <cfRule type="containsText" dxfId="352" priority="544" operator="containsText" text="onvoldoende">
      <formula>NOT(ISERROR(SEARCH("onvoldoende",R70)))</formula>
    </cfRule>
  </conditionalFormatting>
  <conditionalFormatting sqref="R75 T75">
    <cfRule type="containsText" dxfId="351" priority="543" operator="containsText" text="onvoldoende">
      <formula>NOT(ISERROR(SEARCH("onvoldoende",R75)))</formula>
    </cfRule>
  </conditionalFormatting>
  <conditionalFormatting sqref="O52">
    <cfRule type="containsText" dxfId="350" priority="513" operator="containsText" text="onvoldoende">
      <formula>NOT(ISERROR(SEARCH("onvoldoende",O52)))</formula>
    </cfRule>
  </conditionalFormatting>
  <conditionalFormatting sqref="O57">
    <cfRule type="containsText" dxfId="349" priority="512" operator="containsText" text="onvoldoende">
      <formula>NOT(ISERROR(SEARCH("onvoldoende",O57)))</formula>
    </cfRule>
  </conditionalFormatting>
  <conditionalFormatting sqref="O62">
    <cfRule type="containsText" dxfId="348" priority="511" operator="containsText" text="onvoldoende">
      <formula>NOT(ISERROR(SEARCH("onvoldoende",O62)))</formula>
    </cfRule>
  </conditionalFormatting>
  <conditionalFormatting sqref="O67">
    <cfRule type="containsText" dxfId="347" priority="510" operator="containsText" text="onvoldoende">
      <formula>NOT(ISERROR(SEARCH("onvoldoende",O67)))</formula>
    </cfRule>
  </conditionalFormatting>
  <conditionalFormatting sqref="O72">
    <cfRule type="containsText" dxfId="346" priority="509" operator="containsText" text="onvoldoende">
      <formula>NOT(ISERROR(SEARCH("onvoldoende",O72)))</formula>
    </cfRule>
  </conditionalFormatting>
  <conditionalFormatting sqref="Q42 Q47 Q52 Q57 Q62 Q67 Q72">
    <cfRule type="containsText" dxfId="345" priority="508" operator="containsText" text="onvoldoende">
      <formula>NOT(ISERROR(SEARCH("onvoldoende",Q42)))</formula>
    </cfRule>
  </conditionalFormatting>
  <conditionalFormatting sqref="S46 S42">
    <cfRule type="containsText" dxfId="344" priority="507" operator="containsText" text="onvoldoende">
      <formula>NOT(ISERROR(SEARCH("onvoldoende",S42)))</formula>
    </cfRule>
  </conditionalFormatting>
  <conditionalFormatting sqref="S47 S51">
    <cfRule type="containsText" dxfId="343" priority="506" operator="containsText" text="onvoldoende">
      <formula>NOT(ISERROR(SEARCH("onvoldoende",S47)))</formula>
    </cfRule>
  </conditionalFormatting>
  <conditionalFormatting sqref="S52">
    <cfRule type="containsText" dxfId="342" priority="505" operator="containsText" text="onvoldoende">
      <formula>NOT(ISERROR(SEARCH("onvoldoende",S52)))</formula>
    </cfRule>
  </conditionalFormatting>
  <conditionalFormatting sqref="S57 S61">
    <cfRule type="containsText" dxfId="341" priority="504" operator="containsText" text="onvoldoende">
      <formula>NOT(ISERROR(SEARCH("onvoldoende",S57)))</formula>
    </cfRule>
  </conditionalFormatting>
  <conditionalFormatting sqref="S62 S66">
    <cfRule type="containsText" dxfId="340" priority="503" operator="containsText" text="onvoldoende">
      <formula>NOT(ISERROR(SEARCH("onvoldoende",S62)))</formula>
    </cfRule>
  </conditionalFormatting>
  <conditionalFormatting sqref="S67 S71">
    <cfRule type="containsText" dxfId="339" priority="502" operator="containsText" text="onvoldoende">
      <formula>NOT(ISERROR(SEARCH("onvoldoende",S67)))</formula>
    </cfRule>
  </conditionalFormatting>
  <conditionalFormatting sqref="S72">
    <cfRule type="containsText" dxfId="338" priority="501" operator="containsText" text="onvoldoende">
      <formula>NOT(ISERROR(SEARCH("onvoldoende",S72)))</formula>
    </cfRule>
  </conditionalFormatting>
  <conditionalFormatting sqref="Y47:Y49">
    <cfRule type="containsText" dxfId="337" priority="417" operator="containsText" text="onvoldoende">
      <formula>NOT(ISERROR(SEARCH("onvoldoende",Y47)))</formula>
    </cfRule>
  </conditionalFormatting>
  <conditionalFormatting sqref="AA52:AA54">
    <cfRule type="containsText" dxfId="336" priority="416" operator="containsText" text="onvoldoende">
      <formula>NOT(ISERROR(SEARCH("onvoldoende",AA52)))</formula>
    </cfRule>
  </conditionalFormatting>
  <conditionalFormatting sqref="AA57:AA59">
    <cfRule type="containsText" dxfId="335" priority="415" operator="containsText" text="onvoldoende">
      <formula>NOT(ISERROR(SEARCH("onvoldoende",AA57)))</formula>
    </cfRule>
  </conditionalFormatting>
  <conditionalFormatting sqref="AA62:AA64">
    <cfRule type="containsText" dxfId="334" priority="414" operator="containsText" text="onvoldoende">
      <formula>NOT(ISERROR(SEARCH("onvoldoende",AA62)))</formula>
    </cfRule>
  </conditionalFormatting>
  <conditionalFormatting sqref="AA67:AA69">
    <cfRule type="containsText" dxfId="333" priority="413" operator="containsText" text="onvoldoende">
      <formula>NOT(ISERROR(SEARCH("onvoldoende",AA67)))</formula>
    </cfRule>
  </conditionalFormatting>
  <conditionalFormatting sqref="AA72:AA74">
    <cfRule type="containsText" dxfId="332" priority="412" operator="containsText" text="onvoldoende">
      <formula>NOT(ISERROR(SEARCH("onvoldoende",AA72)))</formula>
    </cfRule>
  </conditionalFormatting>
  <conditionalFormatting sqref="AC52:AC54">
    <cfRule type="containsText" dxfId="331" priority="411" operator="containsText" text="onvoldoende">
      <formula>NOT(ISERROR(SEARCH("onvoldoende",AC52)))</formula>
    </cfRule>
  </conditionalFormatting>
  <conditionalFormatting sqref="AC62:AC64">
    <cfRule type="containsText" dxfId="330" priority="409" operator="containsText" text="onvoldoende">
      <formula>NOT(ISERROR(SEARCH("onvoldoende",AC62)))</formula>
    </cfRule>
  </conditionalFormatting>
  <conditionalFormatting sqref="Y52:Y54">
    <cfRule type="containsText" dxfId="329" priority="401" operator="containsText" text="onvoldoende">
      <formula>NOT(ISERROR(SEARCH("onvoldoende",Y52)))</formula>
    </cfRule>
  </conditionalFormatting>
  <conditionalFormatting sqref="Y57:Y59">
    <cfRule type="containsText" dxfId="328" priority="400" operator="containsText" text="onvoldoende">
      <formula>NOT(ISERROR(SEARCH("onvoldoende",Y57)))</formula>
    </cfRule>
  </conditionalFormatting>
  <conditionalFormatting sqref="Y62:Y64">
    <cfRule type="containsText" dxfId="327" priority="399" operator="containsText" text="onvoldoende">
      <formula>NOT(ISERROR(SEARCH("onvoldoende",Y62)))</formula>
    </cfRule>
  </conditionalFormatting>
  <conditionalFormatting sqref="Y67:Y69">
    <cfRule type="containsText" dxfId="326" priority="398" operator="containsText" text="onvoldoende">
      <formula>NOT(ISERROR(SEARCH("onvoldoende",Y67)))</formula>
    </cfRule>
  </conditionalFormatting>
  <conditionalFormatting sqref="Y72:Y74">
    <cfRule type="containsText" dxfId="325" priority="397" operator="containsText" text="onvoldoende">
      <formula>NOT(ISERROR(SEARCH("onvoldoende",Y72)))</formula>
    </cfRule>
  </conditionalFormatting>
  <conditionalFormatting sqref="X42">
    <cfRule type="containsText" dxfId="324" priority="396" operator="containsText" text="onvoldoende">
      <formula>NOT(ISERROR(SEARCH("onvoldoende",X42)))</formula>
    </cfRule>
  </conditionalFormatting>
  <conditionalFormatting sqref="X47">
    <cfRule type="containsText" dxfId="323" priority="395" operator="containsText" text="onvoldoende">
      <formula>NOT(ISERROR(SEARCH("onvoldoende",X47)))</formula>
    </cfRule>
  </conditionalFormatting>
  <conditionalFormatting sqref="AD46">
    <cfRule type="containsText" dxfId="322" priority="381" operator="containsText" text="onvoldoende">
      <formula>NOT(ISERROR(SEARCH("onvoldoende",AD46)))</formula>
    </cfRule>
  </conditionalFormatting>
  <conditionalFormatting sqref="AD42">
    <cfRule type="containsText" dxfId="321" priority="380" operator="containsText" text="onvoldoende">
      <formula>NOT(ISERROR(SEARCH("onvoldoende",AD42)))</formula>
    </cfRule>
  </conditionalFormatting>
  <conditionalFormatting sqref="AD51">
    <cfRule type="containsText" dxfId="320" priority="379" operator="containsText" text="onvoldoende">
      <formula>NOT(ISERROR(SEARCH("onvoldoende",AD51)))</formula>
    </cfRule>
  </conditionalFormatting>
  <conditionalFormatting sqref="AD47">
    <cfRule type="containsText" dxfId="319" priority="378" operator="containsText" text="onvoldoende">
      <formula>NOT(ISERROR(SEARCH("onvoldoende",AD47)))</formula>
    </cfRule>
  </conditionalFormatting>
  <conditionalFormatting sqref="AD52">
    <cfRule type="containsText" dxfId="318" priority="377" operator="containsText" text="onvoldoende">
      <formula>NOT(ISERROR(SEARCH("onvoldoende",AD52)))</formula>
    </cfRule>
  </conditionalFormatting>
  <conditionalFormatting sqref="AD61">
    <cfRule type="containsText" dxfId="317" priority="376" operator="containsText" text="onvoldoende">
      <formula>NOT(ISERROR(SEARCH("onvoldoende",AD61)))</formula>
    </cfRule>
  </conditionalFormatting>
  <conditionalFormatting sqref="AD57">
    <cfRule type="containsText" dxfId="316" priority="375" operator="containsText" text="onvoldoende">
      <formula>NOT(ISERROR(SEARCH("onvoldoende",AD57)))</formula>
    </cfRule>
  </conditionalFormatting>
  <conditionalFormatting sqref="AD66">
    <cfRule type="containsText" dxfId="315" priority="374" operator="containsText" text="onvoldoende">
      <formula>NOT(ISERROR(SEARCH("onvoldoende",AD66)))</formula>
    </cfRule>
  </conditionalFormatting>
  <conditionalFormatting sqref="AD62">
    <cfRule type="containsText" dxfId="314" priority="373" operator="containsText" text="onvoldoende">
      <formula>NOT(ISERROR(SEARCH("onvoldoende",AD62)))</formula>
    </cfRule>
  </conditionalFormatting>
  <conditionalFormatting sqref="AD71">
    <cfRule type="containsText" dxfId="313" priority="372" operator="containsText" text="onvoldoende">
      <formula>NOT(ISERROR(SEARCH("onvoldoende",AD71)))</formula>
    </cfRule>
  </conditionalFormatting>
  <conditionalFormatting sqref="AD67">
    <cfRule type="containsText" dxfId="312" priority="371" operator="containsText" text="onvoldoende">
      <formula>NOT(ISERROR(SEARCH("onvoldoende",AD67)))</formula>
    </cfRule>
  </conditionalFormatting>
  <conditionalFormatting sqref="AD76">
    <cfRule type="containsText" dxfId="311" priority="370" operator="containsText" text="onvoldoende">
      <formula>NOT(ISERROR(SEARCH("onvoldoende",AD76)))</formula>
    </cfRule>
  </conditionalFormatting>
  <conditionalFormatting sqref="AD72">
    <cfRule type="containsText" dxfId="310" priority="369" operator="containsText" text="onvoldoende">
      <formula>NOT(ISERROR(SEARCH("onvoldoende",AD72)))</formula>
    </cfRule>
  </conditionalFormatting>
  <conditionalFormatting sqref="W4:W6 Y4:Y6 Z4 Z9 Z14 Z19 Z24 Z29 Z34">
    <cfRule type="containsText" dxfId="309" priority="487" operator="containsText" text="onvoldoende">
      <formula>NOT(ISERROR(SEARCH("onvoldoende",W4)))</formula>
    </cfRule>
  </conditionalFormatting>
  <conditionalFormatting sqref="AC47:AC49">
    <cfRule type="containsText" dxfId="308" priority="419" operator="containsText" text="onvoldoende">
      <formula>NOT(ISERROR(SEARCH("onvoldoende",AC47)))</formula>
    </cfRule>
  </conditionalFormatting>
  <conditionalFormatting sqref="W47:W49">
    <cfRule type="containsText" dxfId="307" priority="418" operator="containsText" text="onvoldoende">
      <formula>NOT(ISERROR(SEARCH("onvoldoende",W47)))</formula>
    </cfRule>
  </conditionalFormatting>
  <conditionalFormatting sqref="AC57:AC59">
    <cfRule type="containsText" dxfId="306" priority="410" operator="containsText" text="onvoldoende">
      <formula>NOT(ISERROR(SEARCH("onvoldoende",AC57)))</formula>
    </cfRule>
  </conditionalFormatting>
  <conditionalFormatting sqref="AC67:AC69">
    <cfRule type="containsText" dxfId="305" priority="408" operator="containsText" text="onvoldoende">
      <formula>NOT(ISERROR(SEARCH("onvoldoende",AC67)))</formula>
    </cfRule>
  </conditionalFormatting>
  <conditionalFormatting sqref="AC72:AC74">
    <cfRule type="containsText" dxfId="304" priority="407" operator="containsText" text="onvoldoende">
      <formula>NOT(ISERROR(SEARCH("onvoldoende",AC72)))</formula>
    </cfRule>
  </conditionalFormatting>
  <conditionalFormatting sqref="W52:W54">
    <cfRule type="containsText" dxfId="303" priority="406" operator="containsText" text="onvoldoende">
      <formula>NOT(ISERROR(SEARCH("onvoldoende",W52)))</formula>
    </cfRule>
  </conditionalFormatting>
  <conditionalFormatting sqref="W57:W59">
    <cfRule type="containsText" dxfId="302" priority="405" operator="containsText" text="onvoldoende">
      <formula>NOT(ISERROR(SEARCH("onvoldoende",W57)))</formula>
    </cfRule>
  </conditionalFormatting>
  <conditionalFormatting sqref="W62:W64">
    <cfRule type="containsText" dxfId="301" priority="404" operator="containsText" text="onvoldoende">
      <formula>NOT(ISERROR(SEARCH("onvoldoende",W62)))</formula>
    </cfRule>
  </conditionalFormatting>
  <conditionalFormatting sqref="W72:W74">
    <cfRule type="containsText" dxfId="300" priority="402" operator="containsText" text="onvoldoende">
      <formula>NOT(ISERROR(SEARCH("onvoldoende",W72)))</formula>
    </cfRule>
  </conditionalFormatting>
  <conditionalFormatting sqref="W67:W69">
    <cfRule type="containsText" dxfId="299" priority="403" operator="containsText" text="onvoldoende">
      <formula>NOT(ISERROR(SEARCH("onvoldoende",W67)))</formula>
    </cfRule>
  </conditionalFormatting>
  <conditionalFormatting sqref="AB76">
    <cfRule type="containsText" dxfId="298" priority="423" operator="containsText" text="onvoldoende">
      <formula>NOT(ISERROR(SEARCH("onvoldoende",AB76)))</formula>
    </cfRule>
  </conditionalFormatting>
  <conditionalFormatting sqref="AA49">
    <cfRule type="containsText" dxfId="297" priority="420" operator="containsText" text="onvoldoende">
      <formula>NOT(ISERROR(SEARCH("onvoldoende",AA49)))</formula>
    </cfRule>
  </conditionalFormatting>
  <conditionalFormatting sqref="AC42:AC44">
    <cfRule type="containsText" dxfId="296" priority="422" operator="containsText" text="onvoldoende">
      <formula>NOT(ISERROR(SEARCH("onvoldoende",AC42)))</formula>
    </cfRule>
  </conditionalFormatting>
  <conditionalFormatting sqref="AA47:AA48">
    <cfRule type="containsText" dxfId="295" priority="421" operator="containsText" text="onvoldoende">
      <formula>NOT(ISERROR(SEARCH("onvoldoende",AA47)))</formula>
    </cfRule>
  </conditionalFormatting>
  <conditionalFormatting sqref="X4">
    <cfRule type="containsText" dxfId="294" priority="480" operator="containsText" text="onvoldoende">
      <formula>NOT(ISERROR(SEARCH("onvoldoende",X4)))</formula>
    </cfRule>
  </conditionalFormatting>
  <conditionalFormatting sqref="X9">
    <cfRule type="containsText" dxfId="293" priority="478" operator="containsText" text="onvoldoende">
      <formula>NOT(ISERROR(SEARCH("onvoldoende",X9)))</formula>
    </cfRule>
  </conditionalFormatting>
  <conditionalFormatting sqref="X14">
    <cfRule type="containsText" dxfId="292" priority="476" operator="containsText" text="onvoldoende">
      <formula>NOT(ISERROR(SEARCH("onvoldoende",X14)))</formula>
    </cfRule>
  </conditionalFormatting>
  <conditionalFormatting sqref="X19">
    <cfRule type="containsText" dxfId="291" priority="474" operator="containsText" text="onvoldoende">
      <formula>NOT(ISERROR(SEARCH("onvoldoende",X19)))</formula>
    </cfRule>
  </conditionalFormatting>
  <conditionalFormatting sqref="X24">
    <cfRule type="containsText" dxfId="290" priority="472" operator="containsText" text="onvoldoende">
      <formula>NOT(ISERROR(SEARCH("onvoldoende",X24)))</formula>
    </cfRule>
  </conditionalFormatting>
  <conditionalFormatting sqref="X29">
    <cfRule type="containsText" dxfId="289" priority="470" operator="containsText" text="onvoldoende">
      <formula>NOT(ISERROR(SEARCH("onvoldoende",X29)))</formula>
    </cfRule>
  </conditionalFormatting>
  <conditionalFormatting sqref="X34">
    <cfRule type="containsText" dxfId="288" priority="468" operator="containsText" text="onvoldoende">
      <formula>NOT(ISERROR(SEARCH("onvoldoende",X34)))</formula>
    </cfRule>
  </conditionalFormatting>
  <conditionalFormatting sqref="W9:W11">
    <cfRule type="containsText" dxfId="287" priority="452" operator="containsText" text="onvoldoende">
      <formula>NOT(ISERROR(SEARCH("onvoldoende",W9)))</formula>
    </cfRule>
  </conditionalFormatting>
  <conditionalFormatting sqref="Y9:Y11">
    <cfRule type="containsText" dxfId="286" priority="451" operator="containsText" text="onvoldoende">
      <formula>NOT(ISERROR(SEARCH("onvoldoende",Y9)))</formula>
    </cfRule>
  </conditionalFormatting>
  <conditionalFormatting sqref="W14:W16">
    <cfRule type="containsText" dxfId="285" priority="440" operator="containsText" text="onvoldoende">
      <formula>NOT(ISERROR(SEARCH("onvoldoende",W14)))</formula>
    </cfRule>
  </conditionalFormatting>
  <conditionalFormatting sqref="W19:W21">
    <cfRule type="containsText" dxfId="284" priority="439" operator="containsText" text="onvoldoende">
      <formula>NOT(ISERROR(SEARCH("onvoldoende",W19)))</formula>
    </cfRule>
  </conditionalFormatting>
  <conditionalFormatting sqref="W24:W26">
    <cfRule type="containsText" dxfId="283" priority="438" operator="containsText" text="onvoldoende">
      <formula>NOT(ISERROR(SEARCH("onvoldoende",W24)))</formula>
    </cfRule>
  </conditionalFormatting>
  <conditionalFormatting sqref="W29:W31">
    <cfRule type="containsText" dxfId="282" priority="437" operator="containsText" text="onvoldoende">
      <formula>NOT(ISERROR(SEARCH("onvoldoende",W29)))</formula>
    </cfRule>
  </conditionalFormatting>
  <conditionalFormatting sqref="W34:W36">
    <cfRule type="containsText" dxfId="281" priority="436" operator="containsText" text="onvoldoende">
      <formula>NOT(ISERROR(SEARCH("onvoldoende",W34)))</formula>
    </cfRule>
  </conditionalFormatting>
  <conditionalFormatting sqref="Y14:Y16">
    <cfRule type="containsText" dxfId="280" priority="435" operator="containsText" text="onvoldoende">
      <formula>NOT(ISERROR(SEARCH("onvoldoende",Y14)))</formula>
    </cfRule>
  </conditionalFormatting>
  <conditionalFormatting sqref="Y19:Y21">
    <cfRule type="containsText" dxfId="279" priority="434" operator="containsText" text="onvoldoende">
      <formula>NOT(ISERROR(SEARCH("onvoldoende",Y19)))</formula>
    </cfRule>
  </conditionalFormatting>
  <conditionalFormatting sqref="Y24:Y26">
    <cfRule type="containsText" dxfId="278" priority="433" operator="containsText" text="onvoldoende">
      <formula>NOT(ISERROR(SEARCH("onvoldoende",Y24)))</formula>
    </cfRule>
  </conditionalFormatting>
  <conditionalFormatting sqref="Y29:Y31">
    <cfRule type="containsText" dxfId="277" priority="432" operator="containsText" text="onvoldoende">
      <formula>NOT(ISERROR(SEARCH("onvoldoende",Y29)))</formula>
    </cfRule>
  </conditionalFormatting>
  <conditionalFormatting sqref="Y34:Y36">
    <cfRule type="containsText" dxfId="276" priority="431" operator="containsText" text="onvoldoende">
      <formula>NOT(ISERROR(SEARCH("onvoldoende",Y34)))</formula>
    </cfRule>
  </conditionalFormatting>
  <conditionalFormatting sqref="AA42 W42:W44 AC45 Y42:Y44">
    <cfRule type="containsText" dxfId="275" priority="430" operator="containsText" text="onvoldoende">
      <formula>NOT(ISERROR(SEARCH("onvoldoende",W42)))</formula>
    </cfRule>
  </conditionalFormatting>
  <conditionalFormatting sqref="AA50 AC50">
    <cfRule type="containsText" dxfId="274" priority="429" operator="containsText" text="onvoldoende">
      <formula>NOT(ISERROR(SEARCH("onvoldoende",AA50)))</formula>
    </cfRule>
  </conditionalFormatting>
  <conditionalFormatting sqref="AA55 AC55">
    <cfRule type="containsText" dxfId="273" priority="428" operator="containsText" text="onvoldoende">
      <formula>NOT(ISERROR(SEARCH("onvoldoende",AA55)))</formula>
    </cfRule>
  </conditionalFormatting>
  <conditionalFormatting sqref="AA60 AC60">
    <cfRule type="containsText" dxfId="272" priority="427" operator="containsText" text="onvoldoende">
      <formula>NOT(ISERROR(SEARCH("onvoldoende",AA60)))</formula>
    </cfRule>
  </conditionalFormatting>
  <conditionalFormatting sqref="AA65 AC65">
    <cfRule type="containsText" dxfId="271" priority="426" operator="containsText" text="onvoldoende">
      <formula>NOT(ISERROR(SEARCH("onvoldoende",AA65)))</formula>
    </cfRule>
  </conditionalFormatting>
  <conditionalFormatting sqref="AA70 AC70">
    <cfRule type="containsText" dxfId="270" priority="425" operator="containsText" text="onvoldoende">
      <formula>NOT(ISERROR(SEARCH("onvoldoende",AA70)))</formula>
    </cfRule>
  </conditionalFormatting>
  <conditionalFormatting sqref="AA75 AC75">
    <cfRule type="containsText" dxfId="269" priority="424" operator="containsText" text="onvoldoende">
      <formula>NOT(ISERROR(SEARCH("onvoldoende",AA75)))</formula>
    </cfRule>
  </conditionalFormatting>
  <conditionalFormatting sqref="X52">
    <cfRule type="containsText" dxfId="268" priority="394" operator="containsText" text="onvoldoende">
      <formula>NOT(ISERROR(SEARCH("onvoldoende",X52)))</formula>
    </cfRule>
  </conditionalFormatting>
  <conditionalFormatting sqref="X57">
    <cfRule type="containsText" dxfId="267" priority="393" operator="containsText" text="onvoldoende">
      <formula>NOT(ISERROR(SEARCH("onvoldoende",X57)))</formula>
    </cfRule>
  </conditionalFormatting>
  <conditionalFormatting sqref="X62">
    <cfRule type="containsText" dxfId="266" priority="392" operator="containsText" text="onvoldoende">
      <formula>NOT(ISERROR(SEARCH("onvoldoende",X62)))</formula>
    </cfRule>
  </conditionalFormatting>
  <conditionalFormatting sqref="X67">
    <cfRule type="containsText" dxfId="265" priority="391" operator="containsText" text="onvoldoende">
      <formula>NOT(ISERROR(SEARCH("onvoldoende",X67)))</formula>
    </cfRule>
  </conditionalFormatting>
  <conditionalFormatting sqref="X72">
    <cfRule type="containsText" dxfId="264" priority="390" operator="containsText" text="onvoldoende">
      <formula>NOT(ISERROR(SEARCH("onvoldoende",X72)))</formula>
    </cfRule>
  </conditionalFormatting>
  <conditionalFormatting sqref="Z42 Z47 Z52 Z57 Z62 Z67 Z72">
    <cfRule type="containsText" dxfId="263" priority="389" operator="containsText" text="onvoldoende">
      <formula>NOT(ISERROR(SEARCH("onvoldoende",Z42)))</formula>
    </cfRule>
  </conditionalFormatting>
  <conditionalFormatting sqref="AB46 AB42">
    <cfRule type="containsText" dxfId="262" priority="388" operator="containsText" text="onvoldoende">
      <formula>NOT(ISERROR(SEARCH("onvoldoende",AB42)))</formula>
    </cfRule>
  </conditionalFormatting>
  <conditionalFormatting sqref="AB47 AB51">
    <cfRule type="containsText" dxfId="261" priority="387" operator="containsText" text="onvoldoende">
      <formula>NOT(ISERROR(SEARCH("onvoldoende",AB47)))</formula>
    </cfRule>
  </conditionalFormatting>
  <conditionalFormatting sqref="AB52">
    <cfRule type="containsText" dxfId="260" priority="386" operator="containsText" text="onvoldoende">
      <formula>NOT(ISERROR(SEARCH("onvoldoende",AB52)))</formula>
    </cfRule>
  </conditionalFormatting>
  <conditionalFormatting sqref="AB57 AB61">
    <cfRule type="containsText" dxfId="259" priority="385" operator="containsText" text="onvoldoende">
      <formula>NOT(ISERROR(SEARCH("onvoldoende",AB57)))</formula>
    </cfRule>
  </conditionalFormatting>
  <conditionalFormatting sqref="AB62 AB66">
    <cfRule type="containsText" dxfId="258" priority="384" operator="containsText" text="onvoldoende">
      <formula>NOT(ISERROR(SEARCH("onvoldoende",AB62)))</formula>
    </cfRule>
  </conditionalFormatting>
  <conditionalFormatting sqref="AB67 AB71">
    <cfRule type="containsText" dxfId="257" priority="383" operator="containsText" text="onvoldoende">
      <formula>NOT(ISERROR(SEARCH("onvoldoende",AB67)))</formula>
    </cfRule>
  </conditionalFormatting>
  <conditionalFormatting sqref="AB72">
    <cfRule type="containsText" dxfId="256" priority="382" operator="containsText" text="onvoldoende">
      <formula>NOT(ISERROR(SEARCH("onvoldoende",AB72)))</formula>
    </cfRule>
  </conditionalFormatting>
  <conditionalFormatting sqref="M89 M85 I81:I83 R83 AA83">
    <cfRule type="containsText" dxfId="255" priority="368" operator="containsText" text="onvoldoende">
      <formula>NOT(ISERROR(SEARCH("onvoldoende",I81)))</formula>
    </cfRule>
  </conditionalFormatting>
  <conditionalFormatting sqref="AD95">
    <cfRule type="containsText" dxfId="254" priority="188" operator="containsText" text="onvoldoende">
      <formula>NOT(ISERROR(SEARCH("onvoldoende",AD95)))</formula>
    </cfRule>
  </conditionalFormatting>
  <conditionalFormatting sqref="AD105">
    <cfRule type="containsText" dxfId="253" priority="184" operator="containsText" text="onvoldoende">
      <formula>NOT(ISERROR(SEARCH("onvoldoende",AD105)))</formula>
    </cfRule>
  </conditionalFormatting>
  <conditionalFormatting sqref="X100">
    <cfRule type="containsText" dxfId="252" priority="205" operator="containsText" text="onvoldoende">
      <formula>NOT(ISERROR(SEARCH("onvoldoende",X100)))</formula>
    </cfRule>
  </conditionalFormatting>
  <conditionalFormatting sqref="U114">
    <cfRule type="containsText" dxfId="251" priority="245" operator="containsText" text="onvoldoende">
      <formula>NOT(ISERROR(SEARCH("onvoldoende",U114)))</formula>
    </cfRule>
  </conditionalFormatting>
  <conditionalFormatting sqref="AB84 AB80">
    <cfRule type="containsText" dxfId="250" priority="201" operator="containsText" text="onvoldoende">
      <formula>NOT(ISERROR(SEARCH("onvoldoende",AB80)))</formula>
    </cfRule>
  </conditionalFormatting>
  <conditionalFormatting sqref="AA93 AC93">
    <cfRule type="containsText" dxfId="249" priority="241" operator="containsText" text="onvoldoende">
      <formula>NOT(ISERROR(SEARCH("onvoldoende",AA93)))</formula>
    </cfRule>
  </conditionalFormatting>
  <conditionalFormatting sqref="E90:E92">
    <cfRule type="containsText" dxfId="248" priority="343" operator="containsText" text="onvoldoende">
      <formula>NOT(ISERROR(SEARCH("onvoldoende",E90)))</formula>
    </cfRule>
  </conditionalFormatting>
  <conditionalFormatting sqref="E95:E97">
    <cfRule type="containsText" dxfId="247" priority="342" operator="containsText" text="onvoldoende">
      <formula>NOT(ISERROR(SEARCH("onvoldoende",E95)))</formula>
    </cfRule>
  </conditionalFormatting>
  <conditionalFormatting sqref="E100:E102">
    <cfRule type="containsText" dxfId="246" priority="341" operator="containsText" text="onvoldoende">
      <formula>NOT(ISERROR(SEARCH("onvoldoende",E100)))</formula>
    </cfRule>
  </conditionalFormatting>
  <conditionalFormatting sqref="E110:E112">
    <cfRule type="containsText" dxfId="245" priority="339" operator="containsText" text="onvoldoende">
      <formula>NOT(ISERROR(SEARCH("onvoldoende",E110)))</formula>
    </cfRule>
  </conditionalFormatting>
  <conditionalFormatting sqref="E105:E107">
    <cfRule type="containsText" dxfId="244" priority="340" operator="containsText" text="onvoldoende">
      <formula>NOT(ISERROR(SEARCH("onvoldoende",E105)))</formula>
    </cfRule>
  </conditionalFormatting>
  <conditionalFormatting sqref="AD99">
    <cfRule type="containsText" dxfId="243" priority="189" operator="containsText" text="onvoldoende">
      <formula>NOT(ISERROR(SEARCH("onvoldoende",AD99)))</formula>
    </cfRule>
  </conditionalFormatting>
  <conditionalFormatting sqref="AB90">
    <cfRule type="containsText" dxfId="242" priority="199" operator="containsText" text="onvoldoende">
      <formula>NOT(ISERROR(SEARCH("onvoldoende",AB90)))</formula>
    </cfRule>
  </conditionalFormatting>
  <conditionalFormatting sqref="X80">
    <cfRule type="containsText" dxfId="241" priority="209" operator="containsText" text="onvoldoende">
      <formula>NOT(ISERROR(SEARCH("onvoldoende",X80)))</formula>
    </cfRule>
  </conditionalFormatting>
  <conditionalFormatting sqref="J114">
    <cfRule type="containsText" dxfId="240" priority="360" operator="containsText" text="onvoldoende">
      <formula>NOT(ISERROR(SEARCH("onvoldoende",J114)))</formula>
    </cfRule>
  </conditionalFormatting>
  <conditionalFormatting sqref="K80:K82">
    <cfRule type="containsText" dxfId="239" priority="359" operator="containsText" text="onvoldoende">
      <formula>NOT(ISERROR(SEARCH("onvoldoende",K80)))</formula>
    </cfRule>
  </conditionalFormatting>
  <conditionalFormatting sqref="I80 E80:E82 K83 G80:G82">
    <cfRule type="containsText" dxfId="238" priority="367" operator="containsText" text="onvoldoende">
      <formula>NOT(ISERROR(SEARCH("onvoldoende",E80)))</formula>
    </cfRule>
  </conditionalFormatting>
  <conditionalFormatting sqref="I88 K88">
    <cfRule type="containsText" dxfId="237" priority="366" operator="containsText" text="onvoldoende">
      <formula>NOT(ISERROR(SEARCH("onvoldoende",I88)))</formula>
    </cfRule>
  </conditionalFormatting>
  <conditionalFormatting sqref="I93 K93">
    <cfRule type="containsText" dxfId="236" priority="365" operator="containsText" text="onvoldoende">
      <formula>NOT(ISERROR(SEARCH("onvoldoende",I93)))</formula>
    </cfRule>
  </conditionalFormatting>
  <conditionalFormatting sqref="I98 K98">
    <cfRule type="containsText" dxfId="235" priority="364" operator="containsText" text="onvoldoende">
      <formula>NOT(ISERROR(SEARCH("onvoldoende",I98)))</formula>
    </cfRule>
  </conditionalFormatting>
  <conditionalFormatting sqref="I103 K103">
    <cfRule type="containsText" dxfId="234" priority="363" operator="containsText" text="onvoldoende">
      <formula>NOT(ISERROR(SEARCH("onvoldoende",I103)))</formula>
    </cfRule>
  </conditionalFormatting>
  <conditionalFormatting sqref="I108 K108">
    <cfRule type="containsText" dxfId="233" priority="362" operator="containsText" text="onvoldoende">
      <formula>NOT(ISERROR(SEARCH("onvoldoende",I108)))</formula>
    </cfRule>
  </conditionalFormatting>
  <conditionalFormatting sqref="I113 K113">
    <cfRule type="containsText" dxfId="232" priority="361" operator="containsText" text="onvoldoende">
      <formula>NOT(ISERROR(SEARCH("onvoldoende",I113)))</formula>
    </cfRule>
  </conditionalFormatting>
  <conditionalFormatting sqref="F80">
    <cfRule type="containsText" dxfId="231" priority="333" operator="containsText" text="onvoldoende">
      <formula>NOT(ISERROR(SEARCH("onvoldoende",F80)))</formula>
    </cfRule>
  </conditionalFormatting>
  <conditionalFormatting sqref="F85">
    <cfRule type="containsText" dxfId="230" priority="332" operator="containsText" text="onvoldoende">
      <formula>NOT(ISERROR(SEARCH("onvoldoende",F85)))</formula>
    </cfRule>
  </conditionalFormatting>
  <conditionalFormatting sqref="F90">
    <cfRule type="containsText" dxfId="229" priority="331" operator="containsText" text="onvoldoende">
      <formula>NOT(ISERROR(SEARCH("onvoldoende",F90)))</formula>
    </cfRule>
  </conditionalFormatting>
  <conditionalFormatting sqref="F95">
    <cfRule type="containsText" dxfId="228" priority="330" operator="containsText" text="onvoldoende">
      <formula>NOT(ISERROR(SEARCH("onvoldoende",F95)))</formula>
    </cfRule>
  </conditionalFormatting>
  <conditionalFormatting sqref="F100">
    <cfRule type="containsText" dxfId="227" priority="329" operator="containsText" text="onvoldoende">
      <formula>NOT(ISERROR(SEARCH("onvoldoende",F100)))</formula>
    </cfRule>
  </conditionalFormatting>
  <conditionalFormatting sqref="F105">
    <cfRule type="containsText" dxfId="226" priority="328" operator="containsText" text="onvoldoende">
      <formula>NOT(ISERROR(SEARCH("onvoldoende",F105)))</formula>
    </cfRule>
  </conditionalFormatting>
  <conditionalFormatting sqref="F110">
    <cfRule type="containsText" dxfId="225" priority="327" operator="containsText" text="onvoldoende">
      <formula>NOT(ISERROR(SEARCH("onvoldoende",F110)))</formula>
    </cfRule>
  </conditionalFormatting>
  <conditionalFormatting sqref="I100:I102">
    <cfRule type="containsText" dxfId="224" priority="126" operator="containsText" text="onvoldoende">
      <formula>NOT(ISERROR(SEARCH("onvoldoende",I100)))</formula>
    </cfRule>
  </conditionalFormatting>
  <conditionalFormatting sqref="K90:K92">
    <cfRule type="containsText" dxfId="223" priority="147" operator="containsText" text="onvoldoende">
      <formula>NOT(ISERROR(SEARCH("onvoldoende",K90)))</formula>
    </cfRule>
  </conditionalFormatting>
  <conditionalFormatting sqref="N85:N87">
    <cfRule type="containsText" dxfId="222" priority="157" operator="containsText" text="onvoldoende">
      <formula>NOT(ISERROR(SEARCH("onvoldoende",N85)))</formula>
    </cfRule>
  </conditionalFormatting>
  <conditionalFormatting sqref="T80:T82">
    <cfRule type="containsText" dxfId="221" priority="177" operator="containsText" text="onvoldoende">
      <formula>NOT(ISERROR(SEARCH("onvoldoende",T80)))</formula>
    </cfRule>
  </conditionalFormatting>
  <conditionalFormatting sqref="AD104">
    <cfRule type="containsText" dxfId="220" priority="187" operator="containsText" text="onvoldoende">
      <formula>NOT(ISERROR(SEARCH("onvoldoende",AD104)))</formula>
    </cfRule>
  </conditionalFormatting>
  <conditionalFormatting sqref="T90:T92">
    <cfRule type="containsText" dxfId="219" priority="143" operator="containsText" text="onvoldoende">
      <formula>NOT(ISERROR(SEARCH("onvoldoende",T90)))</formula>
    </cfRule>
  </conditionalFormatting>
  <conditionalFormatting sqref="H80 H85 H90 H95 H100 H105 H110">
    <cfRule type="containsText" dxfId="218" priority="326" operator="containsText" text="onvoldoende">
      <formula>NOT(ISERROR(SEARCH("onvoldoende",H80)))</formula>
    </cfRule>
  </conditionalFormatting>
  <conditionalFormatting sqref="J84 J80">
    <cfRule type="containsText" dxfId="217" priority="325" operator="containsText" text="onvoldoende">
      <formula>NOT(ISERROR(SEARCH("onvoldoende",J80)))</formula>
    </cfRule>
  </conditionalFormatting>
  <conditionalFormatting sqref="J85 J89">
    <cfRule type="containsText" dxfId="216" priority="324" operator="containsText" text="onvoldoende">
      <formula>NOT(ISERROR(SEARCH("onvoldoende",J85)))</formula>
    </cfRule>
  </conditionalFormatting>
  <conditionalFormatting sqref="J90">
    <cfRule type="containsText" dxfId="215" priority="323" operator="containsText" text="onvoldoende">
      <formula>NOT(ISERROR(SEARCH("onvoldoende",J90)))</formula>
    </cfRule>
  </conditionalFormatting>
  <conditionalFormatting sqref="J95 J99">
    <cfRule type="containsText" dxfId="214" priority="322" operator="containsText" text="onvoldoende">
      <formula>NOT(ISERROR(SEARCH("onvoldoende",J95)))</formula>
    </cfRule>
  </conditionalFormatting>
  <conditionalFormatting sqref="J100 J104">
    <cfRule type="containsText" dxfId="213" priority="321" operator="containsText" text="onvoldoende">
      <formula>NOT(ISERROR(SEARCH("onvoldoende",J100)))</formula>
    </cfRule>
  </conditionalFormatting>
  <conditionalFormatting sqref="J105 J109">
    <cfRule type="containsText" dxfId="212" priority="320" operator="containsText" text="onvoldoende">
      <formula>NOT(ISERROR(SEARCH("onvoldoende",J105)))</formula>
    </cfRule>
  </conditionalFormatting>
  <conditionalFormatting sqref="J110">
    <cfRule type="containsText" dxfId="211" priority="319" operator="containsText" text="onvoldoende">
      <formula>NOT(ISERROR(SEARCH("onvoldoende",J110)))</formula>
    </cfRule>
  </conditionalFormatting>
  <conditionalFormatting sqref="W95:W97">
    <cfRule type="containsText" dxfId="210" priority="131" operator="containsText" text="onvoldoende">
      <formula>NOT(ISERROR(SEARCH("onvoldoende",W95)))</formula>
    </cfRule>
  </conditionalFormatting>
  <conditionalFormatting sqref="Y90:Y92">
    <cfRule type="containsText" dxfId="209" priority="141" operator="containsText" text="onvoldoende">
      <formula>NOT(ISERROR(SEARCH("onvoldoende",Y90)))</formula>
    </cfRule>
  </conditionalFormatting>
  <conditionalFormatting sqref="AA85:AA87">
    <cfRule type="containsText" dxfId="208" priority="151" operator="containsText" text="onvoldoende">
      <formula>NOT(ISERROR(SEARCH("onvoldoende",AA85)))</formula>
    </cfRule>
  </conditionalFormatting>
  <conditionalFormatting sqref="E85:E87">
    <cfRule type="containsText" dxfId="207" priority="171" operator="containsText" text="onvoldoende">
      <formula>NOT(ISERROR(SEARCH("onvoldoende",E85)))</formula>
    </cfRule>
  </conditionalFormatting>
  <conditionalFormatting sqref="O80">
    <cfRule type="containsText" dxfId="206" priority="271" operator="containsText" text="onvoldoende">
      <formula>NOT(ISERROR(SEARCH("onvoldoende",O80)))</formula>
    </cfRule>
  </conditionalFormatting>
  <conditionalFormatting sqref="O85">
    <cfRule type="containsText" dxfId="205" priority="270" operator="containsText" text="onvoldoende">
      <formula>NOT(ISERROR(SEARCH("onvoldoende",O85)))</formula>
    </cfRule>
  </conditionalFormatting>
  <conditionalFormatting sqref="L84">
    <cfRule type="containsText" dxfId="204" priority="318" operator="containsText" text="onvoldoende">
      <formula>NOT(ISERROR(SEARCH("onvoldoende",L84)))</formula>
    </cfRule>
  </conditionalFormatting>
  <conditionalFormatting sqref="L80">
    <cfRule type="containsText" dxfId="203" priority="317" operator="containsText" text="onvoldoende">
      <formula>NOT(ISERROR(SEARCH("onvoldoende",L80)))</formula>
    </cfRule>
  </conditionalFormatting>
  <conditionalFormatting sqref="L89">
    <cfRule type="containsText" dxfId="202" priority="316" operator="containsText" text="onvoldoende">
      <formula>NOT(ISERROR(SEARCH("onvoldoende",L89)))</formula>
    </cfRule>
  </conditionalFormatting>
  <conditionalFormatting sqref="L85">
    <cfRule type="containsText" dxfId="201" priority="315" operator="containsText" text="onvoldoende">
      <formula>NOT(ISERROR(SEARCH("onvoldoende",L85)))</formula>
    </cfRule>
  </conditionalFormatting>
  <conditionalFormatting sqref="L90">
    <cfRule type="containsText" dxfId="200" priority="314" operator="containsText" text="onvoldoende">
      <formula>NOT(ISERROR(SEARCH("onvoldoende",L90)))</formula>
    </cfRule>
  </conditionalFormatting>
  <conditionalFormatting sqref="L99">
    <cfRule type="containsText" dxfId="199" priority="313" operator="containsText" text="onvoldoende">
      <formula>NOT(ISERROR(SEARCH("onvoldoende",L99)))</formula>
    </cfRule>
  </conditionalFormatting>
  <conditionalFormatting sqref="L95">
    <cfRule type="containsText" dxfId="198" priority="312" operator="containsText" text="onvoldoende">
      <formula>NOT(ISERROR(SEARCH("onvoldoende",L95)))</formula>
    </cfRule>
  </conditionalFormatting>
  <conditionalFormatting sqref="L104">
    <cfRule type="containsText" dxfId="197" priority="311" operator="containsText" text="onvoldoende">
      <formula>NOT(ISERROR(SEARCH("onvoldoende",L104)))</formula>
    </cfRule>
  </conditionalFormatting>
  <conditionalFormatting sqref="L100">
    <cfRule type="containsText" dxfId="196" priority="310" operator="containsText" text="onvoldoende">
      <formula>NOT(ISERROR(SEARCH("onvoldoende",L100)))</formula>
    </cfRule>
  </conditionalFormatting>
  <conditionalFormatting sqref="L109">
    <cfRule type="containsText" dxfId="195" priority="309" operator="containsText" text="onvoldoende">
      <formula>NOT(ISERROR(SEARCH("onvoldoende",L109)))</formula>
    </cfRule>
  </conditionalFormatting>
  <conditionalFormatting sqref="L105">
    <cfRule type="containsText" dxfId="194" priority="308" operator="containsText" text="onvoldoende">
      <formula>NOT(ISERROR(SEARCH("onvoldoende",L105)))</formula>
    </cfRule>
  </conditionalFormatting>
  <conditionalFormatting sqref="L114">
    <cfRule type="containsText" dxfId="193" priority="307" operator="containsText" text="onvoldoende">
      <formula>NOT(ISERROR(SEARCH("onvoldoende",L114)))</formula>
    </cfRule>
  </conditionalFormatting>
  <conditionalFormatting sqref="L110">
    <cfRule type="containsText" dxfId="192" priority="306" operator="containsText" text="onvoldoende">
      <formula>NOT(ISERROR(SEARCH("onvoldoende",L110)))</formula>
    </cfRule>
  </conditionalFormatting>
  <conditionalFormatting sqref="U84">
    <cfRule type="containsText" dxfId="191" priority="256" operator="containsText" text="onvoldoende">
      <formula>NOT(ISERROR(SEARCH("onvoldoende",U84)))</formula>
    </cfRule>
  </conditionalFormatting>
  <conditionalFormatting sqref="U80">
    <cfRule type="containsText" dxfId="190" priority="255" operator="containsText" text="onvoldoende">
      <formula>NOT(ISERROR(SEARCH("onvoldoende",U80)))</formula>
    </cfRule>
  </conditionalFormatting>
  <conditionalFormatting sqref="U89">
    <cfRule type="containsText" dxfId="189" priority="254" operator="containsText" text="onvoldoende">
      <formula>NOT(ISERROR(SEARCH("onvoldoende",U89)))</formula>
    </cfRule>
  </conditionalFormatting>
  <conditionalFormatting sqref="U85">
    <cfRule type="containsText" dxfId="188" priority="253" operator="containsText" text="onvoldoende">
      <formula>NOT(ISERROR(SEARCH("onvoldoende",U85)))</formula>
    </cfRule>
  </conditionalFormatting>
  <conditionalFormatting sqref="U90">
    <cfRule type="containsText" dxfId="187" priority="252" operator="containsText" text="onvoldoende">
      <formula>NOT(ISERROR(SEARCH("onvoldoende",U90)))</formula>
    </cfRule>
  </conditionalFormatting>
  <conditionalFormatting sqref="U99">
    <cfRule type="containsText" dxfId="186" priority="251" operator="containsText" text="onvoldoende">
      <formula>NOT(ISERROR(SEARCH("onvoldoende",U99)))</formula>
    </cfRule>
  </conditionalFormatting>
  <conditionalFormatting sqref="U95">
    <cfRule type="containsText" dxfId="185" priority="250" operator="containsText" text="onvoldoende">
      <formula>NOT(ISERROR(SEARCH("onvoldoende",U95)))</formula>
    </cfRule>
  </conditionalFormatting>
  <conditionalFormatting sqref="U104">
    <cfRule type="containsText" dxfId="184" priority="249" operator="containsText" text="onvoldoende">
      <formula>NOT(ISERROR(SEARCH("onvoldoende",U104)))</formula>
    </cfRule>
  </conditionalFormatting>
  <conditionalFormatting sqref="U100">
    <cfRule type="containsText" dxfId="183" priority="248" operator="containsText" text="onvoldoende">
      <formula>NOT(ISERROR(SEARCH("onvoldoende",U100)))</formula>
    </cfRule>
  </conditionalFormatting>
  <conditionalFormatting sqref="U109">
    <cfRule type="containsText" dxfId="182" priority="247" operator="containsText" text="onvoldoende">
      <formula>NOT(ISERROR(SEARCH("onvoldoende",U109)))</formula>
    </cfRule>
  </conditionalFormatting>
  <conditionalFormatting sqref="U105">
    <cfRule type="containsText" dxfId="181" priority="246" operator="containsText" text="onvoldoende">
      <formula>NOT(ISERROR(SEARCH("onvoldoende",U105)))</formula>
    </cfRule>
  </conditionalFormatting>
  <conditionalFormatting sqref="U110">
    <cfRule type="containsText" dxfId="180" priority="244" operator="containsText" text="onvoldoende">
      <formula>NOT(ISERROR(SEARCH("onvoldoende",U110)))</formula>
    </cfRule>
  </conditionalFormatting>
  <conditionalFormatting sqref="Y95:Y97">
    <cfRule type="containsText" dxfId="179" priority="130" operator="containsText" text="onvoldoende">
      <formula>NOT(ISERROR(SEARCH("onvoldoende",Y95)))</formula>
    </cfRule>
  </conditionalFormatting>
  <conditionalFormatting sqref="W85:W87">
    <cfRule type="containsText" dxfId="178" priority="153" operator="containsText" text="onvoldoende">
      <formula>NOT(ISERROR(SEARCH("onvoldoende",W85)))</formula>
    </cfRule>
  </conditionalFormatting>
  <conditionalFormatting sqref="AA80">
    <cfRule type="containsText" dxfId="177" priority="173" operator="containsText" text="onvoldoende">
      <formula>NOT(ISERROR(SEARCH("onvoldoende",AA80)))</formula>
    </cfRule>
  </conditionalFormatting>
  <conditionalFormatting sqref="AD114">
    <cfRule type="containsText" dxfId="176" priority="183" operator="containsText" text="onvoldoende">
      <formula>NOT(ISERROR(SEARCH("onvoldoende",AD114)))</formula>
    </cfRule>
  </conditionalFormatting>
  <conditionalFormatting sqref="N95:N97">
    <cfRule type="containsText" dxfId="175" priority="135" operator="containsText" text="onvoldoende">
      <formula>NOT(ISERROR(SEARCH("onvoldoende",N95)))</formula>
    </cfRule>
  </conditionalFormatting>
  <conditionalFormatting sqref="P90:P92">
    <cfRule type="containsText" dxfId="174" priority="145" operator="containsText" text="onvoldoende">
      <formula>NOT(ISERROR(SEARCH("onvoldoende",P90)))</formula>
    </cfRule>
  </conditionalFormatting>
  <conditionalFormatting sqref="R85:R87">
    <cfRule type="containsText" dxfId="173" priority="155" operator="containsText" text="onvoldoende">
      <formula>NOT(ISERROR(SEARCH("onvoldoende",R85)))</formula>
    </cfRule>
  </conditionalFormatting>
  <conditionalFormatting sqref="Y80:Y82">
    <cfRule type="containsText" dxfId="172" priority="175" operator="containsText" text="onvoldoende">
      <formula>NOT(ISERROR(SEARCH("onvoldoende",Y80)))</formula>
    </cfRule>
  </conditionalFormatting>
  <conditionalFormatting sqref="S114">
    <cfRule type="containsText" dxfId="171" priority="298" operator="containsText" text="onvoldoende">
      <formula>NOT(ISERROR(SEARCH("onvoldoende",S114)))</formula>
    </cfRule>
  </conditionalFormatting>
  <conditionalFormatting sqref="W100:W102">
    <cfRule type="containsText" dxfId="170" priority="120" operator="containsText" text="onvoldoende">
      <formula>NOT(ISERROR(SEARCH("onvoldoende",W100)))</formula>
    </cfRule>
  </conditionalFormatting>
  <conditionalFormatting sqref="T83">
    <cfRule type="containsText" dxfId="169" priority="305" operator="containsText" text="onvoldoende">
      <formula>NOT(ISERROR(SEARCH("onvoldoende",T83)))</formula>
    </cfRule>
  </conditionalFormatting>
  <conditionalFormatting sqref="R88 T88">
    <cfRule type="containsText" dxfId="168" priority="304" operator="containsText" text="onvoldoende">
      <formula>NOT(ISERROR(SEARCH("onvoldoende",R88)))</formula>
    </cfRule>
  </conditionalFormatting>
  <conditionalFormatting sqref="R93 T93">
    <cfRule type="containsText" dxfId="167" priority="303" operator="containsText" text="onvoldoende">
      <formula>NOT(ISERROR(SEARCH("onvoldoende",R93)))</formula>
    </cfRule>
  </conditionalFormatting>
  <conditionalFormatting sqref="R98 T98">
    <cfRule type="containsText" dxfId="166" priority="302" operator="containsText" text="onvoldoende">
      <formula>NOT(ISERROR(SEARCH("onvoldoende",R98)))</formula>
    </cfRule>
  </conditionalFormatting>
  <conditionalFormatting sqref="R103 T103">
    <cfRule type="containsText" dxfId="165" priority="301" operator="containsText" text="onvoldoende">
      <formula>NOT(ISERROR(SEARCH("onvoldoende",R103)))</formula>
    </cfRule>
  </conditionalFormatting>
  <conditionalFormatting sqref="R108 T108">
    <cfRule type="containsText" dxfId="164" priority="300" operator="containsText" text="onvoldoende">
      <formula>NOT(ISERROR(SEARCH("onvoldoende",R108)))</formula>
    </cfRule>
  </conditionalFormatting>
  <conditionalFormatting sqref="R113 T113">
    <cfRule type="containsText" dxfId="163" priority="299" operator="containsText" text="onvoldoende">
      <formula>NOT(ISERROR(SEARCH("onvoldoende",R113)))</formula>
    </cfRule>
  </conditionalFormatting>
  <conditionalFormatting sqref="O90">
    <cfRule type="containsText" dxfId="162" priority="269" operator="containsText" text="onvoldoende">
      <formula>NOT(ISERROR(SEARCH("onvoldoende",O90)))</formula>
    </cfRule>
  </conditionalFormatting>
  <conditionalFormatting sqref="O95">
    <cfRule type="containsText" dxfId="161" priority="268" operator="containsText" text="onvoldoende">
      <formula>NOT(ISERROR(SEARCH("onvoldoende",O95)))</formula>
    </cfRule>
  </conditionalFormatting>
  <conditionalFormatting sqref="O100">
    <cfRule type="containsText" dxfId="160" priority="267" operator="containsText" text="onvoldoende">
      <formula>NOT(ISERROR(SEARCH("onvoldoende",O100)))</formula>
    </cfRule>
  </conditionalFormatting>
  <conditionalFormatting sqref="O105">
    <cfRule type="containsText" dxfId="159" priority="266" operator="containsText" text="onvoldoende">
      <formula>NOT(ISERROR(SEARCH("onvoldoende",O105)))</formula>
    </cfRule>
  </conditionalFormatting>
  <conditionalFormatting sqref="O110">
    <cfRule type="containsText" dxfId="158" priority="265" operator="containsText" text="onvoldoende">
      <formula>NOT(ISERROR(SEARCH("onvoldoende",O110)))</formula>
    </cfRule>
  </conditionalFormatting>
  <conditionalFormatting sqref="Q80 Q85 Q90 Q95 Q100 Q105 Q110">
    <cfRule type="containsText" dxfId="157" priority="264" operator="containsText" text="onvoldoende">
      <formula>NOT(ISERROR(SEARCH("onvoldoende",Q80)))</formula>
    </cfRule>
  </conditionalFormatting>
  <conditionalFormatting sqref="S84 S80">
    <cfRule type="containsText" dxfId="156" priority="263" operator="containsText" text="onvoldoende">
      <formula>NOT(ISERROR(SEARCH("onvoldoende",S80)))</formula>
    </cfRule>
  </conditionalFormatting>
  <conditionalFormatting sqref="S85 S89">
    <cfRule type="containsText" dxfId="155" priority="262" operator="containsText" text="onvoldoende">
      <formula>NOT(ISERROR(SEARCH("onvoldoende",S85)))</formula>
    </cfRule>
  </conditionalFormatting>
  <conditionalFormatting sqref="S90">
    <cfRule type="containsText" dxfId="154" priority="261" operator="containsText" text="onvoldoende">
      <formula>NOT(ISERROR(SEARCH("onvoldoende",S90)))</formula>
    </cfRule>
  </conditionalFormatting>
  <conditionalFormatting sqref="S95 S99">
    <cfRule type="containsText" dxfId="153" priority="260" operator="containsText" text="onvoldoende">
      <formula>NOT(ISERROR(SEARCH("onvoldoende",S95)))</formula>
    </cfRule>
  </conditionalFormatting>
  <conditionalFormatting sqref="S100 S104">
    <cfRule type="containsText" dxfId="152" priority="259" operator="containsText" text="onvoldoende">
      <formula>NOT(ISERROR(SEARCH("onvoldoende",S100)))</formula>
    </cfRule>
  </conditionalFormatting>
  <conditionalFormatting sqref="S105 S109">
    <cfRule type="containsText" dxfId="151" priority="258" operator="containsText" text="onvoldoende">
      <formula>NOT(ISERROR(SEARCH("onvoldoende",S105)))</formula>
    </cfRule>
  </conditionalFormatting>
  <conditionalFormatting sqref="S110">
    <cfRule type="containsText" dxfId="150" priority="257" operator="containsText" text="onvoldoende">
      <formula>NOT(ISERROR(SEARCH("onvoldoende",S110)))</formula>
    </cfRule>
  </conditionalFormatting>
  <conditionalFormatting sqref="O143">
    <cfRule type="containsText" dxfId="149" priority="68" operator="containsText" text="onvoldoende">
      <formula>NOT(ISERROR(SEARCH("onvoldoende",O143)))</formula>
    </cfRule>
  </conditionalFormatting>
  <conditionalFormatting sqref="F138">
    <cfRule type="containsText" dxfId="148" priority="89" operator="containsText" text="onvoldoende">
      <formula>NOT(ISERROR(SEARCH("onvoldoende",F138)))</formula>
    </cfRule>
  </conditionalFormatting>
  <conditionalFormatting sqref="T110:T112">
    <cfRule type="containsText" dxfId="147" priority="99" operator="containsText" text="onvoldoende">
      <formula>NOT(ISERROR(SEARCH("onvoldoende",T110)))</formula>
    </cfRule>
  </conditionalFormatting>
  <conditionalFormatting sqref="W105:W107">
    <cfRule type="containsText" dxfId="146" priority="109" operator="containsText" text="onvoldoende">
      <formula>NOT(ISERROR(SEARCH("onvoldoende",W105)))</formula>
    </cfRule>
  </conditionalFormatting>
  <conditionalFormatting sqref="Y100:Y102">
    <cfRule type="containsText" dxfId="145" priority="119" operator="containsText" text="onvoldoende">
      <formula>NOT(ISERROR(SEARCH("onvoldoende",Y100)))</formula>
    </cfRule>
  </conditionalFormatting>
  <conditionalFormatting sqref="AA95:AA97">
    <cfRule type="containsText" dxfId="144" priority="129" operator="containsText" text="onvoldoende">
      <formula>NOT(ISERROR(SEARCH("onvoldoende",AA95)))</formula>
    </cfRule>
  </conditionalFormatting>
  <conditionalFormatting sqref="G110:G112">
    <cfRule type="containsText" dxfId="143" priority="105" operator="containsText" text="onvoldoende">
      <formula>NOT(ISERROR(SEARCH("onvoldoende",G110)))</formula>
    </cfRule>
  </conditionalFormatting>
  <conditionalFormatting sqref="O118">
    <cfRule type="containsText" dxfId="142" priority="73" operator="containsText" text="onvoldoende">
      <formula>NOT(ISERROR(SEARCH("onvoldoende",O118)))</formula>
    </cfRule>
  </conditionalFormatting>
  <conditionalFormatting sqref="E133:E135">
    <cfRule type="containsText" dxfId="141" priority="83" operator="containsText" text="onvoldoende">
      <formula>NOT(ISERROR(SEARCH("onvoldoende",E133)))</formula>
    </cfRule>
  </conditionalFormatting>
  <conditionalFormatting sqref="F118">
    <cfRule type="containsText" dxfId="140" priority="93" operator="containsText" text="onvoldoende">
      <formula>NOT(ISERROR(SEARCH("onvoldoende",F118)))</formula>
    </cfRule>
  </conditionalFormatting>
  <conditionalFormatting sqref="K110:K112">
    <cfRule type="containsText" dxfId="139" priority="103" operator="containsText" text="onvoldoende">
      <formula>NOT(ISERROR(SEARCH("onvoldoende",K110)))</formula>
    </cfRule>
  </conditionalFormatting>
  <conditionalFormatting sqref="N105:N107">
    <cfRule type="containsText" dxfId="138" priority="113" operator="containsText" text="onvoldoende">
      <formula>NOT(ISERROR(SEARCH("onvoldoende",N105)))</formula>
    </cfRule>
  </conditionalFormatting>
  <conditionalFormatting sqref="X85">
    <cfRule type="containsText" dxfId="137" priority="208" operator="containsText" text="onvoldoende">
      <formula>NOT(ISERROR(SEARCH("onvoldoende",X85)))</formula>
    </cfRule>
  </conditionalFormatting>
  <conditionalFormatting sqref="AD84">
    <cfRule type="containsText" dxfId="136" priority="194" operator="containsText" text="onvoldoende">
      <formula>NOT(ISERROR(SEARCH("onvoldoende",AD84)))</formula>
    </cfRule>
  </conditionalFormatting>
  <conditionalFormatting sqref="AD80">
    <cfRule type="containsText" dxfId="135" priority="193" operator="containsText" text="onvoldoende">
      <formula>NOT(ISERROR(SEARCH("onvoldoende",AD80)))</formula>
    </cfRule>
  </conditionalFormatting>
  <conditionalFormatting sqref="AD89">
    <cfRule type="containsText" dxfId="134" priority="192" operator="containsText" text="onvoldoende">
      <formula>NOT(ISERROR(SEARCH("onvoldoende",AD89)))</formula>
    </cfRule>
  </conditionalFormatting>
  <conditionalFormatting sqref="AD85">
    <cfRule type="containsText" dxfId="133" priority="191" operator="containsText" text="onvoldoende">
      <formula>NOT(ISERROR(SEARCH("onvoldoende",AD85)))</formula>
    </cfRule>
  </conditionalFormatting>
  <conditionalFormatting sqref="AD90">
    <cfRule type="containsText" dxfId="132" priority="190" operator="containsText" text="onvoldoende">
      <formula>NOT(ISERROR(SEARCH("onvoldoende",AD90)))</formula>
    </cfRule>
  </conditionalFormatting>
  <conditionalFormatting sqref="AD100">
    <cfRule type="containsText" dxfId="131" priority="186" operator="containsText" text="onvoldoende">
      <formula>NOT(ISERROR(SEARCH("onvoldoende",AD100)))</formula>
    </cfRule>
  </conditionalFormatting>
  <conditionalFormatting sqref="AD109">
    <cfRule type="containsText" dxfId="130" priority="185" operator="containsText" text="onvoldoende">
      <formula>NOT(ISERROR(SEARCH("onvoldoende",AD109)))</formula>
    </cfRule>
  </conditionalFormatting>
  <conditionalFormatting sqref="AD110">
    <cfRule type="containsText" dxfId="129" priority="182" operator="containsText" text="onvoldoende">
      <formula>NOT(ISERROR(SEARCH("onvoldoende",AD110)))</formula>
    </cfRule>
  </conditionalFormatting>
  <conditionalFormatting sqref="E138:E140">
    <cfRule type="containsText" dxfId="128" priority="82" operator="containsText" text="onvoldoende">
      <formula>NOT(ISERROR(SEARCH("onvoldoende",E138)))</formula>
    </cfRule>
  </conditionalFormatting>
  <conditionalFormatting sqref="AC110:AC112">
    <cfRule type="containsText" dxfId="127" priority="95" operator="containsText" text="onvoldoende">
      <formula>NOT(ISERROR(SEARCH("onvoldoende",AC110)))</formula>
    </cfRule>
  </conditionalFormatting>
  <conditionalFormatting sqref="I105:I107">
    <cfRule type="containsText" dxfId="126" priority="115" operator="containsText" text="onvoldoende">
      <formula>NOT(ISERROR(SEARCH("onvoldoende",I105)))</formula>
    </cfRule>
  </conditionalFormatting>
  <conditionalFormatting sqref="K100:K102">
    <cfRule type="containsText" dxfId="125" priority="125" operator="containsText" text="onvoldoende">
      <formula>NOT(ISERROR(SEARCH("onvoldoende",K100)))</formula>
    </cfRule>
  </conditionalFormatting>
  <conditionalFormatting sqref="F148">
    <cfRule type="containsText" dxfId="124" priority="87" operator="containsText" text="onvoldoende">
      <formula>NOT(ISERROR(SEARCH("onvoldoende",F148)))</formula>
    </cfRule>
  </conditionalFormatting>
  <conditionalFormatting sqref="Y110:Y112">
    <cfRule type="containsText" dxfId="123" priority="97" operator="containsText" text="onvoldoende">
      <formula>NOT(ISERROR(SEARCH("onvoldoende",Y110)))</formula>
    </cfRule>
  </conditionalFormatting>
  <conditionalFormatting sqref="AC100:AC102">
    <cfRule type="containsText" dxfId="122" priority="117" operator="containsText" text="onvoldoende">
      <formula>NOT(ISERROR(SEARCH("onvoldoende",AC100)))</formula>
    </cfRule>
  </conditionalFormatting>
  <conditionalFormatting sqref="AA105:AA107">
    <cfRule type="containsText" dxfId="121" priority="107" operator="containsText" text="onvoldoende">
      <formula>NOT(ISERROR(SEARCH("onvoldoende",AA105)))</formula>
    </cfRule>
  </conditionalFormatting>
  <conditionalFormatting sqref="AB114">
    <cfRule type="containsText" dxfId="120" priority="236" operator="containsText" text="onvoldoende">
      <formula>NOT(ISERROR(SEARCH("onvoldoende",AB114)))</formula>
    </cfRule>
  </conditionalFormatting>
  <conditionalFormatting sqref="O123">
    <cfRule type="containsText" dxfId="119" priority="72" operator="containsText" text="onvoldoende">
      <formula>NOT(ISERROR(SEARCH("onvoldoende",O123)))</formula>
    </cfRule>
  </conditionalFormatting>
  <conditionalFormatting sqref="AC83">
    <cfRule type="containsText" dxfId="118" priority="243" operator="containsText" text="onvoldoende">
      <formula>NOT(ISERROR(SEARCH("onvoldoende",AC83)))</formula>
    </cfRule>
  </conditionalFormatting>
  <conditionalFormatting sqref="AA88 AC88">
    <cfRule type="containsText" dxfId="117" priority="242" operator="containsText" text="onvoldoende">
      <formula>NOT(ISERROR(SEARCH("onvoldoende",AA88)))</formula>
    </cfRule>
  </conditionalFormatting>
  <conditionalFormatting sqref="AA98 AC98">
    <cfRule type="containsText" dxfId="116" priority="240" operator="containsText" text="onvoldoende">
      <formula>NOT(ISERROR(SEARCH("onvoldoende",AA98)))</formula>
    </cfRule>
  </conditionalFormatting>
  <conditionalFormatting sqref="AA103 AC103">
    <cfRule type="containsText" dxfId="115" priority="239" operator="containsText" text="onvoldoende">
      <formula>NOT(ISERROR(SEARCH("onvoldoende",AA103)))</formula>
    </cfRule>
  </conditionalFormatting>
  <conditionalFormatting sqref="AA108 AC108">
    <cfRule type="containsText" dxfId="114" priority="238" operator="containsText" text="onvoldoende">
      <formula>NOT(ISERROR(SEARCH("onvoldoende",AA108)))</formula>
    </cfRule>
  </conditionalFormatting>
  <conditionalFormatting sqref="AA113 AC113">
    <cfRule type="containsText" dxfId="113" priority="237" operator="containsText" text="onvoldoende">
      <formula>NOT(ISERROR(SEARCH("onvoldoende",AA113)))</formula>
    </cfRule>
  </conditionalFormatting>
  <conditionalFormatting sqref="X90">
    <cfRule type="containsText" dxfId="112" priority="207" operator="containsText" text="onvoldoende">
      <formula>NOT(ISERROR(SEARCH("onvoldoende",X90)))</formula>
    </cfRule>
  </conditionalFormatting>
  <conditionalFormatting sqref="X95">
    <cfRule type="containsText" dxfId="111" priority="206" operator="containsText" text="onvoldoende">
      <formula>NOT(ISERROR(SEARCH("onvoldoende",X95)))</formula>
    </cfRule>
  </conditionalFormatting>
  <conditionalFormatting sqref="X105">
    <cfRule type="containsText" dxfId="110" priority="204" operator="containsText" text="onvoldoende">
      <formula>NOT(ISERROR(SEARCH("onvoldoende",X105)))</formula>
    </cfRule>
  </conditionalFormatting>
  <conditionalFormatting sqref="X110">
    <cfRule type="containsText" dxfId="109" priority="203" operator="containsText" text="onvoldoende">
      <formula>NOT(ISERROR(SEARCH("onvoldoende",X110)))</formula>
    </cfRule>
  </conditionalFormatting>
  <conditionalFormatting sqref="Z80 Z85 Z90 Z95 Z100 Z105 Z110">
    <cfRule type="containsText" dxfId="108" priority="202" operator="containsText" text="onvoldoende">
      <formula>NOT(ISERROR(SEARCH("onvoldoende",Z80)))</formula>
    </cfRule>
  </conditionalFormatting>
  <conditionalFormatting sqref="AB85 AB89">
    <cfRule type="containsText" dxfId="107" priority="200" operator="containsText" text="onvoldoende">
      <formula>NOT(ISERROR(SEARCH("onvoldoende",AB85)))</formula>
    </cfRule>
  </conditionalFormatting>
  <conditionalFormatting sqref="AB95 AB99">
    <cfRule type="containsText" dxfId="106" priority="198" operator="containsText" text="onvoldoende">
      <formula>NOT(ISERROR(SEARCH("onvoldoende",AB95)))</formula>
    </cfRule>
  </conditionalFormatting>
  <conditionalFormatting sqref="AB100 AB104">
    <cfRule type="containsText" dxfId="105" priority="197" operator="containsText" text="onvoldoende">
      <formula>NOT(ISERROR(SEARCH("onvoldoende",AB100)))</formula>
    </cfRule>
  </conditionalFormatting>
  <conditionalFormatting sqref="AB105 AB109">
    <cfRule type="containsText" dxfId="104" priority="196" operator="containsText" text="onvoldoende">
      <formula>NOT(ISERROR(SEARCH("onvoldoende",AB105)))</formula>
    </cfRule>
  </conditionalFormatting>
  <conditionalFormatting sqref="AB110">
    <cfRule type="containsText" dxfId="103" priority="195" operator="containsText" text="onvoldoende">
      <formula>NOT(ISERROR(SEARCH("onvoldoende",AB110)))</formula>
    </cfRule>
  </conditionalFormatting>
  <conditionalFormatting sqref="N80:N82">
    <cfRule type="containsText" dxfId="102" priority="181" operator="containsText" text="onvoldoende">
      <formula>NOT(ISERROR(SEARCH("onvoldoende",N80)))</formula>
    </cfRule>
  </conditionalFormatting>
  <conditionalFormatting sqref="P80:P82">
    <cfRule type="containsText" dxfId="101" priority="180" operator="containsText" text="onvoldoende">
      <formula>NOT(ISERROR(SEARCH("onvoldoende",P80)))</formula>
    </cfRule>
  </conditionalFormatting>
  <conditionalFormatting sqref="R81:R82">
    <cfRule type="containsText" dxfId="100" priority="179" operator="containsText" text="onvoldoende">
      <formula>NOT(ISERROR(SEARCH("onvoldoende",R81)))</formula>
    </cfRule>
  </conditionalFormatting>
  <conditionalFormatting sqref="R80">
    <cfRule type="containsText" dxfId="99" priority="178" operator="containsText" text="onvoldoende">
      <formula>NOT(ISERROR(SEARCH("onvoldoende",R80)))</formula>
    </cfRule>
  </conditionalFormatting>
  <conditionalFormatting sqref="W80:W82">
    <cfRule type="containsText" dxfId="98" priority="176" operator="containsText" text="onvoldoende">
      <formula>NOT(ISERROR(SEARCH("onvoldoende",W80)))</formula>
    </cfRule>
  </conditionalFormatting>
  <conditionalFormatting sqref="AA81:AA82">
    <cfRule type="containsText" dxfId="97" priority="174" operator="containsText" text="onvoldoende">
      <formula>NOT(ISERROR(SEARCH("onvoldoende",AA81)))</formula>
    </cfRule>
  </conditionalFormatting>
  <conditionalFormatting sqref="AC80:AC82">
    <cfRule type="containsText" dxfId="96" priority="172" operator="containsText" text="onvoldoende">
      <formula>NOT(ISERROR(SEARCH("onvoldoende",AC80)))</formula>
    </cfRule>
  </conditionalFormatting>
  <conditionalFormatting sqref="G143:G145">
    <cfRule type="containsText" dxfId="95" priority="10" operator="containsText" text="onvoldoende">
      <formula>NOT(ISERROR(SEARCH("onvoldoende",G143)))</formula>
    </cfRule>
  </conditionalFormatting>
  <conditionalFormatting sqref="G85:G87">
    <cfRule type="containsText" dxfId="94" priority="160" operator="containsText" text="onvoldoende">
      <formula>NOT(ISERROR(SEARCH("onvoldoende",G85)))</formula>
    </cfRule>
  </conditionalFormatting>
  <conditionalFormatting sqref="I85:I87">
    <cfRule type="containsText" dxfId="93" priority="159" operator="containsText" text="onvoldoende">
      <formula>NOT(ISERROR(SEARCH("onvoldoende",I85)))</formula>
    </cfRule>
  </conditionalFormatting>
  <conditionalFormatting sqref="K85:K87">
    <cfRule type="containsText" dxfId="92" priority="158" operator="containsText" text="onvoldoende">
      <formula>NOT(ISERROR(SEARCH("onvoldoende",K85)))</formula>
    </cfRule>
  </conditionalFormatting>
  <conditionalFormatting sqref="P85:P87">
    <cfRule type="containsText" dxfId="91" priority="156" operator="containsText" text="onvoldoende">
      <formula>NOT(ISERROR(SEARCH("onvoldoende",P85)))</formula>
    </cfRule>
  </conditionalFormatting>
  <conditionalFormatting sqref="T85:T87">
    <cfRule type="containsText" dxfId="90" priority="154" operator="containsText" text="onvoldoende">
      <formula>NOT(ISERROR(SEARCH("onvoldoende",T85)))</formula>
    </cfRule>
  </conditionalFormatting>
  <conditionalFormatting sqref="Y85:Y87">
    <cfRule type="containsText" dxfId="89" priority="152" operator="containsText" text="onvoldoende">
      <formula>NOT(ISERROR(SEARCH("onvoldoende",Y85)))</formula>
    </cfRule>
  </conditionalFormatting>
  <conditionalFormatting sqref="AC85:AC87">
    <cfRule type="containsText" dxfId="88" priority="150" operator="containsText" text="onvoldoende">
      <formula>NOT(ISERROR(SEARCH("onvoldoende",AC85)))</formula>
    </cfRule>
  </conditionalFormatting>
  <conditionalFormatting sqref="G90:G92">
    <cfRule type="containsText" dxfId="87" priority="149" operator="containsText" text="onvoldoende">
      <formula>NOT(ISERROR(SEARCH("onvoldoende",G90)))</formula>
    </cfRule>
  </conditionalFormatting>
  <conditionalFormatting sqref="I90:I92">
    <cfRule type="containsText" dxfId="86" priority="148" operator="containsText" text="onvoldoende">
      <formula>NOT(ISERROR(SEARCH("onvoldoende",I90)))</formula>
    </cfRule>
  </conditionalFormatting>
  <conditionalFormatting sqref="N90:N92">
    <cfRule type="containsText" dxfId="85" priority="146" operator="containsText" text="onvoldoende">
      <formula>NOT(ISERROR(SEARCH("onvoldoende",N90)))</formula>
    </cfRule>
  </conditionalFormatting>
  <conditionalFormatting sqref="R90:R92">
    <cfRule type="containsText" dxfId="84" priority="144" operator="containsText" text="onvoldoende">
      <formula>NOT(ISERROR(SEARCH("onvoldoende",R90)))</formula>
    </cfRule>
  </conditionalFormatting>
  <conditionalFormatting sqref="W90:W92">
    <cfRule type="containsText" dxfId="83" priority="142" operator="containsText" text="onvoldoende">
      <formula>NOT(ISERROR(SEARCH("onvoldoende",W90)))</formula>
    </cfRule>
  </conditionalFormatting>
  <conditionalFormatting sqref="AA90:AA92">
    <cfRule type="containsText" dxfId="82" priority="140" operator="containsText" text="onvoldoende">
      <formula>NOT(ISERROR(SEARCH("onvoldoende",AA90)))</formula>
    </cfRule>
  </conditionalFormatting>
  <conditionalFormatting sqref="AC90:AC92">
    <cfRule type="containsText" dxfId="81" priority="139" operator="containsText" text="onvoldoende">
      <formula>NOT(ISERROR(SEARCH("onvoldoende",AC90)))</formula>
    </cfRule>
  </conditionalFormatting>
  <conditionalFormatting sqref="G95:G97">
    <cfRule type="containsText" dxfId="80" priority="138" operator="containsText" text="onvoldoende">
      <formula>NOT(ISERROR(SEARCH("onvoldoende",G95)))</formula>
    </cfRule>
  </conditionalFormatting>
  <conditionalFormatting sqref="I95:I97">
    <cfRule type="containsText" dxfId="79" priority="137" operator="containsText" text="onvoldoende">
      <formula>NOT(ISERROR(SEARCH("onvoldoende",I95)))</formula>
    </cfRule>
  </conditionalFormatting>
  <conditionalFormatting sqref="K95:K97">
    <cfRule type="containsText" dxfId="78" priority="136" operator="containsText" text="onvoldoende">
      <formula>NOT(ISERROR(SEARCH("onvoldoende",K95)))</formula>
    </cfRule>
  </conditionalFormatting>
  <conditionalFormatting sqref="P95:P97">
    <cfRule type="containsText" dxfId="77" priority="134" operator="containsText" text="onvoldoende">
      <formula>NOT(ISERROR(SEARCH("onvoldoende",P95)))</formula>
    </cfRule>
  </conditionalFormatting>
  <conditionalFormatting sqref="R95:R97">
    <cfRule type="containsText" dxfId="76" priority="133" operator="containsText" text="onvoldoende">
      <formula>NOT(ISERROR(SEARCH("onvoldoende",R95)))</formula>
    </cfRule>
  </conditionalFormatting>
  <conditionalFormatting sqref="T95:T97">
    <cfRule type="containsText" dxfId="75" priority="132" operator="containsText" text="onvoldoende">
      <formula>NOT(ISERROR(SEARCH("onvoldoende",T95)))</formula>
    </cfRule>
  </conditionalFormatting>
  <conditionalFormatting sqref="AC95:AC97">
    <cfRule type="containsText" dxfId="74" priority="128" operator="containsText" text="onvoldoende">
      <formula>NOT(ISERROR(SEARCH("onvoldoende",AC95)))</formula>
    </cfRule>
  </conditionalFormatting>
  <conditionalFormatting sqref="G100:G102">
    <cfRule type="containsText" dxfId="73" priority="127" operator="containsText" text="onvoldoende">
      <formula>NOT(ISERROR(SEARCH("onvoldoende",G100)))</formula>
    </cfRule>
  </conditionalFormatting>
  <conditionalFormatting sqref="N100:N102">
    <cfRule type="containsText" dxfId="72" priority="124" operator="containsText" text="onvoldoende">
      <formula>NOT(ISERROR(SEARCH("onvoldoende",N100)))</formula>
    </cfRule>
  </conditionalFormatting>
  <conditionalFormatting sqref="P100:P102">
    <cfRule type="containsText" dxfId="71" priority="123" operator="containsText" text="onvoldoende">
      <formula>NOT(ISERROR(SEARCH("onvoldoende",P100)))</formula>
    </cfRule>
  </conditionalFormatting>
  <conditionalFormatting sqref="R100:R102">
    <cfRule type="containsText" dxfId="70" priority="122" operator="containsText" text="onvoldoende">
      <formula>NOT(ISERROR(SEARCH("onvoldoende",R100)))</formula>
    </cfRule>
  </conditionalFormatting>
  <conditionalFormatting sqref="T100:T102">
    <cfRule type="containsText" dxfId="69" priority="121" operator="containsText" text="onvoldoende">
      <formula>NOT(ISERROR(SEARCH("onvoldoende",T100)))</formula>
    </cfRule>
  </conditionalFormatting>
  <conditionalFormatting sqref="AA100:AA102">
    <cfRule type="containsText" dxfId="68" priority="118" operator="containsText" text="onvoldoende">
      <formula>NOT(ISERROR(SEARCH("onvoldoende",AA100)))</formula>
    </cfRule>
  </conditionalFormatting>
  <conditionalFormatting sqref="G105:G107">
    <cfRule type="containsText" dxfId="67" priority="116" operator="containsText" text="onvoldoende">
      <formula>NOT(ISERROR(SEARCH("onvoldoende",G105)))</formula>
    </cfRule>
  </conditionalFormatting>
  <conditionalFormatting sqref="K105:K107">
    <cfRule type="containsText" dxfId="66" priority="114" operator="containsText" text="onvoldoende">
      <formula>NOT(ISERROR(SEARCH("onvoldoende",K105)))</formula>
    </cfRule>
  </conditionalFormatting>
  <conditionalFormatting sqref="P105:P107">
    <cfRule type="containsText" dxfId="65" priority="112" operator="containsText" text="onvoldoende">
      <formula>NOT(ISERROR(SEARCH("onvoldoende",P105)))</formula>
    </cfRule>
  </conditionalFormatting>
  <conditionalFormatting sqref="R105:R107">
    <cfRule type="containsText" dxfId="64" priority="111" operator="containsText" text="onvoldoende">
      <formula>NOT(ISERROR(SEARCH("onvoldoende",R105)))</formula>
    </cfRule>
  </conditionalFormatting>
  <conditionalFormatting sqref="T105:T107">
    <cfRule type="containsText" dxfId="63" priority="110" operator="containsText" text="onvoldoende">
      <formula>NOT(ISERROR(SEARCH("onvoldoende",T105)))</formula>
    </cfRule>
  </conditionalFormatting>
  <conditionalFormatting sqref="Y105:Y107">
    <cfRule type="containsText" dxfId="62" priority="108" operator="containsText" text="onvoldoende">
      <formula>NOT(ISERROR(SEARCH("onvoldoende",Y105)))</formula>
    </cfRule>
  </conditionalFormatting>
  <conditionalFormatting sqref="AC105:AC107">
    <cfRule type="containsText" dxfId="61" priority="106" operator="containsText" text="onvoldoende">
      <formula>NOT(ISERROR(SEARCH("onvoldoende",AC105)))</formula>
    </cfRule>
  </conditionalFormatting>
  <conditionalFormatting sqref="I110:I112">
    <cfRule type="containsText" dxfId="60" priority="104" operator="containsText" text="onvoldoende">
      <formula>NOT(ISERROR(SEARCH("onvoldoende",I110)))</formula>
    </cfRule>
  </conditionalFormatting>
  <conditionalFormatting sqref="N110:N112">
    <cfRule type="containsText" dxfId="59" priority="102" operator="containsText" text="onvoldoende">
      <formula>NOT(ISERROR(SEARCH("onvoldoende",N110)))</formula>
    </cfRule>
  </conditionalFormatting>
  <conditionalFormatting sqref="P110:P112">
    <cfRule type="containsText" dxfId="58" priority="101" operator="containsText" text="onvoldoende">
      <formula>NOT(ISERROR(SEARCH("onvoldoende",P110)))</formula>
    </cfRule>
  </conditionalFormatting>
  <conditionalFormatting sqref="R110:R112">
    <cfRule type="containsText" dxfId="57" priority="100" operator="containsText" text="onvoldoende">
      <formula>NOT(ISERROR(SEARCH("onvoldoende",R110)))</formula>
    </cfRule>
  </conditionalFormatting>
  <conditionalFormatting sqref="W110:W112">
    <cfRule type="containsText" dxfId="56" priority="98" operator="containsText" text="onvoldoende">
      <formula>NOT(ISERROR(SEARCH("onvoldoende",W110)))</formula>
    </cfRule>
  </conditionalFormatting>
  <conditionalFormatting sqref="AA110:AA112">
    <cfRule type="containsText" dxfId="55" priority="96" operator="containsText" text="onvoldoende">
      <formula>NOT(ISERROR(SEARCH("onvoldoende",AA110)))</formula>
    </cfRule>
  </conditionalFormatting>
  <conditionalFormatting sqref="E118:E120 H118 H123 H128 H133 H138 H143 H148 G118:G120">
    <cfRule type="containsText" dxfId="54" priority="94" operator="containsText" text="onvoldoende">
      <formula>NOT(ISERROR(SEARCH("onvoldoende",E118)))</formula>
    </cfRule>
  </conditionalFormatting>
  <conditionalFormatting sqref="F123">
    <cfRule type="containsText" dxfId="53" priority="92" operator="containsText" text="onvoldoende">
      <formula>NOT(ISERROR(SEARCH("onvoldoende",F123)))</formula>
    </cfRule>
  </conditionalFormatting>
  <conditionalFormatting sqref="F128">
    <cfRule type="containsText" dxfId="52" priority="91" operator="containsText" text="onvoldoende">
      <formula>NOT(ISERROR(SEARCH("onvoldoende",F128)))</formula>
    </cfRule>
  </conditionalFormatting>
  <conditionalFormatting sqref="F133">
    <cfRule type="containsText" dxfId="51" priority="90" operator="containsText" text="onvoldoende">
      <formula>NOT(ISERROR(SEARCH("onvoldoende",F133)))</formula>
    </cfRule>
  </conditionalFormatting>
  <conditionalFormatting sqref="F143">
    <cfRule type="containsText" dxfId="50" priority="88" operator="containsText" text="onvoldoende">
      <formula>NOT(ISERROR(SEARCH("onvoldoende",F143)))</formula>
    </cfRule>
  </conditionalFormatting>
  <conditionalFormatting sqref="E123:E125">
    <cfRule type="containsText" dxfId="49" priority="86" operator="containsText" text="onvoldoende">
      <formula>NOT(ISERROR(SEARCH("onvoldoende",E123)))</formula>
    </cfRule>
  </conditionalFormatting>
  <conditionalFormatting sqref="E128:E130">
    <cfRule type="containsText" dxfId="48" priority="84" operator="containsText" text="onvoldoende">
      <formula>NOT(ISERROR(SEARCH("onvoldoende",E128)))</formula>
    </cfRule>
  </conditionalFormatting>
  <conditionalFormatting sqref="E143:E145">
    <cfRule type="containsText" dxfId="47" priority="81" operator="containsText" text="onvoldoende">
      <formula>NOT(ISERROR(SEARCH("onvoldoende",E143)))</formula>
    </cfRule>
  </conditionalFormatting>
  <conditionalFormatting sqref="E148:E150">
    <cfRule type="containsText" dxfId="46" priority="80" operator="containsText" text="onvoldoende">
      <formula>NOT(ISERROR(SEARCH("onvoldoende",E148)))</formula>
    </cfRule>
  </conditionalFormatting>
  <conditionalFormatting sqref="Z118 Z123 Z128 Z133 Z138 Z143 Z148">
    <cfRule type="containsText" dxfId="45" priority="54" operator="containsText" text="onvoldoende">
      <formula>NOT(ISERROR(SEARCH("onvoldoende",Z118)))</formula>
    </cfRule>
  </conditionalFormatting>
  <conditionalFormatting sqref="O133">
    <cfRule type="containsText" dxfId="44" priority="70" operator="containsText" text="onvoldoende">
      <formula>NOT(ISERROR(SEARCH("onvoldoende",O133)))</formula>
    </cfRule>
  </conditionalFormatting>
  <conditionalFormatting sqref="Q118 Q123 Q128 Q133 Q138 Q143 Q148">
    <cfRule type="containsText" dxfId="43" priority="74" operator="containsText" text="onvoldoende">
      <formula>NOT(ISERROR(SEARCH("onvoldoende",Q118)))</formula>
    </cfRule>
  </conditionalFormatting>
  <conditionalFormatting sqref="O128">
    <cfRule type="containsText" dxfId="42" priority="71" operator="containsText" text="onvoldoende">
      <formula>NOT(ISERROR(SEARCH("onvoldoende",O128)))</formula>
    </cfRule>
  </conditionalFormatting>
  <conditionalFormatting sqref="O138">
    <cfRule type="containsText" dxfId="41" priority="69" operator="containsText" text="onvoldoende">
      <formula>NOT(ISERROR(SEARCH("onvoldoende",O138)))</formula>
    </cfRule>
  </conditionalFormatting>
  <conditionalFormatting sqref="O148">
    <cfRule type="containsText" dxfId="40" priority="67" operator="containsText" text="onvoldoende">
      <formula>NOT(ISERROR(SEARCH("onvoldoende",O148)))</formula>
    </cfRule>
  </conditionalFormatting>
  <conditionalFormatting sqref="X143">
    <cfRule type="containsText" dxfId="39" priority="48" operator="containsText" text="onvoldoende">
      <formula>NOT(ISERROR(SEARCH("onvoldoende",X143)))</formula>
    </cfRule>
  </conditionalFormatting>
  <conditionalFormatting sqref="X123">
    <cfRule type="containsText" dxfId="38" priority="52" operator="containsText" text="onvoldoende">
      <formula>NOT(ISERROR(SEARCH("onvoldoende",X123)))</formula>
    </cfRule>
  </conditionalFormatting>
  <conditionalFormatting sqref="X118">
    <cfRule type="containsText" dxfId="37" priority="53" operator="containsText" text="onvoldoende">
      <formula>NOT(ISERROR(SEARCH("onvoldoende",X118)))</formula>
    </cfRule>
  </conditionalFormatting>
  <conditionalFormatting sqref="X128">
    <cfRule type="containsText" dxfId="36" priority="51" operator="containsText" text="onvoldoende">
      <formula>NOT(ISERROR(SEARCH("onvoldoende",X128)))</formula>
    </cfRule>
  </conditionalFormatting>
  <conditionalFormatting sqref="X133">
    <cfRule type="containsText" dxfId="35" priority="50" operator="containsText" text="onvoldoende">
      <formula>NOT(ISERROR(SEARCH("onvoldoende",X133)))</formula>
    </cfRule>
  </conditionalFormatting>
  <conditionalFormatting sqref="X138">
    <cfRule type="containsText" dxfId="34" priority="49" operator="containsText" text="onvoldoende">
      <formula>NOT(ISERROR(SEARCH("onvoldoende",X138)))</formula>
    </cfRule>
  </conditionalFormatting>
  <conditionalFormatting sqref="X148">
    <cfRule type="containsText" dxfId="33" priority="47" operator="containsText" text="onvoldoende">
      <formula>NOT(ISERROR(SEARCH("onvoldoende",X148)))</formula>
    </cfRule>
  </conditionalFormatting>
  <conditionalFormatting sqref="N133:N135">
    <cfRule type="containsText" dxfId="32" priority="19" operator="containsText" text="onvoldoende">
      <formula>NOT(ISERROR(SEARCH("onvoldoende",N133)))</formula>
    </cfRule>
  </conditionalFormatting>
  <conditionalFormatting sqref="W128:W130">
    <cfRule type="containsText" dxfId="31" priority="22" operator="containsText" text="onvoldoende">
      <formula>NOT(ISERROR(SEARCH("onvoldoende",W128)))</formula>
    </cfRule>
  </conditionalFormatting>
  <conditionalFormatting sqref="Y123:Y125">
    <cfRule type="containsText" dxfId="30" priority="26" operator="containsText" text="onvoldoende">
      <formula>NOT(ISERROR(SEARCH("onvoldoende",Y123)))</formula>
    </cfRule>
  </conditionalFormatting>
  <conditionalFormatting sqref="G123:G125">
    <cfRule type="containsText" dxfId="29" priority="30" operator="containsText" text="onvoldoende">
      <formula>NOT(ISERROR(SEARCH("onvoldoende",G123)))</formula>
    </cfRule>
  </conditionalFormatting>
  <conditionalFormatting sqref="N118:N120">
    <cfRule type="containsText" dxfId="28" priority="34" operator="containsText" text="onvoldoende">
      <formula>NOT(ISERROR(SEARCH("onvoldoende",N118)))</formula>
    </cfRule>
  </conditionalFormatting>
  <conditionalFormatting sqref="P133:P135">
    <cfRule type="containsText" dxfId="27" priority="18" operator="containsText" text="onvoldoende">
      <formula>NOT(ISERROR(SEARCH("onvoldoende",P133)))</formula>
    </cfRule>
  </conditionalFormatting>
  <conditionalFormatting sqref="P118:P120">
    <cfRule type="containsText" dxfId="26" priority="33" operator="containsText" text="onvoldoende">
      <formula>NOT(ISERROR(SEARCH("onvoldoende",P118)))</formula>
    </cfRule>
  </conditionalFormatting>
  <conditionalFormatting sqref="W118:W120">
    <cfRule type="containsText" dxfId="25" priority="32" operator="containsText" text="onvoldoende">
      <formula>NOT(ISERROR(SEARCH("onvoldoende",W118)))</formula>
    </cfRule>
  </conditionalFormatting>
  <conditionalFormatting sqref="Y118:Y120">
    <cfRule type="containsText" dxfId="24" priority="31" operator="containsText" text="onvoldoende">
      <formula>NOT(ISERROR(SEARCH("onvoldoende",Y118)))</formula>
    </cfRule>
  </conditionalFormatting>
  <conditionalFormatting sqref="N123:N125">
    <cfRule type="containsText" dxfId="23" priority="29" operator="containsText" text="onvoldoende">
      <formula>NOT(ISERROR(SEARCH("onvoldoende",N123)))</formula>
    </cfRule>
  </conditionalFormatting>
  <conditionalFormatting sqref="P123:P125">
    <cfRule type="containsText" dxfId="22" priority="28" operator="containsText" text="onvoldoende">
      <formula>NOT(ISERROR(SEARCH("onvoldoende",P123)))</formula>
    </cfRule>
  </conditionalFormatting>
  <conditionalFormatting sqref="W123:W125">
    <cfRule type="containsText" dxfId="21" priority="27" operator="containsText" text="onvoldoende">
      <formula>NOT(ISERROR(SEARCH("onvoldoende",W123)))</formula>
    </cfRule>
  </conditionalFormatting>
  <conditionalFormatting sqref="G128:G130">
    <cfRule type="containsText" dxfId="20" priority="25" operator="containsText" text="onvoldoende">
      <formula>NOT(ISERROR(SEARCH("onvoldoende",G128)))</formula>
    </cfRule>
  </conditionalFormatting>
  <conditionalFormatting sqref="N128:N130">
    <cfRule type="containsText" dxfId="19" priority="24" operator="containsText" text="onvoldoende">
      <formula>NOT(ISERROR(SEARCH("onvoldoende",N128)))</formula>
    </cfRule>
  </conditionalFormatting>
  <conditionalFormatting sqref="P128:P130">
    <cfRule type="containsText" dxfId="18" priority="23" operator="containsText" text="onvoldoende">
      <formula>NOT(ISERROR(SEARCH("onvoldoende",P128)))</formula>
    </cfRule>
  </conditionalFormatting>
  <conditionalFormatting sqref="Y128:Y130">
    <cfRule type="containsText" dxfId="17" priority="21" operator="containsText" text="onvoldoende">
      <formula>NOT(ISERROR(SEARCH("onvoldoende",Y128)))</formula>
    </cfRule>
  </conditionalFormatting>
  <conditionalFormatting sqref="G133:G135">
    <cfRule type="containsText" dxfId="16" priority="20" operator="containsText" text="onvoldoende">
      <formula>NOT(ISERROR(SEARCH("onvoldoende",G133)))</formula>
    </cfRule>
  </conditionalFormatting>
  <conditionalFormatting sqref="W133:W135">
    <cfRule type="containsText" dxfId="15" priority="17" operator="containsText" text="onvoldoende">
      <formula>NOT(ISERROR(SEARCH("onvoldoende",W133)))</formula>
    </cfRule>
  </conditionalFormatting>
  <conditionalFormatting sqref="Y148:Y150">
    <cfRule type="containsText" dxfId="14" priority="1" operator="containsText" text="onvoldoende">
      <formula>NOT(ISERROR(SEARCH("onvoldoende",Y148)))</formula>
    </cfRule>
  </conditionalFormatting>
  <conditionalFormatting sqref="Y133:Y135">
    <cfRule type="containsText" dxfId="13" priority="16" operator="containsText" text="onvoldoende">
      <formula>NOT(ISERROR(SEARCH("onvoldoende",Y133)))</formula>
    </cfRule>
  </conditionalFormatting>
  <conditionalFormatting sqref="G138:G140">
    <cfRule type="containsText" dxfId="12" priority="15" operator="containsText" text="onvoldoende">
      <formula>NOT(ISERROR(SEARCH("onvoldoende",G138)))</formula>
    </cfRule>
  </conditionalFormatting>
  <conditionalFormatting sqref="N138:N140">
    <cfRule type="containsText" dxfId="11" priority="14" operator="containsText" text="onvoldoende">
      <formula>NOT(ISERROR(SEARCH("onvoldoende",N138)))</formula>
    </cfRule>
  </conditionalFormatting>
  <conditionalFormatting sqref="P138:P140">
    <cfRule type="containsText" dxfId="10" priority="13" operator="containsText" text="onvoldoende">
      <formula>NOT(ISERROR(SEARCH("onvoldoende",P138)))</formula>
    </cfRule>
  </conditionalFormatting>
  <conditionalFormatting sqref="W138:W140">
    <cfRule type="containsText" dxfId="9" priority="12" operator="containsText" text="onvoldoende">
      <formula>NOT(ISERROR(SEARCH("onvoldoende",W138)))</formula>
    </cfRule>
  </conditionalFormatting>
  <conditionalFormatting sqref="Y138:Y140">
    <cfRule type="containsText" dxfId="8" priority="11" operator="containsText" text="onvoldoende">
      <formula>NOT(ISERROR(SEARCH("onvoldoende",Y138)))</formula>
    </cfRule>
  </conditionalFormatting>
  <conditionalFormatting sqref="N143:N145">
    <cfRule type="containsText" dxfId="7" priority="9" operator="containsText" text="onvoldoende">
      <formula>NOT(ISERROR(SEARCH("onvoldoende",N143)))</formula>
    </cfRule>
  </conditionalFormatting>
  <conditionalFormatting sqref="P143:P145">
    <cfRule type="containsText" dxfId="6" priority="8" operator="containsText" text="onvoldoende">
      <formula>NOT(ISERROR(SEARCH("onvoldoende",P143)))</formula>
    </cfRule>
  </conditionalFormatting>
  <conditionalFormatting sqref="W143:W145">
    <cfRule type="containsText" dxfId="5" priority="7" operator="containsText" text="onvoldoende">
      <formula>NOT(ISERROR(SEARCH("onvoldoende",W143)))</formula>
    </cfRule>
  </conditionalFormatting>
  <conditionalFormatting sqref="Y143:Y145">
    <cfRule type="containsText" dxfId="4" priority="6" operator="containsText" text="onvoldoende">
      <formula>NOT(ISERROR(SEARCH("onvoldoende",Y143)))</formula>
    </cfRule>
  </conditionalFormatting>
  <conditionalFormatting sqref="G148:G150">
    <cfRule type="containsText" dxfId="3" priority="5" operator="containsText" text="onvoldoende">
      <formula>NOT(ISERROR(SEARCH("onvoldoende",G148)))</formula>
    </cfRule>
  </conditionalFormatting>
  <conditionalFormatting sqref="N148:N150">
    <cfRule type="containsText" dxfId="2" priority="4" operator="containsText" text="onvoldoende">
      <formula>NOT(ISERROR(SEARCH("onvoldoende",N148)))</formula>
    </cfRule>
  </conditionalFormatting>
  <conditionalFormatting sqref="P148:P150">
    <cfRule type="containsText" dxfId="1" priority="3" operator="containsText" text="onvoldoende">
      <formula>NOT(ISERROR(SEARCH("onvoldoende",P148)))</formula>
    </cfRule>
  </conditionalFormatting>
  <conditionalFormatting sqref="W148:W150">
    <cfRule type="containsText" dxfId="0" priority="2" operator="containsText" text="onvoldoende">
      <formula>NOT(ISERROR(SEARCH("onvoldoende",W148)))</formula>
    </cfRule>
  </conditionalFormatting>
  <dataValidations count="1">
    <dataValidation type="list" errorStyle="warning" allowBlank="1" showErrorMessage="1" sqref="I45 I50 E50 I55 E55 I60 E60 I65 E65 I70 E70 I75 G65 K60 Y55 Y50 E12 W75 E17 AC75 E22 Y45 E27 AC50 E32 AC45 G27 Y75 Y70 G17 G12 E37 K55 AC70 G7 AC65 Y60 G37 G32 W45 W7 G22 G55 G50 E75 K75 G45 K50 K45 G75 G70 K70 K65 G60 E45 E7 R45 R50 N50 R55 N55 R60 N60 R65 N65 R70 N70 R75 P65 T60 W22 Y17 N12 Y12 N17 W37 N22 AC55 N27 W32 N32 Y7 P27 W12 W27 P17 P12 N37 T55 Y37 P7 Y32 W17 P37 P32 Y27 Y22 P22 P55 P50 N75 T75 P45 T50 T45 P75 P70 T70 T65 P60 N45 N7 AA45 AA50 W50 AA55 W55 AA60 W60 AA65 W65 AA70 W70 AA75 Y65 AC60 I83 I88 E88 I93 E93 I98 E98 I103 E103 I108 E108 I113 G103 K98 Y93 Y88 W113 AC113 Y83 AC88 AC83 Y113 Y108 K93 AC108 AC103 Y98 W83 G93 G88 E113 K113 G83 K88 K83 G113 G108 K108 K103 G98 E83 R83 R88 N88 R93 N93 R98 N98 R103 N103 R108 N108 R113 P103 T98 AC93 T93 P93 P88 N113 T113 P83 T88 T83 P113 P108 T108 T103 P98 N83 AA83 AA88 W88 AA93 W93 AA98 W98 AA103 W103 AA108 W108 AA113 Y103 AC98 E126 E131 E136 E141 E146 G141 G131 G126 E151 G121 G151 G146 W121 G136 E121 W136 Y131 N126 Y126 N131 W151 N136 N141 W146 N146 Y121 P141 W126 W141 P131 P126 N151 Y151 P121 Y146 W131 P151 P146 Y141 Y136 P136 N121" xr:uid="{00000000-0002-0000-0500-000000000000}">
      <formula1>SCORE</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D7"/>
  <sheetViews>
    <sheetView showGridLines="0" zoomScale="115" zoomScaleNormal="115" zoomScalePageLayoutView="115" workbookViewId="0">
      <selection activeCell="A8" sqref="A8:XFD8"/>
    </sheetView>
  </sheetViews>
  <sheetFormatPr baseColWidth="10" defaultColWidth="8.83203125" defaultRowHeight="13" x14ac:dyDescent="0.15"/>
  <cols>
    <col min="1" max="1" width="70.6640625" style="20" customWidth="1"/>
    <col min="2" max="2" width="27" style="20" bestFit="1" customWidth="1"/>
    <col min="3" max="4" width="27" style="20" customWidth="1"/>
    <col min="5" max="16384" width="8.83203125" style="20"/>
  </cols>
  <sheetData>
    <row r="1" spans="1:4" ht="30" customHeight="1" x14ac:dyDescent="0.15">
      <c r="A1" s="89"/>
      <c r="B1" s="159" t="s">
        <v>1</v>
      </c>
      <c r="C1" s="168"/>
      <c r="D1" s="168"/>
    </row>
    <row r="2" spans="1:4" ht="30" customHeight="1" x14ac:dyDescent="0.15">
      <c r="A2" s="24" t="s">
        <v>0</v>
      </c>
      <c r="B2" s="25" t="str">
        <f>'Beoordelaar 1'!D1</f>
        <v>Inschrijver 1</v>
      </c>
      <c r="C2" s="25" t="str">
        <f>'Scores per item'!N1</f>
        <v>Inschrijver  2</v>
      </c>
      <c r="D2" s="25" t="s">
        <v>43</v>
      </c>
    </row>
    <row r="3" spans="1:4" ht="30" customHeight="1" x14ac:dyDescent="0.15">
      <c r="A3" s="26" t="str">
        <f>'Beoordelaar 1'!B3</f>
        <v>Beoordeling Type 3: 
zwart wit MFP minimaal 40 PPM</v>
      </c>
      <c r="B3" s="21" t="e">
        <f>'Scores per item'!E39</f>
        <v>#VALUE!</v>
      </c>
      <c r="C3" s="21" t="e">
        <f>'Scores per item'!N39</f>
        <v>#VALUE!</v>
      </c>
      <c r="D3" s="21" t="e">
        <f>'Scores per item'!W39</f>
        <v>#VALUE!</v>
      </c>
    </row>
    <row r="4" spans="1:4" ht="30" customHeight="1" x14ac:dyDescent="0.15">
      <c r="A4" s="26" t="str">
        <f>'Beoordelaar 1'!B27</f>
        <v>Beoordeling Type 4: 
Full color MFP minimaal 40 PPM</v>
      </c>
      <c r="B4" s="21" t="e">
        <f>'Scores per item'!E77</f>
        <v>#VALUE!</v>
      </c>
      <c r="C4" s="21" t="e">
        <f>'Scores per item'!N77</f>
        <v>#VALUE!</v>
      </c>
      <c r="D4" s="21" t="e">
        <f>'Scores per item'!W77</f>
        <v>#VALUE!</v>
      </c>
    </row>
    <row r="5" spans="1:4" ht="30" customHeight="1" x14ac:dyDescent="0.15">
      <c r="A5" s="99" t="str">
        <f>'Beoordelaar 1'!B51</f>
        <v>Beoordeling Type 6: 
Full color repromachine minimaal 75 PPM</v>
      </c>
      <c r="B5" s="100" t="e">
        <f>'Scores per item'!E115</f>
        <v>#VALUE!</v>
      </c>
      <c r="C5" s="100" t="e">
        <f>'Scores per item'!N115</f>
        <v>#VALUE!</v>
      </c>
      <c r="D5" s="100" t="e">
        <f>'Scores per item'!W115</f>
        <v>#VALUE!</v>
      </c>
    </row>
    <row r="6" spans="1:4" ht="30" customHeight="1" x14ac:dyDescent="0.15">
      <c r="A6" s="99" t="str">
        <f>'Beoordelaar 1'!B75</f>
        <v>Beoordeling Type 7: 
zwart wit repromachine minimaal 90 PPM</v>
      </c>
      <c r="B6" s="100" t="e">
        <f>'Scores per item'!E153</f>
        <v>#VALUE!</v>
      </c>
      <c r="C6" s="100" t="e">
        <f>'Scores per item'!N153</f>
        <v>#VALUE!</v>
      </c>
      <c r="D6" s="100" t="e">
        <f>'Scores per item'!W153</f>
        <v>#VALUE!</v>
      </c>
    </row>
    <row r="7" spans="1:4" ht="30" customHeight="1" thickBot="1" x14ac:dyDescent="0.2">
      <c r="A7" s="27" t="s">
        <v>48</v>
      </c>
      <c r="B7" s="28" t="e">
        <f>SUM(B3:B6)</f>
        <v>#VALUE!</v>
      </c>
      <c r="C7" s="28" t="e">
        <f>SUM(C3:C6)</f>
        <v>#VALUE!</v>
      </c>
      <c r="D7" s="28" t="e">
        <f>SUM(D3:D6)</f>
        <v>#VALUE!</v>
      </c>
    </row>
  </sheetData>
  <sheetProtection algorithmName="SHA-512" hashValue="b5AiW8uPuqzsDktl8jio0VyDNWpOOoaiciLu283dhhSz8E35CLYDN6gA2USiCKcuhWda9i4uK6qauUaGar/QCQ==" saltValue="/nupO+XSRujEmzaloe2Q+g==" spinCount="100000" sheet="1" objects="1" scenarios="1"/>
  <mergeCells count="1">
    <mergeCell ref="B1:D1"/>
  </mergeCells>
  <phoneticPr fontId="6"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Beoordelen proefopdrachten</vt:lpstr>
      <vt:lpstr>Beoordelaar 1</vt:lpstr>
      <vt:lpstr>Beoordelaar 2</vt:lpstr>
      <vt:lpstr>Beoordelaar 3</vt:lpstr>
      <vt:lpstr>Scores per item</vt:lpstr>
      <vt:lpstr>Eindscore</vt:lpstr>
      <vt:lpstr>SCORE</vt:lpstr>
    </vt:vector>
  </TitlesOfParts>
  <Manager/>
  <Company>Inkoopadviesbureau BiC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BiC</dc:creator>
  <cp:keywords/>
  <dc:description>Copyright BiC!
</dc:description>
  <cp:lastModifiedBy>Microsoft Office User</cp:lastModifiedBy>
  <cp:lastPrinted>2014-01-13T13:52:09Z</cp:lastPrinted>
  <dcterms:created xsi:type="dcterms:W3CDTF">2012-11-22T14:31:48Z</dcterms:created>
  <dcterms:modified xsi:type="dcterms:W3CDTF">2021-04-12T11:54:02Z</dcterms:modified>
  <cp:category/>
</cp:coreProperties>
</file>