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Q:\VSPROW55\CFD_UG_HKT\Inkoop-UNIT\83-INKOOPDOSSIER- INKOOP\IUC21\IUC21-601 Verhuisdiensten binnenland\07 - COMMUNICATIE LEVERANCIERS\NvI 2\"/>
    </mc:Choice>
  </mc:AlternateContent>
  <bookViews>
    <workbookView xWindow="0" yWindow="0" windowWidth="23040" windowHeight="9408"/>
  </bookViews>
  <sheets>
    <sheet name="Deelnemende organisaties" sheetId="4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22" i="4" l="1"/>
  <c r="K30" i="4" l="1"/>
  <c r="K74" i="4" s="1"/>
</calcChain>
</file>

<file path=xl/sharedStrings.xml><?xml version="1.0" encoding="utf-8"?>
<sst xmlns="http://schemas.openxmlformats.org/spreadsheetml/2006/main" count="286" uniqueCount="117">
  <si>
    <t>Geraamde spend totaal</t>
  </si>
  <si>
    <t>Perceel 1</t>
  </si>
  <si>
    <t>Perceel 2</t>
  </si>
  <si>
    <t>Ministerie van Justitie en Veiligheid</t>
  </si>
  <si>
    <t>Perceel 3</t>
  </si>
  <si>
    <t>Ministerie van Defensie</t>
  </si>
  <si>
    <t>TNO</t>
  </si>
  <si>
    <t>Perceel 4</t>
  </si>
  <si>
    <t>Ministerie van Onderwijs, Cultuur en Wetenschap</t>
  </si>
  <si>
    <t>Ministerie van Financiën</t>
  </si>
  <si>
    <t>Ministerie van Algemene Zaken</t>
  </si>
  <si>
    <t>Ministerie van Binnenlandse Zaken en Koninkrijksrelaties</t>
  </si>
  <si>
    <t>Ministerie van Buitenlandse Zaken</t>
  </si>
  <si>
    <t>Centraal Bureau voor de Statistiek</t>
  </si>
  <si>
    <t>Nederlandse Emissieautoriteit</t>
  </si>
  <si>
    <t>Commissie schadefonds geweldsmisdrijven</t>
  </si>
  <si>
    <t>Instituut Fysieke Veiligheid</t>
  </si>
  <si>
    <t>College voor Toetsen en Examens</t>
  </si>
  <si>
    <t>Ministerie van Sociale Zaken en Werkgelegenheid</t>
  </si>
  <si>
    <t>Raad voor de Rechtspraak</t>
  </si>
  <si>
    <t>Rechtbanken</t>
  </si>
  <si>
    <t>Gerechtshoven</t>
  </si>
  <si>
    <t>Bijzondere Colleges (2)</t>
  </si>
  <si>
    <t>Landelijke diensten (3)</t>
  </si>
  <si>
    <t xml:space="preserve">Centraal Bureau Rijvaardigheidsbewijzen </t>
  </si>
  <si>
    <t>Ministerie van Economische Zaken &amp; Klimaat</t>
  </si>
  <si>
    <t>AFKORTING</t>
  </si>
  <si>
    <t>Ministerie van Landbouw Natuur en Voedselkwaliteit</t>
  </si>
  <si>
    <t>ZBO'S GERELATEERD AAN HET MINISTERIE VAN BINNENLANDSE ZAKEN EN KONINKRIJKSRELATIES</t>
  </si>
  <si>
    <t>ZBO'S GERELATEERD AAN HET MINISTERIE VAN ECONOMISCHE ZAKEN</t>
  </si>
  <si>
    <t>CBS</t>
  </si>
  <si>
    <t>NEa</t>
  </si>
  <si>
    <t>ZBO'S GERELATEERD AAN HET MINISTERIE VAN INFRASTRUCTUUR EN WATERSTAAT</t>
  </si>
  <si>
    <t>Autoriteit Nucleaire Veiligheid en Stralingsbescherming</t>
  </si>
  <si>
    <t>ANVS</t>
  </si>
  <si>
    <t>ZBO'S GERELATEERD AAN HET MINISTERIE VAN JUSTITIE EN VEILIGHEID</t>
  </si>
  <si>
    <t>Autoriteit Persoonsgegevens</t>
  </si>
  <si>
    <t>AP</t>
  </si>
  <si>
    <t>SGM</t>
  </si>
  <si>
    <t>ZBO'S GERELATEERD AAN HET MINISTERIE VAN ONDERWIJS, CULTUUR EN WETENSCHAP</t>
  </si>
  <si>
    <t>CvTE</t>
  </si>
  <si>
    <t>ZBO'S GERELATEERD AAN HET MINISTERIE VAN VOLKSGEZONDHEID WELZIJN EN SPORT</t>
  </si>
  <si>
    <t>Centrale Commissie Mensgebonden Onderzoek</t>
  </si>
  <si>
    <t>CCMO</t>
  </si>
  <si>
    <t>College ter Beoordeling van Geneesmiddelen</t>
  </si>
  <si>
    <t>CBG</t>
  </si>
  <si>
    <t xml:space="preserve">POLITIE  </t>
  </si>
  <si>
    <t>Nationale Politie</t>
  </si>
  <si>
    <t>NP</t>
  </si>
  <si>
    <t>RECHTELIJKE MACHT / RAAD VOOR DE RECHTSPRAAK</t>
  </si>
  <si>
    <t>Ministerie van Volksgezondheid, welzijn en sport</t>
  </si>
  <si>
    <t>Rvdr</t>
  </si>
  <si>
    <t>ACM</t>
  </si>
  <si>
    <t xml:space="preserve">Autoriteit Consument en Markt </t>
  </si>
  <si>
    <t>Instroomdatum</t>
  </si>
  <si>
    <t>Nationaal coordinator Groningen</t>
  </si>
  <si>
    <t>Spend en looptijd</t>
  </si>
  <si>
    <t>AZ</t>
  </si>
  <si>
    <t>MINISTERIES</t>
  </si>
  <si>
    <t>OPMERKING</t>
  </si>
  <si>
    <t>BZK</t>
  </si>
  <si>
    <t>J&amp;V</t>
  </si>
  <si>
    <t>TK</t>
  </si>
  <si>
    <t>Tweede Kamer der Staten-generaal</t>
  </si>
  <si>
    <t>Defensie</t>
  </si>
  <si>
    <t>I&amp;W</t>
  </si>
  <si>
    <t>EZK</t>
  </si>
  <si>
    <t>LNV</t>
  </si>
  <si>
    <t>OCW</t>
  </si>
  <si>
    <t>SZW</t>
  </si>
  <si>
    <t>CBR</t>
  </si>
  <si>
    <t>VWS</t>
  </si>
  <si>
    <t>ZBO'S GERELATEERD AAN HET MINISTERIE VAN Landbouw, Natuur en Voedselkwaliteit</t>
  </si>
  <si>
    <t>NCG</t>
  </si>
  <si>
    <t>Totaal</t>
  </si>
  <si>
    <t xml:space="preserve">Staatsbosbeheer </t>
  </si>
  <si>
    <t xml:space="preserve">Ministerie van Infrastructuur en Waterstaat </t>
  </si>
  <si>
    <t>Fin</t>
  </si>
  <si>
    <t>BZ</t>
  </si>
  <si>
    <t>OPMERKINGEN</t>
  </si>
  <si>
    <r>
      <rPr>
        <b/>
        <sz val="9"/>
        <color theme="1"/>
        <rFont val="Verdana"/>
        <family val="2"/>
      </rPr>
      <t xml:space="preserve">WEL:
- </t>
    </r>
    <r>
      <rPr>
        <sz val="9"/>
        <color theme="1"/>
        <rFont val="Verdana"/>
        <family val="2"/>
      </rPr>
      <t xml:space="preserve">Complete departement inclusief alle onderdelen
</t>
    </r>
    <r>
      <rPr>
        <b/>
        <sz val="11"/>
        <color theme="1"/>
        <rFont val="Calibri"/>
        <family val="2"/>
        <scheme val="minor"/>
      </rPr>
      <t/>
    </r>
  </si>
  <si>
    <r>
      <t xml:space="preserve">NIET:
</t>
    </r>
    <r>
      <rPr>
        <sz val="9"/>
        <color theme="1"/>
        <rFont val="Verdana"/>
        <family val="2"/>
      </rPr>
      <t>- Niet van toepassing</t>
    </r>
  </si>
  <si>
    <r>
      <rPr>
        <b/>
        <sz val="9"/>
        <rFont val="Verdana"/>
        <family val="2"/>
      </rPr>
      <t>WEL:</t>
    </r>
    <r>
      <rPr>
        <sz val="9"/>
        <rFont val="Verdana"/>
        <family val="2"/>
      </rPr>
      <t xml:space="preserve"> 
- Het concerndienstverlener FM Haaglanden</t>
    </r>
    <r>
      <rPr>
        <i/>
        <sz val="9"/>
        <rFont val="Verdana"/>
        <family val="2"/>
      </rPr>
      <t xml:space="preserve">
</t>
    </r>
  </si>
  <si>
    <r>
      <t xml:space="preserve">NIET:
</t>
    </r>
    <r>
      <rPr>
        <sz val="9"/>
        <color theme="1"/>
        <rFont val="Verdana"/>
        <family val="2"/>
      </rPr>
      <t>- Nationaal Coordinator Groningen (perceel 4)
- Rijksdienst Caribisch Nederland (RCN)
- Kadaster</t>
    </r>
  </si>
  <si>
    <r>
      <rPr>
        <b/>
        <sz val="9"/>
        <color theme="1"/>
        <rFont val="Verdana"/>
        <family val="2"/>
      </rPr>
      <t xml:space="preserve">WEL:
- </t>
    </r>
    <r>
      <rPr>
        <sz val="9"/>
        <color theme="1"/>
        <rFont val="Verdana"/>
        <family val="2"/>
      </rPr>
      <t xml:space="preserve">Complete organisatie
</t>
    </r>
    <r>
      <rPr>
        <b/>
        <sz val="11"/>
        <color theme="1"/>
        <rFont val="Calibri"/>
        <family val="2"/>
        <scheme val="minor"/>
      </rPr>
      <t/>
    </r>
  </si>
  <si>
    <r>
      <rPr>
        <b/>
        <sz val="9"/>
        <rFont val="Verdana"/>
        <family val="2"/>
      </rPr>
      <t>WEL:</t>
    </r>
    <r>
      <rPr>
        <sz val="9"/>
        <rFont val="Verdana"/>
        <family val="2"/>
      </rPr>
      <t xml:space="preserve">
- Complete departement inclusief alle onderdelen,  behalve de hiernaast genoemde onderdelen (onder "NIET")
</t>
    </r>
    <r>
      <rPr>
        <b/>
        <sz val="9"/>
        <rFont val="Verdana"/>
        <family val="2"/>
      </rPr>
      <t>Inclusief concerndienstverlener Dienst Justitiële Inrichtingen</t>
    </r>
  </si>
  <si>
    <r>
      <t xml:space="preserve">NIET:
</t>
    </r>
    <r>
      <rPr>
        <sz val="9"/>
        <color theme="1"/>
        <rFont val="Verdana"/>
        <family val="2"/>
      </rPr>
      <t xml:space="preserve">- Eurojust
- Europol
- Bureau Financieel Toezicht
- Centraal Orgaan opvang asielzoekers (COA)
- College gerechtelijk deskundigen
- College van toezicht collectieve beheersorganisaties auteurs- en naburige rechten
- College voor de Rechten van de Mens
- Kansspelautoriteit
- Landelijk Bureau Inning Onderhoudsbijdragen
- Onderzoeksraad voor veiligheid
- Reclasseringsorganisaties
</t>
    </r>
  </si>
  <si>
    <r>
      <rPr>
        <b/>
        <sz val="9"/>
        <color theme="1"/>
        <rFont val="Verdana"/>
        <family val="2"/>
      </rPr>
      <t xml:space="preserve">WEL:
- </t>
    </r>
    <r>
      <rPr>
        <sz val="9"/>
        <color theme="1"/>
        <rFont val="Verdana"/>
        <family val="2"/>
      </rPr>
      <t xml:space="preserve">Complete organisatie
</t>
    </r>
    <r>
      <rPr>
        <i/>
        <sz val="9"/>
        <color theme="1"/>
        <rFont val="Verdana"/>
        <family val="2"/>
      </rPr>
      <t xml:space="preserve">
Neemt hoofdzakelijk verhuisdiensten af via concerndienstverlener FM Haaglanden (perceel 1)
</t>
    </r>
    <r>
      <rPr>
        <b/>
        <sz val="11"/>
        <color theme="1"/>
        <rFont val="Calibri"/>
        <family val="2"/>
        <scheme val="minor"/>
      </rPr>
      <t/>
    </r>
  </si>
  <si>
    <r>
      <rPr>
        <b/>
        <sz val="9"/>
        <color theme="1"/>
        <rFont val="Verdana"/>
        <family val="2"/>
      </rPr>
      <t xml:space="preserve">WEL:
- </t>
    </r>
    <r>
      <rPr>
        <sz val="9"/>
        <color theme="1"/>
        <rFont val="Verdana"/>
        <family val="2"/>
      </rPr>
      <t xml:space="preserve">Complete departement inclusief alle onderdelen
</t>
    </r>
    <r>
      <rPr>
        <i/>
        <sz val="9"/>
        <color theme="1"/>
        <rFont val="Verdana"/>
        <family val="2"/>
      </rPr>
      <t>Neemt hoofdzakelijk verhuisdiensten af via concerndienstverlener FM Haaglanden (perceel 1)</t>
    </r>
    <r>
      <rPr>
        <sz val="9"/>
        <color theme="1"/>
        <rFont val="Verdana"/>
        <family val="2"/>
      </rPr>
      <t xml:space="preserve">
</t>
    </r>
    <r>
      <rPr>
        <b/>
        <sz val="11"/>
        <color theme="1"/>
        <rFont val="Calibri"/>
        <family val="2"/>
        <scheme val="minor"/>
      </rPr>
      <t/>
    </r>
  </si>
  <si>
    <r>
      <rPr>
        <b/>
        <sz val="9"/>
        <color theme="1"/>
        <rFont val="Verdana"/>
        <family val="2"/>
      </rPr>
      <t xml:space="preserve"> WEL:</t>
    </r>
    <r>
      <rPr>
        <sz val="9"/>
        <color theme="1"/>
        <rFont val="Verdana"/>
        <family val="2"/>
      </rPr>
      <t xml:space="preserve">
- Complete departement inclusief alle onderdelen,  behalve de hiernaast genoemde onderdelen (onder "NIET")
</t>
    </r>
    <r>
      <rPr>
        <i/>
        <sz val="9"/>
        <color theme="1"/>
        <rFont val="Verdana"/>
        <family val="2"/>
      </rPr>
      <t xml:space="preserve">
Neemt hoofdzakelijk verhuisdiensten af via concerndienstverlener FM Haaglanden (perceel 1)</t>
    </r>
    <r>
      <rPr>
        <sz val="9"/>
        <color theme="1"/>
        <rFont val="Verdana"/>
        <family val="2"/>
      </rPr>
      <t xml:space="preserve">
</t>
    </r>
  </si>
  <si>
    <r>
      <rPr>
        <b/>
        <sz val="9"/>
        <color theme="1"/>
        <rFont val="Verdana"/>
        <family val="2"/>
      </rPr>
      <t>WEL:</t>
    </r>
    <r>
      <rPr>
        <sz val="9"/>
        <color theme="1"/>
        <rFont val="Verdana"/>
        <family val="2"/>
      </rPr>
      <t xml:space="preserve">
- Complete departement inclusief alle onderdelen,  behalve de hiernaast genoemde onderdelen (onder "NIET")
</t>
    </r>
    <r>
      <rPr>
        <b/>
        <sz val="9"/>
        <color theme="1"/>
        <rFont val="Verdana"/>
        <family val="2"/>
      </rPr>
      <t xml:space="preserve">
Inclusief concerndienstverlener Rijkswaterstaat</t>
    </r>
    <r>
      <rPr>
        <sz val="9"/>
        <color theme="1"/>
        <rFont val="Verdana"/>
        <family val="2"/>
      </rPr>
      <t xml:space="preserve">
</t>
    </r>
    <r>
      <rPr>
        <i/>
        <sz val="9"/>
        <color theme="1"/>
        <rFont val="Verdana"/>
        <family val="2"/>
      </rPr>
      <t>Kerndepartement en ANVS nemen hoofdzakelijk verhuisdiensten af via concerndienstverlener FM Haaglanden (perceel 1)</t>
    </r>
    <r>
      <rPr>
        <sz val="9"/>
        <color theme="1"/>
        <rFont val="Verdana"/>
        <family val="2"/>
      </rPr>
      <t xml:space="preserve">
</t>
    </r>
  </si>
  <si>
    <r>
      <rPr>
        <b/>
        <sz val="9"/>
        <rFont val="Verdana"/>
        <family val="2"/>
      </rPr>
      <t>WEL:</t>
    </r>
    <r>
      <rPr>
        <sz val="9"/>
        <rFont val="Verdana"/>
        <family val="2"/>
      </rPr>
      <t xml:space="preserve">
- Complete departement inclusief alle onderdelen,  behalve de hiernaast genoemde onderdelen (onder "NIET")
</t>
    </r>
    <r>
      <rPr>
        <i/>
        <sz val="9"/>
        <rFont val="Verdana"/>
        <family val="2"/>
      </rPr>
      <t>Neemt hoofdzakelijk verhuisdiensten af via concerndienstverlener FM Haaglanden (perceel 1)</t>
    </r>
    <r>
      <rPr>
        <sz val="9"/>
        <rFont val="Verdana"/>
        <family val="2"/>
      </rPr>
      <t xml:space="preserve">
</t>
    </r>
  </si>
  <si>
    <r>
      <rPr>
        <b/>
        <sz val="9"/>
        <color theme="1"/>
        <rFont val="Verdana"/>
        <family val="2"/>
      </rPr>
      <t>WEL:</t>
    </r>
    <r>
      <rPr>
        <sz val="9"/>
        <color theme="1"/>
        <rFont val="Verdana"/>
        <family val="2"/>
      </rPr>
      <t xml:space="preserve">
- Complete departement inclusief alle onderdelen,  behalve de hiernaast genoemde onderdelen (onder "NIET")
</t>
    </r>
    <r>
      <rPr>
        <b/>
        <sz val="9"/>
        <color theme="1"/>
        <rFont val="Verdana"/>
        <family val="2"/>
      </rPr>
      <t>Inclusief concerndienstverlener Belastingdienst</t>
    </r>
    <r>
      <rPr>
        <sz val="9"/>
        <color theme="1"/>
        <rFont val="Verdana"/>
        <family val="2"/>
      </rPr>
      <t xml:space="preserve">
</t>
    </r>
    <r>
      <rPr>
        <i/>
        <sz val="9"/>
        <color theme="1"/>
        <rFont val="Verdana"/>
        <family val="2"/>
      </rPr>
      <t xml:space="preserve">Kerndepartement neemt hoofdzakelijk verhuisdiensten af via concerndienstverlener FM Haaglanden (perceel 1)
</t>
    </r>
  </si>
  <si>
    <r>
      <t xml:space="preserve">NIET:
</t>
    </r>
    <r>
      <rPr>
        <sz val="9"/>
        <color theme="1"/>
        <rFont val="Verdana"/>
        <family val="2"/>
      </rPr>
      <t>- Autoriteit Financiele Markten (AFM)
- Commissie Eindtermen Accountantsopleiding
- De Nederlandsche Bank
- Waarderingskamer</t>
    </r>
  </si>
  <si>
    <r>
      <rPr>
        <b/>
        <sz val="9"/>
        <color theme="1"/>
        <rFont val="Verdana"/>
        <family val="2"/>
      </rPr>
      <t>WEL:</t>
    </r>
    <r>
      <rPr>
        <sz val="9"/>
        <color theme="1"/>
        <rFont val="Verdana"/>
        <family val="2"/>
      </rPr>
      <t xml:space="preserve">
- Complete departement inclusief alle onderdelen,  behalve de hiernaast genoemde onderdelen (onder "NIET")
</t>
    </r>
    <r>
      <rPr>
        <i/>
        <sz val="9"/>
        <color theme="1"/>
        <rFont val="Verdana"/>
        <family val="2"/>
      </rPr>
      <t xml:space="preserve">
Kerndepartement neemt hoofdzakelijk verhuisdiensten af via concerndienstverlener FM Haaglanden (perceel 1)
</t>
    </r>
  </si>
  <si>
    <r>
      <rPr>
        <b/>
        <sz val="9"/>
        <color theme="1"/>
        <rFont val="Verdana"/>
        <family val="2"/>
      </rPr>
      <t>NIET:</t>
    </r>
    <r>
      <rPr>
        <sz val="9"/>
        <color theme="1"/>
        <rFont val="Verdana"/>
        <family val="2"/>
      </rPr>
      <t xml:space="preserve">
- Uitvoeringsinstituut Werknemersverzekeringen (UWV)
- Sociale Verzekerings Bank (SVB)
</t>
    </r>
  </si>
  <si>
    <r>
      <rPr>
        <b/>
        <sz val="9"/>
        <color theme="1"/>
        <rFont val="Verdana"/>
        <family val="2"/>
      </rPr>
      <t>WEL:</t>
    </r>
    <r>
      <rPr>
        <sz val="9"/>
        <color theme="1"/>
        <rFont val="Verdana"/>
        <family val="2"/>
      </rPr>
      <t xml:space="preserve">
- Complete departement inclusief alle onderdelen,  behalve de hiernaast genoemde onderdelen (onder "NIET")
</t>
    </r>
    <r>
      <rPr>
        <i/>
        <sz val="9"/>
        <color theme="1"/>
        <rFont val="Verdana"/>
        <family val="2"/>
      </rPr>
      <t xml:space="preserve">Kerndepartement neemt hoofdzakelijk verhuisdiensten af via concerndienstverlener FM Haaglanden (perceel 1)
</t>
    </r>
  </si>
  <si>
    <r>
      <rPr>
        <b/>
        <sz val="9"/>
        <color theme="1"/>
        <rFont val="Verdana"/>
        <family val="2"/>
      </rPr>
      <t>NIET:</t>
    </r>
    <r>
      <rPr>
        <sz val="9"/>
        <color theme="1"/>
        <rFont val="Verdana"/>
        <family val="2"/>
      </rPr>
      <t xml:space="preserve">
- Centrale Commissie Dierproeven
- College voor de toelating van gewasbeschermingsmiddelen en biociden
- Grondkamers
- Kamer voor de Binnenvisserij
- Raad voor plantenrassen
</t>
    </r>
  </si>
  <si>
    <r>
      <rPr>
        <b/>
        <sz val="9"/>
        <color theme="1"/>
        <rFont val="Verdana"/>
        <family val="2"/>
      </rPr>
      <t>NIET:</t>
    </r>
    <r>
      <rPr>
        <sz val="9"/>
        <color theme="1"/>
        <rFont val="Verdana"/>
        <family val="2"/>
      </rPr>
      <t xml:space="preserve">
- CAK
- Centrum Indicatiestelling Zorg
- Nederlandse Zorgautoriteit
- Zorginstituut Nederland
</t>
    </r>
  </si>
  <si>
    <r>
      <rPr>
        <b/>
        <sz val="9"/>
        <rFont val="Verdana"/>
        <family val="2"/>
      </rPr>
      <t>WEL:</t>
    </r>
    <r>
      <rPr>
        <sz val="9"/>
        <rFont val="Verdana"/>
        <family val="2"/>
      </rPr>
      <t xml:space="preserve"> 
- Complete departement inclusief alle onderdelen,  behalve de hiernaast genoemde onderdelen (onder "NIET")
</t>
    </r>
    <r>
      <rPr>
        <i/>
        <sz val="9"/>
        <rFont val="Verdana"/>
        <family val="2"/>
      </rPr>
      <t xml:space="preserve">Kerndepartement neemt hoofdzakelijk verhuisdiensten af via concerndienstverlener FM Haaglanden (perceel 1)
</t>
    </r>
  </si>
  <si>
    <r>
      <t>NIET:</t>
    </r>
    <r>
      <rPr>
        <sz val="9"/>
        <color theme="1"/>
        <rFont val="Verdana"/>
        <family val="2"/>
      </rPr>
      <t xml:space="preserve">
- Rijksdienst Caribisch Nederland (RCN)
- Kadaster</t>
    </r>
  </si>
  <si>
    <r>
      <rPr>
        <b/>
        <sz val="9"/>
        <color theme="1"/>
        <rFont val="Verdana"/>
        <family val="2"/>
      </rPr>
      <t xml:space="preserve">WEL:
- </t>
    </r>
    <r>
      <rPr>
        <sz val="9"/>
        <color theme="1"/>
        <rFont val="Verdana"/>
        <family val="2"/>
      </rPr>
      <t xml:space="preserve">Complete organisatie
</t>
    </r>
    <r>
      <rPr>
        <i/>
        <sz val="9"/>
        <color theme="1"/>
        <rFont val="Verdana"/>
        <family val="2"/>
      </rPr>
      <t>Neemt hoofdzakelijk verhuisdiensten af via concerndienstverlener FM Haaglanden (perceel 1)</t>
    </r>
    <r>
      <rPr>
        <sz val="9"/>
        <color theme="1"/>
        <rFont val="Verdana"/>
        <family val="2"/>
      </rPr>
      <t xml:space="preserve">
</t>
    </r>
    <r>
      <rPr>
        <b/>
        <sz val="11"/>
        <color theme="1"/>
        <rFont val="Calibri"/>
        <family val="2"/>
        <scheme val="minor"/>
      </rPr>
      <t/>
    </r>
  </si>
  <si>
    <r>
      <rPr>
        <b/>
        <sz val="9"/>
        <color theme="1"/>
        <rFont val="Verdana"/>
        <family val="2"/>
      </rPr>
      <t xml:space="preserve">WEL:
- </t>
    </r>
    <r>
      <rPr>
        <sz val="9"/>
        <color theme="1"/>
        <rFont val="Verdana"/>
        <family val="2"/>
      </rPr>
      <t xml:space="preserve">Complete organisatie
</t>
    </r>
    <r>
      <rPr>
        <i/>
        <sz val="9"/>
        <color theme="1"/>
        <rFont val="Verdana"/>
        <family val="2"/>
      </rPr>
      <t>Neemt hoofdzakelijk verhuisdiensten af via concerndienstverlener Belastingdienst (perceel 4)</t>
    </r>
    <r>
      <rPr>
        <sz val="9"/>
        <color theme="1"/>
        <rFont val="Verdana"/>
        <family val="2"/>
      </rPr>
      <t xml:space="preserve">
</t>
    </r>
    <r>
      <rPr>
        <b/>
        <sz val="11"/>
        <color theme="1"/>
        <rFont val="Calibri"/>
        <family val="2"/>
        <scheme val="minor"/>
      </rPr>
      <t/>
    </r>
  </si>
  <si>
    <r>
      <t xml:space="preserve">NIET:
</t>
    </r>
    <r>
      <rPr>
        <sz val="9"/>
        <color theme="1"/>
        <rFont val="Verdana"/>
        <family val="2"/>
      </rPr>
      <t>- Rijksdienst voor het Wegverkeer</t>
    </r>
  </si>
  <si>
    <r>
      <t xml:space="preserve">NIET:
</t>
    </r>
    <r>
      <rPr>
        <sz val="9"/>
        <rFont val="Verdana"/>
        <family val="2"/>
      </rPr>
      <t>- Koninklijke Nederlandse Akademie van Wetenschappen
- Koninklijke Bibliotheek
- Nationaal archief</t>
    </r>
  </si>
  <si>
    <r>
      <rPr>
        <b/>
        <sz val="9"/>
        <rFont val="Verdana"/>
        <family val="2"/>
      </rPr>
      <t>WEL:</t>
    </r>
    <r>
      <rPr>
        <sz val="9"/>
        <rFont val="Verdana"/>
        <family val="2"/>
      </rPr>
      <t xml:space="preserve">
- Complete organisatie</t>
    </r>
    <r>
      <rPr>
        <sz val="9"/>
        <color rgb="FFFF0000"/>
        <rFont val="Verdana"/>
        <family val="2"/>
      </rPr>
      <t xml:space="preserve">
</t>
    </r>
  </si>
  <si>
    <r>
      <t xml:space="preserve">NIET:
</t>
    </r>
    <r>
      <rPr>
        <sz val="9"/>
        <color theme="1"/>
        <rFont val="Verdana"/>
        <family val="2"/>
      </rPr>
      <t xml:space="preserve">- TNO (perceel 3)
- Kamer van Koophandel 
</t>
    </r>
  </si>
  <si>
    <t>TOTAAL ALLE PERCELEN</t>
  </si>
  <si>
    <t>Spend contractjaar 1
(3-1-2022 t/m 31-12-2022)</t>
  </si>
  <si>
    <t>Spend contractjaar 2
(1-1-2023 t/m 31-12-2023)</t>
  </si>
  <si>
    <t>Spend contractjaar 3
(1-1-2024 t/m 31-12-2024)</t>
  </si>
  <si>
    <t>Spend contractjaar 4
(1-1-2025 t/m 31-12-2025)</t>
  </si>
  <si>
    <t>HOGE COLLEGES VAN STAAT</t>
  </si>
  <si>
    <t>3-1-2022 (AIVD)
1-9-2023 (CDV FM Haaglanden)</t>
  </si>
  <si>
    <t>Bijlage 4 - Deelnemende organisaties</t>
  </si>
  <si>
    <t>GEREKEND MET EEN FICTIEVE INDEXERING VAN 3%. 
Dit is enkel ten behoeve van het ramen van de opdracht (par. 2.2.3. Beschrijvend Document). 
De werkelijke indexering wordt vastgesteld conform eis UE 21 Programma van Eisen.</t>
  </si>
  <si>
    <t>Spend contractjaar 5
(1-1-2026 t/m 31-12-2026)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</si>
</sst>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 &quot;€&quot;\ * #,##0.00_ ;_ &quot;€&quot;\ * \-#,##0.00_ ;_ &quot;€&quot;\ * &quot;-&quot;??_ ;_ @_ "/>
    <numFmt numFmtId="164" formatCode="_ [$€-2]\ * #,##0.00_ ;_ [$€-2]\ * \-#,##0.00_ ;_ [$€-2]\ * &quot;-&quot;??_ ;_ @_ 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Verdana"/>
      <family val="2"/>
    </font>
    <font>
      <sz val="9"/>
      <color rgb="FF000000"/>
      <name val="Verdana"/>
      <family val="2"/>
    </font>
    <font>
      <sz val="11"/>
      <color rgb="FFFF0000"/>
      <name val="Calibri"/>
      <family val="2"/>
      <scheme val="minor"/>
    </font>
    <font>
      <sz val="9"/>
      <name val="Verdana"/>
      <family val="2"/>
    </font>
    <font>
      <sz val="11"/>
      <name val="Calibri"/>
      <family val="2"/>
      <scheme val="minor"/>
    </font>
    <font>
      <sz val="9"/>
      <color rgb="FFFF0000"/>
      <name val="Verdana"/>
      <family val="2"/>
    </font>
    <font>
      <b/>
      <sz val="10"/>
      <name val="Arial"/>
      <family val="2"/>
    </font>
    <font>
      <sz val="11"/>
      <color rgb="FF9C0006"/>
      <name val="Calibri"/>
      <family val="2"/>
      <scheme val="minor"/>
    </font>
    <font>
      <b/>
      <sz val="16"/>
      <name val="Verdana"/>
      <family val="2"/>
    </font>
    <font>
      <sz val="11"/>
      <color theme="1"/>
      <name val="Verdana"/>
      <family val="2"/>
    </font>
    <font>
      <b/>
      <sz val="9"/>
      <name val="Verdana"/>
      <family val="2"/>
    </font>
    <font>
      <b/>
      <sz val="9"/>
      <color theme="1"/>
      <name val="Verdana"/>
      <family val="2"/>
    </font>
    <font>
      <i/>
      <sz val="9"/>
      <name val="Verdana"/>
      <family val="2"/>
    </font>
    <font>
      <i/>
      <sz val="9"/>
      <color theme="1"/>
      <name val="Verdana"/>
      <family val="2"/>
    </font>
    <font>
      <b/>
      <sz val="11"/>
      <color theme="1"/>
      <name val="Verdana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C7CE"/>
      </patternFill>
    </fill>
    <fill>
      <patternFill patternType="solid">
        <fgColor rgb="FFFF000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10" fillId="6" borderId="0" applyNumberFormat="0" applyBorder="0" applyAlignment="0" applyProtection="0"/>
  </cellStyleXfs>
  <cellXfs count="95">
    <xf numFmtId="0" fontId="0" fillId="0" borderId="0" xfId="0"/>
    <xf numFmtId="0" fontId="0" fillId="0" borderId="0" xfId="0" applyFill="1"/>
    <xf numFmtId="0" fontId="9" fillId="0" borderId="0" xfId="0" applyFont="1"/>
    <xf numFmtId="0" fontId="7" fillId="0" borderId="0" xfId="0" applyFont="1"/>
    <xf numFmtId="0" fontId="3" fillId="2" borderId="1" xfId="0" applyFont="1" applyFill="1" applyBorder="1" applyAlignment="1">
      <alignment horizontal="left" vertical="top" wrapText="1"/>
    </xf>
    <xf numFmtId="0" fontId="4" fillId="2" borderId="1" xfId="0" applyFont="1" applyFill="1" applyBorder="1" applyAlignment="1">
      <alignment horizontal="left" vertical="top" wrapText="1"/>
    </xf>
    <xf numFmtId="0" fontId="6" fillId="2" borderId="1" xfId="0" applyFont="1" applyFill="1" applyBorder="1" applyAlignment="1">
      <alignment horizontal="left" vertical="top" wrapText="1"/>
    </xf>
    <xf numFmtId="44" fontId="0" fillId="0" borderId="0" xfId="0" applyNumberFormat="1"/>
    <xf numFmtId="0" fontId="5" fillId="0" borderId="0" xfId="0" applyFont="1"/>
    <xf numFmtId="0" fontId="12" fillId="0" borderId="0" xfId="0" applyFont="1" applyBorder="1"/>
    <xf numFmtId="0" fontId="12" fillId="0" borderId="0" xfId="0" applyFont="1"/>
    <xf numFmtId="0" fontId="3" fillId="0" borderId="0" xfId="0" applyFont="1" applyAlignment="1">
      <alignment horizontal="left" vertical="top"/>
    </xf>
    <xf numFmtId="0" fontId="13" fillId="0" borderId="0" xfId="0" applyFont="1" applyAlignment="1">
      <alignment horizontal="left" vertical="top"/>
    </xf>
    <xf numFmtId="0" fontId="3" fillId="0" borderId="0" xfId="0" applyFont="1"/>
    <xf numFmtId="0" fontId="14" fillId="5" borderId="1" xfId="0" applyFont="1" applyFill="1" applyBorder="1" applyAlignment="1"/>
    <xf numFmtId="0" fontId="13" fillId="4" borderId="1" xfId="0" applyFont="1" applyFill="1" applyBorder="1" applyAlignment="1">
      <alignment horizontal="left" vertical="top"/>
    </xf>
    <xf numFmtId="0" fontId="13" fillId="4" borderId="1" xfId="0" applyFont="1" applyFill="1" applyBorder="1" applyAlignment="1">
      <alignment horizontal="center" vertical="top" wrapText="1"/>
    </xf>
    <xf numFmtId="0" fontId="3" fillId="0" borderId="1" xfId="0" applyFont="1" applyBorder="1" applyAlignment="1">
      <alignment horizontal="left" vertical="top"/>
    </xf>
    <xf numFmtId="0" fontId="6" fillId="0" borderId="1" xfId="0" applyFont="1" applyFill="1" applyBorder="1" applyAlignment="1">
      <alignment horizontal="left" vertical="top"/>
    </xf>
    <xf numFmtId="0" fontId="3" fillId="0" borderId="1" xfId="0" applyFont="1" applyBorder="1" applyAlignment="1">
      <alignment horizontal="left" vertical="top" wrapText="1"/>
    </xf>
    <xf numFmtId="0" fontId="14" fillId="0" borderId="1" xfId="0" applyFont="1" applyBorder="1" applyAlignment="1">
      <alignment horizontal="left" vertical="top" wrapText="1"/>
    </xf>
    <xf numFmtId="14" fontId="3" fillId="3" borderId="1" xfId="0" applyNumberFormat="1" applyFont="1" applyFill="1" applyBorder="1" applyAlignment="1">
      <alignment horizontal="left" vertical="top"/>
    </xf>
    <xf numFmtId="44" fontId="3" fillId="0" borderId="1" xfId="1" applyFont="1" applyFill="1" applyBorder="1" applyAlignment="1">
      <alignment horizontal="justify" vertical="center" wrapText="1"/>
    </xf>
    <xf numFmtId="0" fontId="6" fillId="0" borderId="1" xfId="2" applyFont="1" applyFill="1" applyBorder="1" applyAlignment="1">
      <alignment horizontal="left" vertical="top"/>
    </xf>
    <xf numFmtId="0" fontId="6" fillId="0" borderId="1" xfId="0" applyFont="1" applyBorder="1" applyAlignment="1">
      <alignment horizontal="left" vertical="top" wrapText="1"/>
    </xf>
    <xf numFmtId="14" fontId="6" fillId="3" borderId="1" xfId="0" applyNumberFormat="1" applyFont="1" applyFill="1" applyBorder="1" applyAlignment="1">
      <alignment horizontal="left" vertical="top" wrapText="1"/>
    </xf>
    <xf numFmtId="0" fontId="6" fillId="0" borderId="1" xfId="0" applyFont="1" applyBorder="1" applyAlignment="1">
      <alignment horizontal="left" vertical="top"/>
    </xf>
    <xf numFmtId="14" fontId="6" fillId="3" borderId="1" xfId="0" applyNumberFormat="1" applyFont="1" applyFill="1" applyBorder="1" applyAlignment="1">
      <alignment horizontal="left" vertical="top"/>
    </xf>
    <xf numFmtId="164" fontId="3" fillId="0" borderId="1" xfId="1" applyNumberFormat="1" applyFont="1" applyFill="1" applyBorder="1" applyAlignment="1">
      <alignment horizontal="justify" vertical="center" wrapText="1"/>
    </xf>
    <xf numFmtId="164" fontId="3" fillId="2" borderId="1" xfId="1" applyNumberFormat="1" applyFont="1" applyFill="1" applyBorder="1" applyAlignment="1">
      <alignment horizontal="justify" vertical="center" wrapText="1"/>
    </xf>
    <xf numFmtId="0" fontId="13" fillId="0" borderId="0" xfId="0" applyFont="1"/>
    <xf numFmtId="0" fontId="3" fillId="0" borderId="0" xfId="0" applyFont="1" applyFill="1"/>
    <xf numFmtId="44" fontId="3" fillId="2" borderId="1" xfId="1" applyFont="1" applyFill="1" applyBorder="1" applyAlignment="1">
      <alignment horizontal="justify" vertical="center" wrapText="1"/>
    </xf>
    <xf numFmtId="0" fontId="3" fillId="0" borderId="1" xfId="0" applyFont="1" applyFill="1" applyBorder="1" applyAlignment="1">
      <alignment horizontal="left" vertical="top"/>
    </xf>
    <xf numFmtId="44" fontId="6" fillId="2" borderId="1" xfId="1" applyFont="1" applyFill="1" applyBorder="1" applyAlignment="1">
      <alignment horizontal="justify" vertical="center" wrapText="1"/>
    </xf>
    <xf numFmtId="0" fontId="6" fillId="0" borderId="0" xfId="0" applyFont="1" applyFill="1"/>
    <xf numFmtId="0" fontId="13" fillId="5" borderId="10" xfId="0" applyFont="1" applyFill="1" applyBorder="1" applyAlignment="1">
      <alignment horizontal="center"/>
    </xf>
    <xf numFmtId="164" fontId="13" fillId="5" borderId="0" xfId="0" applyNumberFormat="1" applyFont="1" applyFill="1"/>
    <xf numFmtId="0" fontId="6" fillId="0" borderId="0" xfId="0" applyFont="1"/>
    <xf numFmtId="0" fontId="6" fillId="0" borderId="1" xfId="0" applyFont="1" applyFill="1" applyBorder="1" applyAlignment="1">
      <alignment horizontal="left" vertical="top" wrapText="1"/>
    </xf>
    <xf numFmtId="0" fontId="3" fillId="2" borderId="1" xfId="0" applyFont="1" applyFill="1" applyBorder="1"/>
    <xf numFmtId="0" fontId="3" fillId="0" borderId="1" xfId="0" applyFont="1" applyBorder="1"/>
    <xf numFmtId="0" fontId="8" fillId="2" borderId="0" xfId="0" applyFont="1" applyFill="1" applyBorder="1" applyAlignment="1">
      <alignment horizontal="left" vertical="top"/>
    </xf>
    <xf numFmtId="0" fontId="3" fillId="2" borderId="0" xfId="0" applyFont="1" applyFill="1" applyBorder="1" applyAlignment="1">
      <alignment horizontal="left" vertical="top"/>
    </xf>
    <xf numFmtId="0" fontId="8" fillId="0" borderId="1" xfId="0" applyFont="1" applyBorder="1"/>
    <xf numFmtId="0" fontId="8" fillId="0" borderId="0" xfId="0" applyFont="1"/>
    <xf numFmtId="0" fontId="6" fillId="0" borderId="0" xfId="0" applyFont="1" applyFill="1" applyBorder="1" applyAlignment="1">
      <alignment horizontal="left" vertical="top"/>
    </xf>
    <xf numFmtId="0" fontId="3" fillId="0" borderId="0" xfId="0" applyFont="1" applyFill="1" applyBorder="1" applyAlignment="1">
      <alignment horizontal="left" vertical="top"/>
    </xf>
    <xf numFmtId="0" fontId="3" fillId="0" borderId="0" xfId="0" applyFont="1" applyFill="1" applyAlignment="1">
      <alignment horizontal="left" vertical="top"/>
    </xf>
    <xf numFmtId="44" fontId="13" fillId="5" borderId="10" xfId="0" applyNumberFormat="1" applyFont="1" applyFill="1" applyBorder="1" applyAlignment="1">
      <alignment horizontal="center"/>
    </xf>
    <xf numFmtId="0" fontId="13" fillId="5" borderId="0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left" vertical="top"/>
    </xf>
    <xf numFmtId="0" fontId="14" fillId="2" borderId="1" xfId="0" applyFont="1" applyFill="1" applyBorder="1" applyAlignment="1">
      <alignment horizontal="left" vertical="top" wrapText="1"/>
    </xf>
    <xf numFmtId="0" fontId="13" fillId="2" borderId="1" xfId="0" applyFont="1" applyFill="1" applyBorder="1" applyAlignment="1">
      <alignment horizontal="left" vertical="top" wrapText="1"/>
    </xf>
    <xf numFmtId="0" fontId="8" fillId="2" borderId="1" xfId="0" applyFont="1" applyFill="1" applyBorder="1" applyAlignment="1">
      <alignment horizontal="left" vertical="top" wrapText="1"/>
    </xf>
    <xf numFmtId="44" fontId="6" fillId="0" borderId="1" xfId="1" applyFont="1" applyFill="1" applyBorder="1" applyAlignment="1">
      <alignment horizontal="justify" vertical="center" wrapText="1"/>
    </xf>
    <xf numFmtId="0" fontId="14" fillId="5" borderId="9" xfId="0" applyFont="1" applyFill="1" applyBorder="1" applyAlignment="1"/>
    <xf numFmtId="0" fontId="14" fillId="5" borderId="4" xfId="0" applyFont="1" applyFill="1" applyBorder="1" applyAlignment="1"/>
    <xf numFmtId="44" fontId="3" fillId="2" borderId="2" xfId="1" applyFont="1" applyFill="1" applyBorder="1" applyAlignment="1">
      <alignment horizontal="justify" vertical="center" wrapText="1"/>
    </xf>
    <xf numFmtId="0" fontId="0" fillId="0" borderId="0" xfId="0" applyBorder="1"/>
    <xf numFmtId="0" fontId="3" fillId="0" borderId="0" xfId="0" applyFont="1" applyBorder="1"/>
    <xf numFmtId="0" fontId="14" fillId="2" borderId="0" xfId="0" applyFont="1" applyFill="1" applyBorder="1" applyAlignment="1"/>
    <xf numFmtId="0" fontId="6" fillId="0" borderId="0" xfId="0" applyFont="1" applyBorder="1"/>
    <xf numFmtId="0" fontId="7" fillId="0" borderId="0" xfId="0" applyFont="1" applyBorder="1"/>
    <xf numFmtId="164" fontId="13" fillId="5" borderId="1" xfId="0" applyNumberFormat="1" applyFont="1" applyFill="1" applyBorder="1"/>
    <xf numFmtId="0" fontId="6" fillId="0" borderId="0" xfId="0" applyFont="1" applyBorder="1" applyAlignment="1">
      <alignment horizontal="left" vertical="top"/>
    </xf>
    <xf numFmtId="0" fontId="3" fillId="0" borderId="0" xfId="0" applyFont="1" applyBorder="1" applyAlignment="1">
      <alignment horizontal="left" vertical="top" wrapText="1"/>
    </xf>
    <xf numFmtId="0" fontId="14" fillId="0" borderId="0" xfId="0" applyFont="1" applyBorder="1" applyAlignment="1">
      <alignment horizontal="left" vertical="top" wrapText="1"/>
    </xf>
    <xf numFmtId="164" fontId="3" fillId="0" borderId="0" xfId="1" applyNumberFormat="1" applyFont="1" applyFill="1" applyBorder="1" applyAlignment="1">
      <alignment horizontal="justify" vertical="center" wrapText="1"/>
    </xf>
    <xf numFmtId="164" fontId="3" fillId="2" borderId="0" xfId="1" applyNumberFormat="1" applyFont="1" applyFill="1" applyBorder="1" applyAlignment="1">
      <alignment horizontal="justify" vertical="center" wrapText="1"/>
    </xf>
    <xf numFmtId="44" fontId="14" fillId="0" borderId="0" xfId="0" applyNumberFormat="1" applyFont="1"/>
    <xf numFmtId="44" fontId="12" fillId="0" borderId="0" xfId="0" applyNumberFormat="1" applyFont="1"/>
    <xf numFmtId="0" fontId="14" fillId="5" borderId="3" xfId="0" applyFont="1" applyFill="1" applyBorder="1" applyAlignment="1">
      <alignment horizontal="center"/>
    </xf>
    <xf numFmtId="44" fontId="3" fillId="0" borderId="1" xfId="1" applyFont="1" applyFill="1" applyBorder="1" applyAlignment="1">
      <alignment horizontal="center" vertical="center" wrapText="1"/>
    </xf>
    <xf numFmtId="44" fontId="3" fillId="2" borderId="1" xfId="1" applyFont="1" applyFill="1" applyBorder="1" applyAlignment="1">
      <alignment horizontal="center" vertical="center" wrapText="1"/>
    </xf>
    <xf numFmtId="14" fontId="6" fillId="0" borderId="0" xfId="0" applyNumberFormat="1" applyFont="1" applyFill="1" applyBorder="1" applyAlignment="1">
      <alignment horizontal="left" vertical="top"/>
    </xf>
    <xf numFmtId="164" fontId="3" fillId="0" borderId="0" xfId="0" applyNumberFormat="1" applyFont="1"/>
    <xf numFmtId="44" fontId="3" fillId="0" borderId="0" xfId="1" applyFont="1" applyFill="1"/>
    <xf numFmtId="44" fontId="3" fillId="2" borderId="12" xfId="1" applyFont="1" applyFill="1" applyBorder="1" applyAlignment="1">
      <alignment horizontal="center" vertical="center" wrapText="1"/>
    </xf>
    <xf numFmtId="164" fontId="13" fillId="0" borderId="0" xfId="0" applyNumberFormat="1" applyFont="1" applyFill="1"/>
    <xf numFmtId="0" fontId="11" fillId="4" borderId="0" xfId="0" applyFont="1" applyFill="1" applyAlignment="1">
      <alignment horizontal="left" vertical="top"/>
    </xf>
    <xf numFmtId="0" fontId="13" fillId="5" borderId="4" xfId="0" applyFont="1" applyFill="1" applyBorder="1" applyAlignment="1">
      <alignment horizontal="center" vertical="top"/>
    </xf>
    <xf numFmtId="0" fontId="13" fillId="5" borderId="5" xfId="0" applyFont="1" applyFill="1" applyBorder="1" applyAlignment="1">
      <alignment horizontal="center" vertical="top"/>
    </xf>
    <xf numFmtId="44" fontId="3" fillId="0" borderId="7" xfId="1" applyFont="1" applyFill="1" applyBorder="1" applyAlignment="1">
      <alignment horizontal="center" vertical="center" wrapText="1"/>
    </xf>
    <xf numFmtId="44" fontId="3" fillId="0" borderId="11" xfId="1" applyFont="1" applyFill="1" applyBorder="1" applyAlignment="1">
      <alignment horizontal="center" vertical="center" wrapText="1"/>
    </xf>
    <xf numFmtId="44" fontId="3" fillId="0" borderId="8" xfId="1" applyFont="1" applyFill="1" applyBorder="1" applyAlignment="1">
      <alignment horizontal="center" vertical="center" wrapText="1"/>
    </xf>
    <xf numFmtId="0" fontId="13" fillId="4" borderId="2" xfId="0" applyFont="1" applyFill="1" applyBorder="1" applyAlignment="1">
      <alignment horizontal="left" vertical="top"/>
    </xf>
    <xf numFmtId="0" fontId="13" fillId="4" borderId="3" xfId="0" applyFont="1" applyFill="1" applyBorder="1" applyAlignment="1">
      <alignment horizontal="left" vertical="top"/>
    </xf>
    <xf numFmtId="0" fontId="17" fillId="7" borderId="0" xfId="0" applyFont="1" applyFill="1" applyBorder="1" applyAlignment="1">
      <alignment horizontal="center" vertical="center" wrapText="1"/>
    </xf>
    <xf numFmtId="0" fontId="14" fillId="5" borderId="9" xfId="0" applyFont="1" applyFill="1" applyBorder="1" applyAlignment="1">
      <alignment horizontal="center"/>
    </xf>
    <xf numFmtId="0" fontId="14" fillId="5" borderId="4" xfId="0" applyFont="1" applyFill="1" applyBorder="1" applyAlignment="1">
      <alignment horizontal="center"/>
    </xf>
    <xf numFmtId="0" fontId="14" fillId="5" borderId="2" xfId="0" applyFont="1" applyFill="1" applyBorder="1" applyAlignment="1">
      <alignment horizontal="center"/>
    </xf>
    <xf numFmtId="0" fontId="14" fillId="5" borderId="6" xfId="0" applyFont="1" applyFill="1" applyBorder="1" applyAlignment="1">
      <alignment horizontal="center"/>
    </xf>
    <xf numFmtId="0" fontId="14" fillId="5" borderId="3" xfId="0" applyFont="1" applyFill="1" applyBorder="1" applyAlignment="1">
      <alignment horizontal="center"/>
    </xf>
    <xf numFmtId="44" fontId="3" fillId="0" borderId="0" xfId="0" applyNumberFormat="1" applyFont="1"/>
  </cellXfs>
  <cellStyles count="3">
    <cellStyle name="Ongeldig" xfId="2" builtinId="27"/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9"/>
  <sheetViews>
    <sheetView showGridLines="0" tabSelected="1" topLeftCell="D16" zoomScale="70" zoomScaleNormal="70" workbookViewId="0">
      <selection activeCell="L22" sqref="L22"/>
    </sheetView>
  </sheetViews>
  <sheetFormatPr defaultRowHeight="14.4" x14ac:dyDescent="0.3"/>
  <cols>
    <col min="1" max="1" width="71.5546875" customWidth="1"/>
    <col min="2" max="2" width="21.109375" customWidth="1"/>
    <col min="3" max="3" width="94.44140625" bestFit="1" customWidth="1"/>
    <col min="4" max="4" width="94.44140625" customWidth="1"/>
    <col min="5" max="5" width="27.5546875" style="2" customWidth="1"/>
    <col min="6" max="6" width="26.6640625" customWidth="1"/>
    <col min="7" max="7" width="26.88671875" customWidth="1"/>
    <col min="8" max="8" width="27" customWidth="1"/>
    <col min="9" max="10" width="26.88671875" customWidth="1"/>
    <col min="11" max="12" width="26.6640625" customWidth="1"/>
    <col min="13" max="13" width="27" customWidth="1"/>
  </cols>
  <sheetData>
    <row r="1" spans="1:14" ht="42" customHeight="1" x14ac:dyDescent="0.3">
      <c r="A1" s="80" t="s">
        <v>114</v>
      </c>
      <c r="B1" s="80"/>
      <c r="C1" s="80"/>
      <c r="D1" s="80"/>
      <c r="E1" s="80"/>
      <c r="F1" s="9"/>
      <c r="G1" s="88" t="s">
        <v>115</v>
      </c>
      <c r="H1" s="88"/>
      <c r="I1" s="88"/>
      <c r="J1" s="88"/>
      <c r="K1" s="88"/>
      <c r="L1" s="10"/>
      <c r="M1" s="10"/>
      <c r="N1" s="10"/>
    </row>
    <row r="2" spans="1:14" ht="15" customHeight="1" x14ac:dyDescent="0.3">
      <c r="A2" s="11"/>
      <c r="B2" s="11"/>
      <c r="C2" s="11"/>
      <c r="D2" s="11"/>
      <c r="E2" s="12"/>
      <c r="F2" s="13"/>
      <c r="G2" s="13"/>
      <c r="H2" s="13"/>
      <c r="I2" s="13"/>
      <c r="J2" s="13"/>
      <c r="K2" s="13"/>
      <c r="L2" s="13"/>
      <c r="M2" s="13"/>
      <c r="N2" s="13"/>
    </row>
    <row r="3" spans="1:14" ht="15" customHeight="1" x14ac:dyDescent="0.3">
      <c r="A3" s="81" t="s">
        <v>1</v>
      </c>
      <c r="B3" s="81"/>
      <c r="C3" s="81"/>
      <c r="D3" s="81"/>
      <c r="E3" s="82"/>
      <c r="F3" s="91" t="s">
        <v>56</v>
      </c>
      <c r="G3" s="92"/>
      <c r="H3" s="92"/>
      <c r="I3" s="93"/>
      <c r="J3" s="72"/>
      <c r="K3" s="14"/>
      <c r="L3" s="13"/>
    </row>
    <row r="4" spans="1:14" ht="30" customHeight="1" x14ac:dyDescent="0.3">
      <c r="A4" s="15" t="s">
        <v>58</v>
      </c>
      <c r="B4" s="15" t="s">
        <v>26</v>
      </c>
      <c r="C4" s="86" t="s">
        <v>79</v>
      </c>
      <c r="D4" s="87"/>
      <c r="E4" s="15" t="s">
        <v>54</v>
      </c>
      <c r="F4" s="16" t="s">
        <v>108</v>
      </c>
      <c r="G4" s="16" t="s">
        <v>109</v>
      </c>
      <c r="H4" s="16" t="s">
        <v>110</v>
      </c>
      <c r="I4" s="16" t="s">
        <v>111</v>
      </c>
      <c r="J4" s="16" t="s">
        <v>116</v>
      </c>
      <c r="K4" s="16" t="s">
        <v>0</v>
      </c>
      <c r="L4" s="13"/>
    </row>
    <row r="5" spans="1:14" ht="34.200000000000003" x14ac:dyDescent="0.3">
      <c r="A5" s="17" t="s">
        <v>10</v>
      </c>
      <c r="B5" s="18" t="s">
        <v>57</v>
      </c>
      <c r="C5" s="19" t="s">
        <v>80</v>
      </c>
      <c r="D5" s="20" t="s">
        <v>81</v>
      </c>
      <c r="E5" s="21">
        <v>45170</v>
      </c>
      <c r="F5" s="22"/>
      <c r="G5" s="22"/>
      <c r="H5" s="22"/>
      <c r="I5" s="22"/>
      <c r="J5" s="22"/>
      <c r="K5" s="22"/>
      <c r="L5" s="13"/>
    </row>
    <row r="6" spans="1:14" ht="66" customHeight="1" x14ac:dyDescent="0.3">
      <c r="A6" s="17" t="s">
        <v>11</v>
      </c>
      <c r="B6" s="23" t="s">
        <v>60</v>
      </c>
      <c r="C6" s="24" t="s">
        <v>82</v>
      </c>
      <c r="D6" s="20" t="s">
        <v>83</v>
      </c>
      <c r="E6" s="25" t="s">
        <v>113</v>
      </c>
      <c r="F6" s="55">
        <v>270000</v>
      </c>
      <c r="G6" s="22">
        <v>561350</v>
      </c>
      <c r="H6" s="29">
        <v>1453433</v>
      </c>
      <c r="I6" s="22">
        <v>1497035.99</v>
      </c>
      <c r="J6" s="22">
        <v>1541947.0696999999</v>
      </c>
      <c r="K6" s="22">
        <v>5323766.0597000001</v>
      </c>
      <c r="L6" s="13"/>
    </row>
    <row r="7" spans="1:14" ht="14.4" customHeight="1" x14ac:dyDescent="0.3">
      <c r="A7" s="17"/>
      <c r="B7" s="23"/>
      <c r="C7" s="24"/>
      <c r="D7" s="20"/>
      <c r="E7" s="25"/>
      <c r="F7" s="55"/>
      <c r="G7" s="22"/>
      <c r="H7" s="29"/>
      <c r="I7" s="22"/>
      <c r="J7" s="22"/>
      <c r="K7" s="22"/>
      <c r="L7" s="13"/>
    </row>
    <row r="8" spans="1:14" s="1" customFormat="1" ht="30" customHeight="1" x14ac:dyDescent="0.3">
      <c r="A8" s="15" t="s">
        <v>112</v>
      </c>
      <c r="B8" s="15" t="s">
        <v>26</v>
      </c>
      <c r="C8" s="15" t="s">
        <v>59</v>
      </c>
      <c r="D8" s="15"/>
      <c r="E8" s="15" t="s">
        <v>54</v>
      </c>
      <c r="F8" s="16" t="s">
        <v>108</v>
      </c>
      <c r="G8" s="16" t="s">
        <v>109</v>
      </c>
      <c r="H8" s="16" t="s">
        <v>110</v>
      </c>
      <c r="I8" s="16" t="s">
        <v>111</v>
      </c>
      <c r="J8" s="16" t="s">
        <v>116</v>
      </c>
      <c r="K8" s="16" t="s">
        <v>0</v>
      </c>
      <c r="L8" s="31"/>
    </row>
    <row r="9" spans="1:14" ht="34.200000000000003" x14ac:dyDescent="0.3">
      <c r="A9" s="18" t="s">
        <v>63</v>
      </c>
      <c r="B9" s="26" t="s">
        <v>62</v>
      </c>
      <c r="C9" s="19" t="s">
        <v>84</v>
      </c>
      <c r="D9" s="20" t="s">
        <v>81</v>
      </c>
      <c r="E9" s="27">
        <v>45170</v>
      </c>
      <c r="F9" s="28"/>
      <c r="G9" s="28"/>
      <c r="H9" s="29"/>
      <c r="I9" s="29"/>
      <c r="J9" s="29"/>
      <c r="K9" s="22">
        <v>1100000</v>
      </c>
      <c r="L9" s="13"/>
    </row>
    <row r="10" spans="1:14" x14ac:dyDescent="0.3">
      <c r="A10" s="46"/>
      <c r="B10" s="65"/>
      <c r="C10" s="66"/>
      <c r="D10" s="67"/>
      <c r="E10" s="75"/>
      <c r="F10" s="68"/>
      <c r="G10" s="68"/>
      <c r="H10" s="69"/>
      <c r="I10" s="50" t="s">
        <v>74</v>
      </c>
      <c r="J10" s="50"/>
      <c r="K10" s="37">
        <v>6423766.0597000001</v>
      </c>
      <c r="L10" s="76"/>
    </row>
    <row r="11" spans="1:14" ht="15" customHeight="1" x14ac:dyDescent="0.3">
      <c r="A11" s="13"/>
      <c r="B11" s="13"/>
      <c r="C11" s="13"/>
      <c r="D11" s="13"/>
      <c r="E11" s="30"/>
      <c r="F11" s="13"/>
      <c r="G11" s="13"/>
      <c r="H11" s="13"/>
      <c r="I11" s="13"/>
      <c r="J11" s="13"/>
      <c r="K11" s="13"/>
      <c r="L11" s="13"/>
      <c r="M11" s="13"/>
      <c r="N11" s="13"/>
    </row>
    <row r="12" spans="1:14" ht="15" customHeight="1" x14ac:dyDescent="0.3">
      <c r="A12" s="81" t="s">
        <v>2</v>
      </c>
      <c r="B12" s="81"/>
      <c r="C12" s="81"/>
      <c r="D12" s="81"/>
      <c r="E12" s="82"/>
      <c r="F12" s="89" t="s">
        <v>56</v>
      </c>
      <c r="G12" s="90"/>
      <c r="H12" s="90"/>
      <c r="I12" s="90"/>
      <c r="J12" s="90"/>
      <c r="K12" s="90"/>
      <c r="L12" s="13"/>
    </row>
    <row r="13" spans="1:14" s="1" customFormat="1" ht="30" customHeight="1" x14ac:dyDescent="0.3">
      <c r="A13" s="15" t="s">
        <v>58</v>
      </c>
      <c r="B13" s="15" t="s">
        <v>26</v>
      </c>
      <c r="C13" s="15" t="s">
        <v>59</v>
      </c>
      <c r="D13" s="15"/>
      <c r="E13" s="15" t="s">
        <v>54</v>
      </c>
      <c r="F13" s="16" t="s">
        <v>108</v>
      </c>
      <c r="G13" s="16" t="s">
        <v>109</v>
      </c>
      <c r="H13" s="16" t="s">
        <v>110</v>
      </c>
      <c r="I13" s="16" t="s">
        <v>111</v>
      </c>
      <c r="J13" s="16" t="s">
        <v>116</v>
      </c>
      <c r="K13" s="16" t="s">
        <v>0</v>
      </c>
      <c r="L13" s="31"/>
    </row>
    <row r="14" spans="1:14" ht="148.19999999999999" x14ac:dyDescent="0.3">
      <c r="A14" s="17" t="s">
        <v>3</v>
      </c>
      <c r="B14" s="18" t="s">
        <v>61</v>
      </c>
      <c r="C14" s="24" t="s">
        <v>85</v>
      </c>
      <c r="D14" s="20" t="s">
        <v>86</v>
      </c>
      <c r="E14" s="21">
        <v>44713</v>
      </c>
      <c r="F14" s="22">
        <v>527875</v>
      </c>
      <c r="G14" s="32">
        <v>1055750</v>
      </c>
      <c r="H14" s="32">
        <v>1087422.5</v>
      </c>
      <c r="I14" s="32">
        <v>1120045.175</v>
      </c>
      <c r="J14" s="32">
        <v>1153646.5302500001</v>
      </c>
      <c r="K14" s="32">
        <v>4944739.2052499996</v>
      </c>
      <c r="L14" s="13"/>
    </row>
    <row r="15" spans="1:14" s="1" customFormat="1" ht="15" customHeight="1" x14ac:dyDescent="0.3">
      <c r="A15" s="11"/>
      <c r="B15" s="11"/>
      <c r="C15" s="11"/>
      <c r="D15" s="11"/>
      <c r="E15" s="12"/>
      <c r="F15" s="13"/>
      <c r="G15" s="13"/>
      <c r="H15" s="13"/>
      <c r="I15" s="13"/>
      <c r="J15" s="13"/>
      <c r="K15" s="13"/>
      <c r="L15" s="13"/>
      <c r="M15" s="13"/>
      <c r="N15" s="31"/>
    </row>
    <row r="16" spans="1:14" s="1" customFormat="1" ht="30" customHeight="1" x14ac:dyDescent="0.3">
      <c r="A16" s="15" t="s">
        <v>35</v>
      </c>
      <c r="B16" s="15" t="s">
        <v>26</v>
      </c>
      <c r="C16" s="15" t="s">
        <v>59</v>
      </c>
      <c r="D16" s="15"/>
      <c r="E16" s="15" t="s">
        <v>54</v>
      </c>
      <c r="F16" s="16" t="s">
        <v>108</v>
      </c>
      <c r="G16" s="16" t="s">
        <v>109</v>
      </c>
      <c r="H16" s="16" t="s">
        <v>110</v>
      </c>
      <c r="I16" s="16" t="s">
        <v>111</v>
      </c>
      <c r="J16" s="16" t="s">
        <v>116</v>
      </c>
      <c r="K16" s="16" t="s">
        <v>0</v>
      </c>
      <c r="L16" s="31"/>
    </row>
    <row r="17" spans="1:14" ht="57" x14ac:dyDescent="0.3">
      <c r="A17" s="18" t="s">
        <v>36</v>
      </c>
      <c r="B17" s="33" t="s">
        <v>37</v>
      </c>
      <c r="C17" s="19" t="s">
        <v>87</v>
      </c>
      <c r="D17" s="20" t="s">
        <v>81</v>
      </c>
      <c r="E17" s="21">
        <v>44564</v>
      </c>
      <c r="F17" s="22"/>
      <c r="G17" s="22"/>
      <c r="H17" s="22"/>
      <c r="I17" s="22"/>
      <c r="J17" s="22"/>
      <c r="K17" s="32"/>
      <c r="L17" s="13"/>
    </row>
    <row r="18" spans="1:14" s="1" customFormat="1" ht="34.200000000000003" x14ac:dyDescent="0.3">
      <c r="A18" s="18" t="s">
        <v>15</v>
      </c>
      <c r="B18" s="33" t="s">
        <v>38</v>
      </c>
      <c r="C18" s="19" t="s">
        <v>84</v>
      </c>
      <c r="D18" s="20" t="s">
        <v>81</v>
      </c>
      <c r="E18" s="21">
        <v>44564</v>
      </c>
      <c r="F18" s="22"/>
      <c r="G18" s="22"/>
      <c r="H18" s="22"/>
      <c r="I18" s="22"/>
      <c r="J18" s="22"/>
      <c r="K18" s="32"/>
      <c r="L18" s="31"/>
    </row>
    <row r="19" spans="1:14" ht="34.200000000000003" x14ac:dyDescent="0.3">
      <c r="A19" s="33" t="s">
        <v>16</v>
      </c>
      <c r="B19" s="33"/>
      <c r="C19" s="19" t="s">
        <v>84</v>
      </c>
      <c r="D19" s="20" t="s">
        <v>81</v>
      </c>
      <c r="E19" s="21">
        <v>44564</v>
      </c>
      <c r="F19" s="34">
        <v>500</v>
      </c>
      <c r="G19" s="34">
        <v>515</v>
      </c>
      <c r="H19" s="34">
        <v>530.45000000000005</v>
      </c>
      <c r="I19" s="34">
        <v>546.36350000000004</v>
      </c>
      <c r="J19" s="34">
        <v>562.75440500000002</v>
      </c>
      <c r="K19" s="32">
        <v>2654.5679050000003</v>
      </c>
      <c r="L19" s="13"/>
    </row>
    <row r="20" spans="1:14" s="1" customFormat="1" ht="15" customHeight="1" x14ac:dyDescent="0.3">
      <c r="A20" s="11"/>
      <c r="B20" s="11"/>
      <c r="C20" s="11"/>
      <c r="D20" s="11"/>
      <c r="E20" s="12"/>
      <c r="F20" s="13"/>
      <c r="G20" s="13"/>
      <c r="H20" s="13"/>
      <c r="I20" s="13"/>
      <c r="J20" s="13"/>
      <c r="K20" s="13"/>
      <c r="L20" s="31"/>
    </row>
    <row r="21" spans="1:14" s="1" customFormat="1" ht="30" customHeight="1" x14ac:dyDescent="0.3">
      <c r="A21" s="15" t="s">
        <v>46</v>
      </c>
      <c r="B21" s="15" t="s">
        <v>26</v>
      </c>
      <c r="C21" s="15" t="s">
        <v>59</v>
      </c>
      <c r="D21" s="15"/>
      <c r="E21" s="15" t="s">
        <v>54</v>
      </c>
      <c r="F21" s="16" t="s">
        <v>108</v>
      </c>
      <c r="G21" s="16" t="s">
        <v>109</v>
      </c>
      <c r="H21" s="16" t="s">
        <v>110</v>
      </c>
      <c r="I21" s="16" t="s">
        <v>111</v>
      </c>
      <c r="J21" s="16" t="s">
        <v>116</v>
      </c>
      <c r="K21" s="16" t="s">
        <v>0</v>
      </c>
      <c r="L21" s="31"/>
    </row>
    <row r="22" spans="1:14" s="1" customFormat="1" ht="34.200000000000003" x14ac:dyDescent="0.3">
      <c r="A22" s="18" t="s">
        <v>47</v>
      </c>
      <c r="B22" s="18" t="s">
        <v>48</v>
      </c>
      <c r="C22" s="19" t="s">
        <v>84</v>
      </c>
      <c r="D22" s="20" t="s">
        <v>81</v>
      </c>
      <c r="E22" s="21">
        <v>44835</v>
      </c>
      <c r="F22" s="73">
        <v>219477.96143250691</v>
      </c>
      <c r="G22" s="74">
        <v>1316867.7685950415</v>
      </c>
      <c r="H22" s="74">
        <v>1356373.8016528925</v>
      </c>
      <c r="I22" s="74">
        <v>1397065.0157024793</v>
      </c>
      <c r="J22" s="74">
        <v>1356373.8016528925</v>
      </c>
      <c r="K22" s="74">
        <f>SUM(F22:J22)</f>
        <v>5646158.3490358125</v>
      </c>
      <c r="L22" s="78"/>
    </row>
    <row r="23" spans="1:14" s="1" customFormat="1" ht="15" customHeight="1" x14ac:dyDescent="0.3">
      <c r="A23" s="11"/>
      <c r="B23" s="11"/>
      <c r="C23" s="11"/>
      <c r="D23" s="11"/>
      <c r="E23" s="12"/>
      <c r="F23" s="94"/>
      <c r="G23" s="94"/>
      <c r="H23" s="94"/>
      <c r="I23" s="94"/>
      <c r="J23" s="94"/>
      <c r="K23" s="74"/>
      <c r="L23" s="31"/>
    </row>
    <row r="24" spans="1:14" s="1" customFormat="1" ht="30" customHeight="1" x14ac:dyDescent="0.3">
      <c r="A24" s="15" t="s">
        <v>49</v>
      </c>
      <c r="B24" s="15" t="s">
        <v>26</v>
      </c>
      <c r="C24" s="15" t="s">
        <v>59</v>
      </c>
      <c r="D24" s="15"/>
      <c r="E24" s="15" t="s">
        <v>54</v>
      </c>
      <c r="F24" s="16" t="s">
        <v>108</v>
      </c>
      <c r="G24" s="16" t="s">
        <v>109</v>
      </c>
      <c r="H24" s="16" t="s">
        <v>110</v>
      </c>
      <c r="I24" s="16" t="s">
        <v>111</v>
      </c>
      <c r="J24" s="16" t="s">
        <v>116</v>
      </c>
      <c r="K24" s="16" t="s">
        <v>0</v>
      </c>
      <c r="L24" s="77"/>
    </row>
    <row r="25" spans="1:14" s="1" customFormat="1" ht="34.200000000000003" x14ac:dyDescent="0.3">
      <c r="A25" s="24" t="s">
        <v>19</v>
      </c>
      <c r="B25" s="33" t="s">
        <v>51</v>
      </c>
      <c r="C25" s="19" t="s">
        <v>84</v>
      </c>
      <c r="D25" s="20" t="s">
        <v>81</v>
      </c>
      <c r="E25" s="21">
        <v>44713</v>
      </c>
      <c r="F25" s="83">
        <v>154500</v>
      </c>
      <c r="G25" s="83">
        <v>309000</v>
      </c>
      <c r="H25" s="83">
        <v>318270</v>
      </c>
      <c r="I25" s="83">
        <v>327818.09999999998</v>
      </c>
      <c r="J25" s="83">
        <v>337652.64299999998</v>
      </c>
      <c r="K25" s="83">
        <v>1292740.743</v>
      </c>
      <c r="L25" s="31"/>
    </row>
    <row r="26" spans="1:14" s="1" customFormat="1" ht="34.200000000000003" x14ac:dyDescent="0.3">
      <c r="A26" s="24" t="s">
        <v>20</v>
      </c>
      <c r="B26" s="33"/>
      <c r="C26" s="19" t="s">
        <v>84</v>
      </c>
      <c r="D26" s="20" t="s">
        <v>81</v>
      </c>
      <c r="E26" s="21">
        <v>44713</v>
      </c>
      <c r="F26" s="84"/>
      <c r="G26" s="84"/>
      <c r="H26" s="84"/>
      <c r="I26" s="84"/>
      <c r="J26" s="84"/>
      <c r="K26" s="84"/>
      <c r="L26" s="31"/>
    </row>
    <row r="27" spans="1:14" ht="34.200000000000003" x14ac:dyDescent="0.3">
      <c r="A27" s="24" t="s">
        <v>21</v>
      </c>
      <c r="B27" s="33"/>
      <c r="C27" s="19" t="s">
        <v>84</v>
      </c>
      <c r="D27" s="20" t="s">
        <v>81</v>
      </c>
      <c r="E27" s="21">
        <v>44713</v>
      </c>
      <c r="F27" s="84"/>
      <c r="G27" s="84"/>
      <c r="H27" s="84"/>
      <c r="I27" s="84"/>
      <c r="J27" s="84"/>
      <c r="K27" s="84"/>
      <c r="L27" s="13"/>
    </row>
    <row r="28" spans="1:14" s="1" customFormat="1" ht="34.200000000000003" x14ac:dyDescent="0.3">
      <c r="A28" s="26" t="s">
        <v>22</v>
      </c>
      <c r="B28" s="33"/>
      <c r="C28" s="19" t="s">
        <v>84</v>
      </c>
      <c r="D28" s="20" t="s">
        <v>81</v>
      </c>
      <c r="E28" s="21">
        <v>44713</v>
      </c>
      <c r="F28" s="84"/>
      <c r="G28" s="84"/>
      <c r="H28" s="84"/>
      <c r="I28" s="84"/>
      <c r="J28" s="84"/>
      <c r="K28" s="84"/>
      <c r="L28" s="31"/>
    </row>
    <row r="29" spans="1:14" s="1" customFormat="1" ht="34.200000000000003" x14ac:dyDescent="0.3">
      <c r="A29" s="51" t="s">
        <v>23</v>
      </c>
      <c r="B29" s="33"/>
      <c r="C29" s="19" t="s">
        <v>84</v>
      </c>
      <c r="D29" s="20" t="s">
        <v>81</v>
      </c>
      <c r="E29" s="21">
        <v>44713</v>
      </c>
      <c r="F29" s="85"/>
      <c r="G29" s="85"/>
      <c r="H29" s="85"/>
      <c r="I29" s="85"/>
      <c r="J29" s="85"/>
      <c r="K29" s="85"/>
      <c r="L29" s="31"/>
    </row>
    <row r="30" spans="1:14" ht="15" customHeight="1" x14ac:dyDescent="0.3">
      <c r="A30" s="35"/>
      <c r="B30" s="35"/>
      <c r="C30" s="35"/>
      <c r="D30" s="35"/>
      <c r="E30" s="35"/>
      <c r="F30" s="35"/>
      <c r="G30" s="35"/>
      <c r="H30" s="13"/>
      <c r="I30" s="50" t="s">
        <v>74</v>
      </c>
      <c r="J30" s="50"/>
      <c r="K30" s="37">
        <f>K14+K19+K22+K25</f>
        <v>11886292.865190813</v>
      </c>
      <c r="L30" s="79"/>
      <c r="M30" s="59"/>
      <c r="N30" s="13"/>
    </row>
    <row r="31" spans="1:14" ht="15" customHeight="1" x14ac:dyDescent="0.3">
      <c r="A31" s="13"/>
      <c r="B31" s="13"/>
      <c r="C31" s="13"/>
      <c r="D31" s="13"/>
      <c r="E31" s="30"/>
      <c r="F31" s="13"/>
      <c r="G31" s="13"/>
      <c r="H31" s="13"/>
      <c r="I31" s="13"/>
      <c r="J31" s="13"/>
      <c r="K31" s="13"/>
      <c r="L31" s="60"/>
      <c r="M31" s="60"/>
      <c r="N31" s="13"/>
    </row>
    <row r="32" spans="1:14" s="3" customFormat="1" ht="15" customHeight="1" x14ac:dyDescent="0.3">
      <c r="A32" s="81" t="s">
        <v>4</v>
      </c>
      <c r="B32" s="81"/>
      <c r="C32" s="81"/>
      <c r="D32" s="81"/>
      <c r="E32" s="82"/>
      <c r="F32" s="56" t="s">
        <v>56</v>
      </c>
      <c r="G32" s="57"/>
      <c r="H32" s="57"/>
      <c r="I32" s="57"/>
      <c r="J32" s="57"/>
      <c r="K32" s="57"/>
      <c r="L32" s="61"/>
      <c r="M32" s="61"/>
      <c r="N32" s="38"/>
    </row>
    <row r="33" spans="1:14" s="3" customFormat="1" ht="30" customHeight="1" x14ac:dyDescent="0.3">
      <c r="A33" s="15" t="s">
        <v>58</v>
      </c>
      <c r="B33" s="15" t="s">
        <v>26</v>
      </c>
      <c r="C33" s="15" t="s">
        <v>59</v>
      </c>
      <c r="D33" s="15"/>
      <c r="E33" s="15" t="s">
        <v>54</v>
      </c>
      <c r="F33" s="16" t="s">
        <v>108</v>
      </c>
      <c r="G33" s="16" t="s">
        <v>109</v>
      </c>
      <c r="H33" s="16" t="s">
        <v>110</v>
      </c>
      <c r="I33" s="16" t="s">
        <v>111</v>
      </c>
      <c r="J33" s="16" t="s">
        <v>116</v>
      </c>
      <c r="K33" s="16" t="s">
        <v>0</v>
      </c>
      <c r="L33" s="62"/>
      <c r="M33" s="63"/>
    </row>
    <row r="34" spans="1:14" ht="33" customHeight="1" x14ac:dyDescent="0.3">
      <c r="A34" s="4" t="s">
        <v>5</v>
      </c>
      <c r="B34" s="18" t="s">
        <v>64</v>
      </c>
      <c r="C34" s="19" t="s">
        <v>80</v>
      </c>
      <c r="D34" s="20" t="s">
        <v>81</v>
      </c>
      <c r="E34" s="21">
        <v>44805</v>
      </c>
      <c r="F34" s="32">
        <v>386250</v>
      </c>
      <c r="G34" s="32">
        <v>1545000</v>
      </c>
      <c r="H34" s="32">
        <v>1591350</v>
      </c>
      <c r="I34" s="58">
        <v>1639090.5</v>
      </c>
      <c r="J34" s="58">
        <v>1688263.2149999999</v>
      </c>
      <c r="K34" s="32">
        <v>6849953.7149999999</v>
      </c>
      <c r="L34" s="60"/>
      <c r="M34" s="59"/>
    </row>
    <row r="35" spans="1:14" ht="33" customHeight="1" x14ac:dyDescent="0.3">
      <c r="A35" s="4" t="s">
        <v>6</v>
      </c>
      <c r="B35" s="26" t="s">
        <v>6</v>
      </c>
      <c r="C35" s="19" t="s">
        <v>84</v>
      </c>
      <c r="D35" s="20" t="s">
        <v>81</v>
      </c>
      <c r="E35" s="27">
        <v>44564</v>
      </c>
      <c r="F35" s="32">
        <v>255000</v>
      </c>
      <c r="G35" s="32">
        <v>350200</v>
      </c>
      <c r="H35" s="32">
        <v>360706</v>
      </c>
      <c r="I35" s="58">
        <v>371527.18</v>
      </c>
      <c r="J35" s="58">
        <v>382672.99540000001</v>
      </c>
      <c r="K35" s="32">
        <v>1720106.1754000001</v>
      </c>
      <c r="L35" s="60"/>
      <c r="M35" s="59"/>
    </row>
    <row r="36" spans="1:14" ht="15" customHeight="1" x14ac:dyDescent="0.3">
      <c r="A36" s="13"/>
      <c r="B36" s="13"/>
      <c r="C36" s="13"/>
      <c r="D36" s="13"/>
      <c r="E36" s="30"/>
      <c r="F36" s="13"/>
      <c r="G36" s="13"/>
      <c r="H36" s="13"/>
      <c r="I36" s="36" t="s">
        <v>74</v>
      </c>
      <c r="J36" s="36"/>
      <c r="K36" s="64">
        <v>8570059.8903999999</v>
      </c>
      <c r="L36" s="76"/>
      <c r="N36" s="13"/>
    </row>
    <row r="37" spans="1:14" ht="15" customHeight="1" x14ac:dyDescent="0.3">
      <c r="A37" s="13"/>
      <c r="B37" s="13"/>
      <c r="C37" s="13"/>
      <c r="D37" s="13"/>
      <c r="E37" s="30"/>
      <c r="F37" s="13"/>
      <c r="G37" s="13"/>
      <c r="H37" s="13"/>
      <c r="I37" s="13"/>
      <c r="J37" s="13"/>
      <c r="K37" s="13"/>
      <c r="L37" s="13"/>
      <c r="M37" s="13"/>
      <c r="N37" s="13"/>
    </row>
    <row r="38" spans="1:14" ht="15" customHeight="1" x14ac:dyDescent="0.3">
      <c r="A38" s="81" t="s">
        <v>7</v>
      </c>
      <c r="B38" s="81"/>
      <c r="C38" s="81"/>
      <c r="D38" s="81"/>
      <c r="E38" s="82"/>
      <c r="F38" s="89" t="s">
        <v>56</v>
      </c>
      <c r="G38" s="90"/>
      <c r="H38" s="90"/>
      <c r="I38" s="90"/>
      <c r="J38" s="90"/>
      <c r="K38" s="90"/>
      <c r="L38" s="13"/>
    </row>
    <row r="39" spans="1:14" ht="30" customHeight="1" x14ac:dyDescent="0.3">
      <c r="A39" s="15" t="s">
        <v>58</v>
      </c>
      <c r="B39" s="15" t="s">
        <v>26</v>
      </c>
      <c r="C39" s="15" t="s">
        <v>59</v>
      </c>
      <c r="D39" s="15"/>
      <c r="E39" s="15" t="s">
        <v>54</v>
      </c>
      <c r="F39" s="16" t="s">
        <v>108</v>
      </c>
      <c r="G39" s="16" t="s">
        <v>109</v>
      </c>
      <c r="H39" s="16" t="s">
        <v>110</v>
      </c>
      <c r="I39" s="16" t="s">
        <v>111</v>
      </c>
      <c r="J39" s="16" t="s">
        <v>116</v>
      </c>
      <c r="K39" s="16" t="s">
        <v>0</v>
      </c>
      <c r="L39" s="13"/>
    </row>
    <row r="40" spans="1:14" ht="61.2" customHeight="1" x14ac:dyDescent="0.3">
      <c r="A40" s="17" t="s">
        <v>12</v>
      </c>
      <c r="B40" s="18" t="s">
        <v>78</v>
      </c>
      <c r="C40" s="19" t="s">
        <v>88</v>
      </c>
      <c r="D40" s="20" t="s">
        <v>81</v>
      </c>
      <c r="E40" s="21">
        <v>44564</v>
      </c>
      <c r="F40" s="32"/>
      <c r="G40" s="32"/>
      <c r="H40" s="32"/>
      <c r="I40" s="32"/>
      <c r="J40" s="32"/>
      <c r="K40" s="32"/>
      <c r="L40" s="13"/>
    </row>
    <row r="41" spans="1:14" ht="74.400000000000006" customHeight="1" x14ac:dyDescent="0.3">
      <c r="A41" s="5" t="s">
        <v>25</v>
      </c>
      <c r="B41" s="18" t="s">
        <v>66</v>
      </c>
      <c r="C41" s="19" t="s">
        <v>89</v>
      </c>
      <c r="D41" s="52" t="s">
        <v>106</v>
      </c>
      <c r="E41" s="21">
        <v>44564</v>
      </c>
      <c r="F41" s="32">
        <v>140000</v>
      </c>
      <c r="G41" s="32">
        <v>144200</v>
      </c>
      <c r="H41" s="32">
        <v>148526</v>
      </c>
      <c r="I41" s="32">
        <v>152981.78</v>
      </c>
      <c r="J41" s="32">
        <v>157571.2334</v>
      </c>
      <c r="K41" s="32">
        <v>743279.01340000005</v>
      </c>
      <c r="L41" s="13"/>
    </row>
    <row r="42" spans="1:14" ht="115.2" customHeight="1" x14ac:dyDescent="0.3">
      <c r="A42" s="5" t="s">
        <v>76</v>
      </c>
      <c r="B42" s="26" t="s">
        <v>65</v>
      </c>
      <c r="C42" s="19" t="s">
        <v>90</v>
      </c>
      <c r="D42" s="20" t="s">
        <v>103</v>
      </c>
      <c r="E42" s="21">
        <v>44564</v>
      </c>
      <c r="F42" s="32">
        <v>435000</v>
      </c>
      <c r="G42" s="32">
        <v>448050</v>
      </c>
      <c r="H42" s="32">
        <v>461491.5</v>
      </c>
      <c r="I42" s="32">
        <v>475336.245</v>
      </c>
      <c r="J42" s="32">
        <v>489596.33234999998</v>
      </c>
      <c r="K42" s="32">
        <v>2309474.0773499999</v>
      </c>
      <c r="L42" s="13"/>
    </row>
    <row r="43" spans="1:14" ht="75" customHeight="1" x14ac:dyDescent="0.3">
      <c r="A43" s="5" t="s">
        <v>8</v>
      </c>
      <c r="B43" s="17" t="s">
        <v>68</v>
      </c>
      <c r="C43" s="39" t="s">
        <v>91</v>
      </c>
      <c r="D43" s="53" t="s">
        <v>104</v>
      </c>
      <c r="E43" s="21">
        <v>44564</v>
      </c>
      <c r="F43" s="32">
        <v>30000</v>
      </c>
      <c r="G43" s="32">
        <v>30900</v>
      </c>
      <c r="H43" s="32">
        <v>31827</v>
      </c>
      <c r="I43" s="32">
        <v>32781.81</v>
      </c>
      <c r="J43" s="32">
        <v>33765.264299999995</v>
      </c>
      <c r="K43" s="32">
        <v>159274.07429999998</v>
      </c>
      <c r="L43" s="13"/>
    </row>
    <row r="44" spans="1:14" ht="91.2" x14ac:dyDescent="0.3">
      <c r="A44" s="5" t="s">
        <v>9</v>
      </c>
      <c r="B44" s="17" t="s">
        <v>77</v>
      </c>
      <c r="C44" s="4" t="s">
        <v>92</v>
      </c>
      <c r="D44" s="20" t="s">
        <v>93</v>
      </c>
      <c r="E44" s="21">
        <v>44713</v>
      </c>
      <c r="F44" s="32">
        <v>618000</v>
      </c>
      <c r="G44" s="32">
        <v>1236000</v>
      </c>
      <c r="H44" s="32">
        <v>1273080</v>
      </c>
      <c r="I44" s="32">
        <v>1311272.3999999999</v>
      </c>
      <c r="J44" s="32">
        <v>1350610.5719999999</v>
      </c>
      <c r="K44" s="32">
        <v>5788962.9720000001</v>
      </c>
      <c r="L44" s="13"/>
    </row>
    <row r="45" spans="1:14" ht="68.400000000000006" x14ac:dyDescent="0.3">
      <c r="A45" s="6" t="s">
        <v>18</v>
      </c>
      <c r="B45" s="17" t="s">
        <v>69</v>
      </c>
      <c r="C45" s="19" t="s">
        <v>94</v>
      </c>
      <c r="D45" s="19" t="s">
        <v>95</v>
      </c>
      <c r="E45" s="21">
        <v>44564</v>
      </c>
      <c r="F45" s="40"/>
      <c r="G45" s="40"/>
      <c r="H45" s="40"/>
      <c r="I45" s="40"/>
      <c r="J45" s="40"/>
      <c r="K45" s="32"/>
      <c r="L45" s="13"/>
    </row>
    <row r="46" spans="1:14" ht="79.8" x14ac:dyDescent="0.3">
      <c r="A46" s="6" t="s">
        <v>27</v>
      </c>
      <c r="B46" s="17" t="s">
        <v>67</v>
      </c>
      <c r="C46" s="19" t="s">
        <v>96</v>
      </c>
      <c r="D46" s="19" t="s">
        <v>97</v>
      </c>
      <c r="E46" s="21">
        <v>44564</v>
      </c>
      <c r="F46" s="41"/>
      <c r="G46" s="41"/>
      <c r="H46" s="41"/>
      <c r="I46" s="41"/>
      <c r="J46" s="41"/>
      <c r="K46" s="32"/>
      <c r="L46" s="13"/>
    </row>
    <row r="47" spans="1:14" ht="68.400000000000006" x14ac:dyDescent="0.3">
      <c r="A47" s="6" t="s">
        <v>50</v>
      </c>
      <c r="B47" s="17" t="s">
        <v>71</v>
      </c>
      <c r="C47" s="19" t="s">
        <v>96</v>
      </c>
      <c r="D47" s="19" t="s">
        <v>98</v>
      </c>
      <c r="E47" s="21">
        <v>44564</v>
      </c>
      <c r="F47" s="41"/>
      <c r="G47" s="41"/>
      <c r="H47" s="41"/>
      <c r="I47" s="41"/>
      <c r="J47" s="41"/>
      <c r="K47" s="32"/>
      <c r="L47" s="13"/>
    </row>
    <row r="48" spans="1:14" ht="94.8" customHeight="1" x14ac:dyDescent="0.3">
      <c r="A48" s="17" t="s">
        <v>11</v>
      </c>
      <c r="B48" s="23" t="s">
        <v>60</v>
      </c>
      <c r="C48" s="24" t="s">
        <v>99</v>
      </c>
      <c r="D48" s="20" t="s">
        <v>100</v>
      </c>
      <c r="E48" s="25">
        <v>44564</v>
      </c>
      <c r="F48" s="22"/>
      <c r="G48" s="22"/>
      <c r="H48" s="22"/>
      <c r="I48" s="22"/>
      <c r="J48" s="22"/>
      <c r="K48" s="32"/>
      <c r="L48" s="13"/>
    </row>
    <row r="49" spans="1:12" ht="15" customHeight="1" x14ac:dyDescent="0.3">
      <c r="A49" s="11"/>
      <c r="B49" s="11"/>
      <c r="C49" s="11"/>
      <c r="D49" s="11"/>
      <c r="E49" s="12"/>
      <c r="F49" s="13"/>
      <c r="G49" s="13"/>
      <c r="H49" s="13"/>
      <c r="I49" s="13"/>
      <c r="J49" s="13"/>
      <c r="K49" s="13"/>
      <c r="L49" s="13"/>
    </row>
    <row r="50" spans="1:12" ht="30" customHeight="1" x14ac:dyDescent="0.3">
      <c r="A50" s="15" t="s">
        <v>28</v>
      </c>
      <c r="B50" s="15" t="s">
        <v>26</v>
      </c>
      <c r="C50" s="15" t="s">
        <v>59</v>
      </c>
      <c r="D50" s="15"/>
      <c r="E50" s="15" t="s">
        <v>54</v>
      </c>
      <c r="F50" s="16" t="s">
        <v>108</v>
      </c>
      <c r="G50" s="16" t="s">
        <v>109</v>
      </c>
      <c r="H50" s="16" t="s">
        <v>110</v>
      </c>
      <c r="I50" s="16" t="s">
        <v>111</v>
      </c>
      <c r="J50" s="16" t="s">
        <v>116</v>
      </c>
      <c r="K50" s="16" t="s">
        <v>0</v>
      </c>
      <c r="L50" s="13"/>
    </row>
    <row r="51" spans="1:12" ht="34.200000000000003" x14ac:dyDescent="0.3">
      <c r="A51" s="26" t="s">
        <v>55</v>
      </c>
      <c r="B51" s="17" t="s">
        <v>73</v>
      </c>
      <c r="C51" s="19" t="s">
        <v>84</v>
      </c>
      <c r="D51" s="20" t="s">
        <v>81</v>
      </c>
      <c r="E51" s="21">
        <v>44564</v>
      </c>
      <c r="F51" s="41"/>
      <c r="G51" s="41"/>
      <c r="H51" s="41"/>
      <c r="I51" s="41"/>
      <c r="J51" s="41"/>
      <c r="K51" s="32"/>
      <c r="L51" s="13"/>
    </row>
    <row r="52" spans="1:12" ht="15" customHeight="1" x14ac:dyDescent="0.3">
      <c r="A52" s="42"/>
      <c r="B52" s="43"/>
      <c r="C52" s="11"/>
      <c r="D52" s="11"/>
      <c r="E52" s="11"/>
      <c r="F52" s="13"/>
      <c r="G52" s="13"/>
      <c r="H52" s="13"/>
      <c r="I52" s="13"/>
      <c r="J52" s="13"/>
      <c r="K52" s="13"/>
      <c r="L52" s="13"/>
    </row>
    <row r="53" spans="1:12" ht="30" customHeight="1" x14ac:dyDescent="0.3">
      <c r="A53" s="15" t="s">
        <v>29</v>
      </c>
      <c r="B53" s="15" t="s">
        <v>26</v>
      </c>
      <c r="C53" s="15" t="s">
        <v>59</v>
      </c>
      <c r="D53" s="15"/>
      <c r="E53" s="15" t="s">
        <v>54</v>
      </c>
      <c r="F53" s="16" t="s">
        <v>108</v>
      </c>
      <c r="G53" s="16" t="s">
        <v>109</v>
      </c>
      <c r="H53" s="16" t="s">
        <v>110</v>
      </c>
      <c r="I53" s="16" t="s">
        <v>111</v>
      </c>
      <c r="J53" s="16" t="s">
        <v>116</v>
      </c>
      <c r="K53" s="16" t="s">
        <v>0</v>
      </c>
      <c r="L53" s="13"/>
    </row>
    <row r="54" spans="1:12" ht="34.200000000000003" x14ac:dyDescent="0.3">
      <c r="A54" s="18" t="s">
        <v>13</v>
      </c>
      <c r="B54" s="33" t="s">
        <v>30</v>
      </c>
      <c r="C54" s="19" t="s">
        <v>84</v>
      </c>
      <c r="D54" s="20" t="s">
        <v>81</v>
      </c>
      <c r="E54" s="21">
        <v>44713</v>
      </c>
      <c r="F54" s="22"/>
      <c r="G54" s="32"/>
      <c r="H54" s="32"/>
      <c r="I54" s="32"/>
      <c r="J54" s="32"/>
      <c r="K54" s="32"/>
      <c r="L54" s="13"/>
    </row>
    <row r="55" spans="1:12" ht="57" x14ac:dyDescent="0.3">
      <c r="A55" s="18" t="s">
        <v>14</v>
      </c>
      <c r="B55" s="33" t="s">
        <v>31</v>
      </c>
      <c r="C55" s="19" t="s">
        <v>101</v>
      </c>
      <c r="D55" s="20" t="s">
        <v>81</v>
      </c>
      <c r="E55" s="27">
        <v>45170</v>
      </c>
      <c r="F55" s="41"/>
      <c r="G55" s="41"/>
      <c r="H55" s="41"/>
      <c r="I55" s="41"/>
      <c r="J55" s="41"/>
      <c r="K55" s="32"/>
      <c r="L55" s="13"/>
    </row>
    <row r="56" spans="1:12" s="8" customFormat="1" ht="34.200000000000003" x14ac:dyDescent="0.3">
      <c r="A56" s="26" t="s">
        <v>53</v>
      </c>
      <c r="B56" s="26" t="s">
        <v>52</v>
      </c>
      <c r="C56" s="54" t="s">
        <v>105</v>
      </c>
      <c r="D56" s="20" t="s">
        <v>81</v>
      </c>
      <c r="E56" s="27">
        <v>44564</v>
      </c>
      <c r="F56" s="44"/>
      <c r="G56" s="44"/>
      <c r="H56" s="44"/>
      <c r="I56" s="44"/>
      <c r="J56" s="44"/>
      <c r="K56" s="32"/>
      <c r="L56" s="45"/>
    </row>
    <row r="57" spans="1:12" ht="15" customHeight="1" x14ac:dyDescent="0.3">
      <c r="A57" s="46"/>
      <c r="B57" s="47"/>
      <c r="C57" s="11"/>
      <c r="D57" s="11"/>
      <c r="E57" s="11"/>
      <c r="F57" s="13"/>
      <c r="G57" s="13"/>
      <c r="H57" s="13"/>
      <c r="I57" s="13"/>
      <c r="J57" s="13"/>
      <c r="K57" s="13"/>
      <c r="L57" s="13"/>
    </row>
    <row r="58" spans="1:12" ht="30" customHeight="1" x14ac:dyDescent="0.3">
      <c r="A58" s="15" t="s">
        <v>32</v>
      </c>
      <c r="B58" s="15" t="s">
        <v>26</v>
      </c>
      <c r="C58" s="15" t="s">
        <v>59</v>
      </c>
      <c r="D58" s="15"/>
      <c r="E58" s="15" t="s">
        <v>54</v>
      </c>
      <c r="F58" s="16" t="s">
        <v>108</v>
      </c>
      <c r="G58" s="16" t="s">
        <v>109</v>
      </c>
      <c r="H58" s="16" t="s">
        <v>110</v>
      </c>
      <c r="I58" s="16" t="s">
        <v>111</v>
      </c>
      <c r="J58" s="16" t="s">
        <v>116</v>
      </c>
      <c r="K58" s="16" t="s">
        <v>0</v>
      </c>
      <c r="L58" s="13"/>
    </row>
    <row r="59" spans="1:12" ht="51" customHeight="1" x14ac:dyDescent="0.3">
      <c r="A59" s="18" t="s">
        <v>33</v>
      </c>
      <c r="B59" s="33" t="s">
        <v>34</v>
      </c>
      <c r="C59" s="19" t="s">
        <v>101</v>
      </c>
      <c r="D59" s="20" t="s">
        <v>81</v>
      </c>
      <c r="E59" s="27">
        <v>45170</v>
      </c>
      <c r="F59" s="22"/>
      <c r="G59" s="32"/>
      <c r="H59" s="32"/>
      <c r="I59" s="32"/>
      <c r="J59" s="32"/>
      <c r="K59" s="32"/>
      <c r="L59" s="13"/>
    </row>
    <row r="60" spans="1:12" ht="34.200000000000003" x14ac:dyDescent="0.3">
      <c r="A60" s="33" t="s">
        <v>24</v>
      </c>
      <c r="B60" s="33" t="s">
        <v>70</v>
      </c>
      <c r="C60" s="19" t="s">
        <v>84</v>
      </c>
      <c r="D60" s="20" t="s">
        <v>81</v>
      </c>
      <c r="E60" s="21">
        <v>44531</v>
      </c>
      <c r="F60" s="41"/>
      <c r="G60" s="41"/>
      <c r="H60" s="41"/>
      <c r="I60" s="41"/>
      <c r="J60" s="41"/>
      <c r="K60" s="32"/>
      <c r="L60" s="13"/>
    </row>
    <row r="61" spans="1:12" ht="15" customHeight="1" x14ac:dyDescent="0.3">
      <c r="A61" s="47"/>
      <c r="B61" s="47"/>
      <c r="C61" s="11"/>
      <c r="D61" s="11"/>
      <c r="E61" s="11"/>
      <c r="F61" s="13"/>
      <c r="G61" s="13"/>
      <c r="H61" s="13"/>
      <c r="I61" s="13"/>
      <c r="J61" s="13"/>
      <c r="K61" s="13"/>
      <c r="L61" s="13"/>
    </row>
    <row r="62" spans="1:12" ht="30" customHeight="1" x14ac:dyDescent="0.3">
      <c r="A62" s="15" t="s">
        <v>39</v>
      </c>
      <c r="B62" s="15" t="s">
        <v>26</v>
      </c>
      <c r="C62" s="15" t="s">
        <v>59</v>
      </c>
      <c r="D62" s="15"/>
      <c r="E62" s="15" t="s">
        <v>54</v>
      </c>
      <c r="F62" s="16" t="s">
        <v>108</v>
      </c>
      <c r="G62" s="16" t="s">
        <v>109</v>
      </c>
      <c r="H62" s="16" t="s">
        <v>110</v>
      </c>
      <c r="I62" s="16" t="s">
        <v>111</v>
      </c>
      <c r="J62" s="16" t="s">
        <v>116</v>
      </c>
      <c r="K62" s="16" t="s">
        <v>0</v>
      </c>
      <c r="L62" s="13"/>
    </row>
    <row r="63" spans="1:12" ht="34.200000000000003" x14ac:dyDescent="0.3">
      <c r="A63" s="18" t="s">
        <v>17</v>
      </c>
      <c r="B63" s="33" t="s">
        <v>40</v>
      </c>
      <c r="C63" s="19" t="s">
        <v>84</v>
      </c>
      <c r="D63" s="20" t="s">
        <v>81</v>
      </c>
      <c r="E63" s="21">
        <v>44564</v>
      </c>
      <c r="F63" s="22"/>
      <c r="G63" s="32"/>
      <c r="H63" s="32"/>
      <c r="I63" s="32"/>
      <c r="J63" s="32"/>
      <c r="K63" s="32"/>
      <c r="L63" s="13"/>
    </row>
    <row r="64" spans="1:12" ht="15" customHeight="1" x14ac:dyDescent="0.3">
      <c r="A64" s="48"/>
      <c r="B64" s="48"/>
      <c r="C64" s="11"/>
      <c r="D64" s="11"/>
      <c r="E64" s="11"/>
      <c r="F64" s="13"/>
      <c r="G64" s="13"/>
      <c r="H64" s="13"/>
      <c r="I64" s="13"/>
      <c r="J64" s="13"/>
      <c r="K64" s="13"/>
      <c r="L64" s="13"/>
    </row>
    <row r="65" spans="1:14" ht="30" customHeight="1" x14ac:dyDescent="0.3">
      <c r="A65" s="15" t="s">
        <v>41</v>
      </c>
      <c r="B65" s="15" t="s">
        <v>26</v>
      </c>
      <c r="C65" s="15" t="s">
        <v>59</v>
      </c>
      <c r="D65" s="15"/>
      <c r="E65" s="15" t="s">
        <v>54</v>
      </c>
      <c r="F65" s="16" t="s">
        <v>108</v>
      </c>
      <c r="G65" s="16" t="s">
        <v>109</v>
      </c>
      <c r="H65" s="16" t="s">
        <v>110</v>
      </c>
      <c r="I65" s="16" t="s">
        <v>111</v>
      </c>
      <c r="J65" s="16" t="s">
        <v>116</v>
      </c>
      <c r="K65" s="16" t="s">
        <v>0</v>
      </c>
      <c r="L65" s="13"/>
    </row>
    <row r="66" spans="1:14" ht="51" customHeight="1" x14ac:dyDescent="0.3">
      <c r="A66" s="18" t="s">
        <v>42</v>
      </c>
      <c r="B66" s="18" t="s">
        <v>43</v>
      </c>
      <c r="C66" s="19" t="s">
        <v>101</v>
      </c>
      <c r="D66" s="20" t="s">
        <v>81</v>
      </c>
      <c r="E66" s="27">
        <v>45170</v>
      </c>
      <c r="F66" s="22"/>
      <c r="G66" s="32"/>
      <c r="H66" s="32"/>
      <c r="I66" s="32"/>
      <c r="J66" s="32"/>
      <c r="K66" s="32"/>
      <c r="L66" s="13"/>
    </row>
    <row r="67" spans="1:14" ht="51" customHeight="1" x14ac:dyDescent="0.3">
      <c r="A67" s="18" t="s">
        <v>44</v>
      </c>
      <c r="B67" s="18" t="s">
        <v>45</v>
      </c>
      <c r="C67" s="19" t="s">
        <v>102</v>
      </c>
      <c r="D67" s="20" t="s">
        <v>81</v>
      </c>
      <c r="E67" s="21">
        <v>44564</v>
      </c>
      <c r="F67" s="41"/>
      <c r="G67" s="41"/>
      <c r="H67" s="41"/>
      <c r="I67" s="41"/>
      <c r="J67" s="41"/>
      <c r="K67" s="32"/>
      <c r="L67" s="13"/>
    </row>
    <row r="68" spans="1:14" ht="15" customHeight="1" x14ac:dyDescent="0.3">
      <c r="A68" s="12"/>
      <c r="B68" s="11"/>
      <c r="C68" s="11"/>
      <c r="D68" s="11"/>
      <c r="E68" s="11"/>
      <c r="F68" s="13"/>
      <c r="G68" s="13"/>
      <c r="H68" s="13"/>
      <c r="I68" s="13"/>
      <c r="J68" s="13"/>
      <c r="K68" s="13"/>
      <c r="L68" s="13"/>
    </row>
    <row r="69" spans="1:14" ht="30" customHeight="1" x14ac:dyDescent="0.3">
      <c r="A69" s="15" t="s">
        <v>72</v>
      </c>
      <c r="B69" s="15" t="s">
        <v>26</v>
      </c>
      <c r="C69" s="15" t="s">
        <v>59</v>
      </c>
      <c r="D69" s="15"/>
      <c r="E69" s="15" t="s">
        <v>54</v>
      </c>
      <c r="F69" s="16" t="s">
        <v>108</v>
      </c>
      <c r="G69" s="16" t="s">
        <v>109</v>
      </c>
      <c r="H69" s="16" t="s">
        <v>110</v>
      </c>
      <c r="I69" s="16" t="s">
        <v>111</v>
      </c>
      <c r="J69" s="16" t="s">
        <v>116</v>
      </c>
      <c r="K69" s="16" t="s">
        <v>0</v>
      </c>
      <c r="L69" s="13"/>
    </row>
    <row r="70" spans="1:14" ht="30" customHeight="1" x14ac:dyDescent="0.3">
      <c r="A70" s="5" t="s">
        <v>75</v>
      </c>
      <c r="B70" s="18"/>
      <c r="C70" s="19" t="s">
        <v>84</v>
      </c>
      <c r="D70" s="20" t="s">
        <v>81</v>
      </c>
      <c r="E70" s="21">
        <v>44713</v>
      </c>
      <c r="F70" s="34">
        <v>6180</v>
      </c>
      <c r="G70" s="34">
        <v>12360</v>
      </c>
      <c r="H70" s="34">
        <v>12730.8</v>
      </c>
      <c r="I70" s="34">
        <v>13112.723999999998</v>
      </c>
      <c r="J70" s="34">
        <v>13506.105719999998</v>
      </c>
      <c r="K70" s="32">
        <v>57889.629719999997</v>
      </c>
      <c r="L70" s="13"/>
    </row>
    <row r="71" spans="1:14" x14ac:dyDescent="0.3">
      <c r="A71" s="13"/>
      <c r="B71" s="13"/>
      <c r="C71" s="13"/>
      <c r="D71" s="13"/>
      <c r="E71" s="30"/>
      <c r="F71" s="13"/>
      <c r="G71" s="13"/>
      <c r="H71" s="13"/>
      <c r="I71" s="36" t="s">
        <v>74</v>
      </c>
      <c r="J71" s="36"/>
      <c r="K71" s="49">
        <v>9058879.7667699996</v>
      </c>
      <c r="L71" s="76"/>
      <c r="N71" s="13"/>
    </row>
    <row r="72" spans="1:14" x14ac:dyDescent="0.3">
      <c r="A72" s="13"/>
      <c r="B72" s="13"/>
      <c r="C72" s="13"/>
      <c r="D72" s="13"/>
      <c r="E72" s="30"/>
      <c r="F72" s="13"/>
      <c r="G72" s="13"/>
      <c r="H72" s="13"/>
      <c r="I72" s="13"/>
      <c r="J72" s="13"/>
      <c r="K72" s="13"/>
      <c r="L72" s="13"/>
      <c r="M72" s="13"/>
      <c r="N72" s="13"/>
    </row>
    <row r="73" spans="1:14" x14ac:dyDescent="0.3">
      <c r="A73" s="11"/>
      <c r="B73" s="11"/>
      <c r="C73" s="11"/>
      <c r="D73" s="11"/>
      <c r="E73" s="11"/>
      <c r="F73" s="13"/>
      <c r="G73" s="13"/>
      <c r="H73" s="13"/>
      <c r="I73" s="13"/>
      <c r="J73" s="13"/>
      <c r="K73" s="13"/>
      <c r="L73" s="13"/>
      <c r="M73" s="13"/>
      <c r="N73" s="13"/>
    </row>
    <row r="74" spans="1:14" x14ac:dyDescent="0.3">
      <c r="A74" s="13"/>
      <c r="B74" s="13"/>
      <c r="C74" s="13"/>
      <c r="D74" s="13"/>
      <c r="E74" s="13"/>
      <c r="F74" s="13"/>
      <c r="G74" s="13"/>
      <c r="H74" s="13"/>
      <c r="I74" s="13" t="s">
        <v>107</v>
      </c>
      <c r="J74" s="13"/>
      <c r="K74" s="70">
        <f>K10+K30+K36+K71</f>
        <v>35938998.582060814</v>
      </c>
      <c r="L74" s="76"/>
      <c r="M74" s="13"/>
      <c r="N74" s="13"/>
    </row>
    <row r="75" spans="1:14" x14ac:dyDescent="0.3">
      <c r="A75" s="10"/>
      <c r="B75" s="10"/>
      <c r="C75" s="10"/>
      <c r="D75" s="10"/>
      <c r="E75" s="10"/>
      <c r="F75" s="10"/>
      <c r="G75" s="10"/>
      <c r="H75" s="10"/>
      <c r="I75" s="10"/>
      <c r="J75" s="10"/>
      <c r="K75" s="71"/>
      <c r="L75" s="10"/>
      <c r="M75" s="10"/>
      <c r="N75" s="10"/>
    </row>
    <row r="76" spans="1:14" x14ac:dyDescent="0.3">
      <c r="A76" s="10"/>
      <c r="B76" s="10"/>
      <c r="C76" s="10"/>
      <c r="D76" s="10"/>
      <c r="E76" s="10"/>
      <c r="F76" s="10"/>
      <c r="G76" s="10"/>
      <c r="H76" s="10"/>
      <c r="I76" s="10"/>
      <c r="J76" s="10"/>
      <c r="K76" s="10"/>
      <c r="L76" s="10"/>
      <c r="M76" s="10"/>
      <c r="N76" s="10"/>
    </row>
    <row r="77" spans="1:14" x14ac:dyDescent="0.3">
      <c r="A77" s="10"/>
      <c r="B77" s="10"/>
      <c r="C77" s="10"/>
      <c r="D77" s="10"/>
      <c r="E77" s="10"/>
      <c r="F77" s="10"/>
      <c r="G77" s="10"/>
      <c r="H77" s="10"/>
      <c r="I77" s="10"/>
      <c r="J77" s="10"/>
      <c r="K77" s="10"/>
      <c r="L77" s="10"/>
      <c r="M77" s="10"/>
      <c r="N77" s="10"/>
    </row>
    <row r="78" spans="1:14" x14ac:dyDescent="0.3">
      <c r="E78"/>
      <c r="M78" s="7"/>
    </row>
    <row r="79" spans="1:14" x14ac:dyDescent="0.3">
      <c r="E79"/>
    </row>
    <row r="80" spans="1:14" x14ac:dyDescent="0.3">
      <c r="E80"/>
    </row>
    <row r="81" spans="5:5" x14ac:dyDescent="0.3">
      <c r="E81"/>
    </row>
    <row r="82" spans="5:5" x14ac:dyDescent="0.3">
      <c r="E82"/>
    </row>
    <row r="83" spans="5:5" x14ac:dyDescent="0.3">
      <c r="E83"/>
    </row>
    <row r="84" spans="5:5" x14ac:dyDescent="0.3">
      <c r="E84"/>
    </row>
    <row r="85" spans="5:5" x14ac:dyDescent="0.3">
      <c r="E85"/>
    </row>
    <row r="86" spans="5:5" x14ac:dyDescent="0.3">
      <c r="E86"/>
    </row>
    <row r="87" spans="5:5" x14ac:dyDescent="0.3">
      <c r="E87"/>
    </row>
    <row r="88" spans="5:5" x14ac:dyDescent="0.3">
      <c r="E88"/>
    </row>
    <row r="89" spans="5:5" x14ac:dyDescent="0.3">
      <c r="E89"/>
    </row>
  </sheetData>
  <sheetProtection algorithmName="SHA-512" hashValue="XmR4dzaqHje9bAJbLS1gnFbRJkjC64epaxR7hJ+dbuvSyE+52CR68+qLFP7PEvVXn59iLVdJlhqnzeW6iNCaXQ==" saltValue="ssIrWWiODN7b43AropYeqg==" spinCount="100000" sheet="1" objects="1" scenarios="1"/>
  <mergeCells count="16">
    <mergeCell ref="A38:E38"/>
    <mergeCell ref="A32:E32"/>
    <mergeCell ref="F38:K38"/>
    <mergeCell ref="F3:I3"/>
    <mergeCell ref="F12:K12"/>
    <mergeCell ref="I25:I29"/>
    <mergeCell ref="H25:H29"/>
    <mergeCell ref="G25:G29"/>
    <mergeCell ref="F25:F29"/>
    <mergeCell ref="A1:E1"/>
    <mergeCell ref="A3:E3"/>
    <mergeCell ref="A12:E12"/>
    <mergeCell ref="K25:K29"/>
    <mergeCell ref="C4:D4"/>
    <mergeCell ref="J25:J29"/>
    <mergeCell ref="G1:K1"/>
  </mergeCells>
  <pageMargins left="0.7" right="0.7" top="0.75" bottom="0.75" header="0.3" footer="0.3"/>
  <pageSetup paperSize="9" orientation="portrait" r:id="rId1"/>
  <ignoredErrors>
    <ignoredError sqref="K22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Deelnemende organisaties</vt:lpstr>
    </vt:vector>
  </TitlesOfParts>
  <Company>Ministerie van Financien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 P.J.I. Bakker</dc:creator>
  <cp:lastModifiedBy>Tijmen T.H. Corporaal</cp:lastModifiedBy>
  <dcterms:created xsi:type="dcterms:W3CDTF">2021-02-24T08:47:41Z</dcterms:created>
  <dcterms:modified xsi:type="dcterms:W3CDTF">2021-10-18T08:13:42Z</dcterms:modified>
</cp:coreProperties>
</file>