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PRO-CURE (27-12-2021)\WBL (2020)\aanbesteding airco's\Publicatie\"/>
    </mc:Choice>
  </mc:AlternateContent>
  <xr:revisionPtr revIDLastSave="0" documentId="13_ncr:1_{0ECB72F3-668C-45A8-9690-0A79CE24F0D2}" xr6:coauthVersionLast="47" xr6:coauthVersionMax="47" xr10:uidLastSave="{00000000-0000-0000-0000-000000000000}"/>
  <bookViews>
    <workbookView xWindow="-108" yWindow="-108" windowWidth="23256" windowHeight="12456" xr2:uid="{00000000-000D-0000-FFFF-FFFF00000000}"/>
  </bookViews>
  <sheets>
    <sheet name="inschrijf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 l="1"/>
  <c r="I36" i="1"/>
  <c r="I37" i="1"/>
  <c r="I39" i="1"/>
  <c r="I32" i="1"/>
  <c r="I33" i="1"/>
  <c r="I26" i="1"/>
  <c r="I27" i="1"/>
  <c r="I24" i="1"/>
  <c r="I49" i="1"/>
  <c r="I45" i="1"/>
  <c r="I31" i="1"/>
  <c r="I30" i="1"/>
  <c r="I25" i="1"/>
  <c r="I35" i="1"/>
  <c r="I38" i="1"/>
  <c r="I21" i="1"/>
  <c r="I20" i="1"/>
  <c r="I41" i="1" l="1"/>
  <c r="I51" i="1" s="1"/>
</calcChain>
</file>

<file path=xl/sharedStrings.xml><?xml version="1.0" encoding="utf-8"?>
<sst xmlns="http://schemas.openxmlformats.org/spreadsheetml/2006/main" count="61" uniqueCount="58">
  <si>
    <t>Projectnaam</t>
  </si>
  <si>
    <t>Aanbestedende dienst</t>
  </si>
  <si>
    <t>Waterschapsbedrijf Limburg</t>
  </si>
  <si>
    <t>Referentienummer aanbesteding</t>
  </si>
  <si>
    <t>Datum</t>
  </si>
  <si>
    <t>Naam inschrijver</t>
  </si>
  <si>
    <t>Instructie</t>
  </si>
  <si>
    <t>Nr.</t>
  </si>
  <si>
    <t>Loonkosten</t>
  </si>
  <si>
    <t>B</t>
  </si>
  <si>
    <t>C</t>
  </si>
  <si>
    <t>A</t>
  </si>
  <si>
    <t>Kosten component</t>
  </si>
  <si>
    <t>Leveren en onderhouden airco's</t>
  </si>
  <si>
    <t>RWZI Roermond</t>
  </si>
  <si>
    <t>All-in-tarief t.b.v. montagewerkzaamheden (niet zijnde koeltechnische handelingen)</t>
  </si>
  <si>
    <t>All-in-tarief t.b.v. inbedrijfstelling en onderhoudswerkzaamheden) (zijnde koeltechnische handelingen)</t>
  </si>
  <si>
    <t>Aantal uur</t>
  </si>
  <si>
    <t>D</t>
  </si>
  <si>
    <t>Tarief per uur</t>
  </si>
  <si>
    <t>Advies verkoopprijs</t>
  </si>
  <si>
    <t>Kortingspercentage</t>
  </si>
  <si>
    <t>Aantal stuks</t>
  </si>
  <si>
    <t>Daikin Type 464646</t>
  </si>
  <si>
    <t>Bijlage 6. Inschrijfformulier</t>
  </si>
  <si>
    <t>Inschrijver dient alleen de witte cellen in te vullen; alle prijzen zijn exclusief BTW</t>
  </si>
  <si>
    <t>Onderdeel 1: opdracht voor de levering, het monteren, inbedrijf stellen en bedrijfsvaardig opleveren van airco's op de locatie RWZI Roermond</t>
  </si>
  <si>
    <t>Merk</t>
  </si>
  <si>
    <t>Wegingsfactor</t>
  </si>
  <si>
    <t>LG</t>
  </si>
  <si>
    <t>Samsung</t>
  </si>
  <si>
    <t>Mitsubishi</t>
  </si>
  <si>
    <t>Daikin</t>
  </si>
  <si>
    <t xml:space="preserve">Locatie </t>
  </si>
  <si>
    <t>E</t>
  </si>
  <si>
    <t>Kosten preventief onderhoud (per jaar)</t>
  </si>
  <si>
    <t xml:space="preserve">F. </t>
  </si>
  <si>
    <t>Kosten preventief onderhoud (over 4 jaar)</t>
  </si>
  <si>
    <t>huur hoogwerker</t>
  </si>
  <si>
    <t>Buitenunit Daikin, Type 7788C</t>
  </si>
  <si>
    <t>electriciteitskabel, merk A, type 1234, 10 meter</t>
  </si>
  <si>
    <t>afvoerslang, merk B, type 5678, 15 meter</t>
  </si>
  <si>
    <t>Koeltechnische materiaal kosten (betreft airco's (binnen - en buitenunits)), bestaande uit:</t>
  </si>
  <si>
    <t>Klein materiaal kosten (betreft bekabeling, afvoerslangen e.d.), bestaande uit:</t>
  </si>
  <si>
    <t>Materieel -en overige kosten (betreft huur hoogwerker, inhuur derden), bestaande uit:</t>
  </si>
  <si>
    <t>Kosten (klein) materiaal, materieel en overig</t>
  </si>
  <si>
    <t>Onderdeel 4: kortingspercentages op de advies verkoopprijzen voor onderstaande merken (van toepassing tijdens de duur van de overeenkomst en de opdracht voor RWZI Roermond)</t>
  </si>
  <si>
    <t>TOTAAL</t>
  </si>
  <si>
    <t>Dit inschrijfformulier betreft een eerste opdracht voor de levering, het monteren, in bedrijf stellen en bedrijfsvaardig opleveren van airco’s op de locatie RWZI Roermond (dit is dus geen fictieve opdracht).
Inschrijver dient deze opdracht a.d.h.v. een open begroting te specificeren, waarin alle relevante kosten voor de levering , het monteren, in bedrijf stellen en bedrijfsvaardig opleveren van de airco's voor de locatie RWZI Roermond separaat worden vermeld. Per kosten component (koeltechnische materiaal kosten (airco binnen- en buitenuit) en klein materieel kosten(zoals kabels, afvoerslangen e.d.) dienen de benodigde onderdelen separaat te worden gespecificeerd. Ook eventuele kosten voor de huur voor (bijvoorbeeld) verticaal transport, inhuur derden dienen gespecificeerd te worden.</t>
  </si>
  <si>
    <t>Naast een prijs voor deze airco’s wordt u ook gevraagd om voor deze airco’s een tarief te vermelden voor het preventief onderhoud, zoals beschreven in dit beschrijvend document, uitgaande van maximaal de technische levensduur van de airco’s. Tenslotte wordt u ook gebraagd om de kosten voor wettelijke keuringen en inspecties (indien van toepassing), per jaar te vermelden.</t>
  </si>
  <si>
    <t>Kosten voor wettelijke keuringen en inspecties (indien van toepassing), (per jaar)</t>
  </si>
  <si>
    <t>G.</t>
  </si>
  <si>
    <t>Kosten wettelijke keuringen en inspecties (over 4 jaar)</t>
  </si>
  <si>
    <t xml:space="preserve">Onderdeel 2: kosten preventief onderhoud voor bestaande in gebruik zijnde airco's over 4 jaar (zie voor overzicht bijlage 8) </t>
  </si>
  <si>
    <r>
      <t xml:space="preserve">is </t>
    </r>
    <r>
      <rPr>
        <b/>
        <sz val="10"/>
        <rFont val="Verdana"/>
        <family val="2"/>
      </rPr>
      <t>cel O242</t>
    </r>
    <r>
      <rPr>
        <sz val="10"/>
        <rFont val="Verdana"/>
        <family val="2"/>
      </rPr>
      <t xml:space="preserve"> uit overzicht bestaande in gebruik zijnde airco's (bijlage 8) </t>
    </r>
  </si>
  <si>
    <t>Onderdeel 3: kosten verzorgen wettelijke keuringen en inspectie over 4 jaar (zie voor overzicht bijlage 8)</t>
  </si>
  <si>
    <r>
      <t xml:space="preserve">is </t>
    </r>
    <r>
      <rPr>
        <b/>
        <sz val="10"/>
        <rFont val="Verdana"/>
        <family val="2"/>
      </rPr>
      <t>cel P244</t>
    </r>
    <r>
      <rPr>
        <sz val="10"/>
        <rFont val="Verdana"/>
        <family val="2"/>
      </rPr>
      <t xml:space="preserve"> uit overzicht bestaande in gebruik zijnde airco's (bijlage 8) </t>
    </r>
  </si>
  <si>
    <t>WBL- 1492276785-1652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</si>
</sst>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_-"/>
    <numFmt numFmtId="165" formatCode="&quot;€&quot;\ #,##0.00_-"/>
    <numFmt numFmtId="166" formatCode="&quot;€&quot;\ #,##0.00"/>
  </numFmts>
  <fonts count="17" x14ac:knownFonts="1">
    <font>
      <sz val="11"/>
      <color theme="1"/>
      <name val="Calibri"/>
      <family val="2"/>
      <scheme val="minor"/>
    </font>
    <font>
      <b/>
      <sz val="11"/>
      <color theme="1"/>
      <name val="Calibri"/>
      <family val="2"/>
      <scheme val="minor"/>
    </font>
    <font>
      <sz val="10"/>
      <name val="Verdana"/>
      <family val="2"/>
    </font>
    <font>
      <b/>
      <sz val="16"/>
      <name val="Verdana"/>
      <family val="2"/>
    </font>
    <font>
      <sz val="16"/>
      <name val="Verdana"/>
      <family val="2"/>
    </font>
    <font>
      <b/>
      <sz val="10"/>
      <name val="Verdana"/>
      <family val="2"/>
    </font>
    <font>
      <b/>
      <sz val="10"/>
      <color indexed="12"/>
      <name val="Verdana"/>
      <family val="2"/>
    </font>
    <font>
      <b/>
      <sz val="14"/>
      <name val="Verdana"/>
      <family val="2"/>
    </font>
    <font>
      <b/>
      <sz val="14"/>
      <color rgb="FFFF0000"/>
      <name val="Verdana"/>
      <family val="2"/>
    </font>
    <font>
      <b/>
      <sz val="14"/>
      <color indexed="10"/>
      <name val="Verdana"/>
      <family val="2"/>
    </font>
    <font>
      <b/>
      <sz val="12"/>
      <name val="Verdana"/>
      <family val="2"/>
    </font>
    <font>
      <b/>
      <sz val="10"/>
      <color theme="0"/>
      <name val="Verdana"/>
      <family val="2"/>
    </font>
    <font>
      <sz val="12"/>
      <name val="Verdana"/>
      <family val="2"/>
    </font>
    <font>
      <b/>
      <sz val="12"/>
      <color theme="0"/>
      <name val="Verdana"/>
      <family val="2"/>
    </font>
    <font>
      <b/>
      <sz val="10"/>
      <color rgb="FFFF0000"/>
      <name val="Verdana"/>
      <family val="2"/>
    </font>
    <font>
      <sz val="10"/>
      <color theme="1"/>
      <name val="Verdana"/>
      <family val="2"/>
    </font>
    <font>
      <b/>
      <sz val="10"/>
      <color theme="1"/>
      <name val="Verdana"/>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theme="9" tint="-0.499984740745262"/>
        <bgColor indexed="64"/>
      </patternFill>
    </fill>
    <fill>
      <patternFill patternType="solid">
        <fgColor rgb="FF92D05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5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23"/>
      </left>
      <right style="medium">
        <color indexed="22"/>
      </right>
      <top style="thick">
        <color indexed="23"/>
      </top>
      <bottom style="medium">
        <color indexed="22"/>
      </bottom>
      <diagonal/>
    </border>
    <border>
      <left style="medium">
        <color indexed="22"/>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style="medium">
        <color indexed="22"/>
      </right>
      <top/>
      <bottom style="medium">
        <color indexed="22"/>
      </bottom>
      <diagonal/>
    </border>
    <border>
      <left style="medium">
        <color indexed="22"/>
      </left>
      <right/>
      <top/>
      <bottom/>
      <diagonal/>
    </border>
    <border>
      <left/>
      <right style="thick">
        <color indexed="23"/>
      </right>
      <top/>
      <bottom/>
      <diagonal/>
    </border>
    <border>
      <left style="medium">
        <color indexed="22"/>
      </left>
      <right/>
      <top/>
      <bottom style="medium">
        <color indexed="22"/>
      </bottom>
      <diagonal/>
    </border>
    <border>
      <left style="thick">
        <color indexed="23"/>
      </left>
      <right style="medium">
        <color indexed="22"/>
      </right>
      <top/>
      <bottom/>
      <diagonal/>
    </border>
    <border>
      <left style="thick">
        <color indexed="23"/>
      </left>
      <right style="medium">
        <color indexed="22"/>
      </right>
      <top/>
      <bottom style="thick">
        <color indexed="23"/>
      </bottom>
      <diagonal/>
    </border>
    <border>
      <left style="medium">
        <color indexed="22"/>
      </left>
      <right/>
      <top/>
      <bottom style="thick">
        <color indexed="23"/>
      </bottom>
      <diagonal/>
    </border>
    <border>
      <left/>
      <right/>
      <top/>
      <bottom style="thick">
        <color indexed="23"/>
      </bottom>
      <diagonal/>
    </border>
    <border>
      <left/>
      <right style="thick">
        <color indexed="23"/>
      </right>
      <top/>
      <bottom style="thick">
        <color indexed="23"/>
      </bottom>
      <diagonal/>
    </border>
    <border>
      <left style="thick">
        <color indexed="23"/>
      </left>
      <right/>
      <top style="thick">
        <color indexed="23"/>
      </top>
      <bottom/>
      <diagonal/>
    </border>
    <border>
      <left style="thick">
        <color indexed="23"/>
      </left>
      <right/>
      <top/>
      <bottom style="thick">
        <color indexed="23"/>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46">
    <xf numFmtId="0" fontId="0" fillId="0" borderId="0" xfId="0"/>
    <xf numFmtId="0" fontId="2" fillId="2" borderId="1" xfId="0" applyFont="1" applyFill="1" applyBorder="1" applyAlignment="1" applyProtection="1">
      <alignment horizontal="left"/>
    </xf>
    <xf numFmtId="0" fontId="4" fillId="2" borderId="3" xfId="0" applyFont="1" applyFill="1" applyBorder="1" applyAlignment="1" applyProtection="1">
      <alignment horizontal="left"/>
    </xf>
    <xf numFmtId="0" fontId="2" fillId="2" borderId="4" xfId="0" applyFont="1" applyFill="1" applyBorder="1" applyAlignment="1" applyProtection="1">
      <alignment horizontal="left"/>
    </xf>
    <xf numFmtId="0" fontId="2" fillId="3" borderId="0" xfId="0" applyFont="1" applyFill="1" applyBorder="1" applyAlignment="1" applyProtection="1">
      <alignment horizontal="left"/>
    </xf>
    <xf numFmtId="0" fontId="2" fillId="2" borderId="5" xfId="0" applyFont="1" applyFill="1" applyBorder="1" applyAlignment="1" applyProtection="1">
      <alignment horizontal="left"/>
    </xf>
    <xf numFmtId="0" fontId="2" fillId="2" borderId="0" xfId="0" applyFont="1" applyFill="1" applyBorder="1" applyAlignment="1" applyProtection="1">
      <alignment horizontal="left"/>
    </xf>
    <xf numFmtId="0" fontId="5" fillId="2" borderId="6" xfId="0" applyFont="1" applyFill="1" applyBorder="1" applyAlignment="1" applyProtection="1">
      <alignment horizontal="left" vertical="top" wrapText="1"/>
    </xf>
    <xf numFmtId="0" fontId="5" fillId="2" borderId="7" xfId="0" applyFont="1" applyFill="1" applyBorder="1" applyAlignment="1" applyProtection="1">
      <alignment horizontal="left"/>
    </xf>
    <xf numFmtId="0" fontId="5" fillId="2" borderId="8" xfId="0" applyFont="1" applyFill="1" applyBorder="1" applyAlignment="1" applyProtection="1">
      <alignment horizontal="left"/>
    </xf>
    <xf numFmtId="164" fontId="2" fillId="2" borderId="5" xfId="0" applyNumberFormat="1" applyFont="1" applyFill="1" applyBorder="1" applyAlignment="1" applyProtection="1">
      <alignment horizontal="left"/>
    </xf>
    <xf numFmtId="0" fontId="5" fillId="2" borderId="10" xfId="0" applyFont="1" applyFill="1" applyBorder="1" applyAlignment="1" applyProtection="1">
      <alignment horizontal="left" vertical="top" wrapText="1"/>
    </xf>
    <xf numFmtId="0" fontId="5" fillId="2" borderId="11"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13" xfId="0" applyNumberFormat="1"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14" xfId="0" applyFont="1" applyFill="1" applyBorder="1" applyAlignment="1" applyProtection="1">
      <alignment horizontal="left" vertical="top" wrapText="1"/>
    </xf>
    <xf numFmtId="15" fontId="5" fillId="2" borderId="11" xfId="0" applyNumberFormat="1" applyFont="1" applyFill="1" applyBorder="1" applyAlignment="1" applyProtection="1">
      <alignment horizontal="left" vertical="top" wrapText="1"/>
    </xf>
    <xf numFmtId="0" fontId="5" fillId="2" borderId="15" xfId="0" applyFont="1" applyFill="1" applyBorder="1" applyAlignment="1" applyProtection="1">
      <alignment horizontal="left" vertical="top" wrapText="1"/>
    </xf>
    <xf numFmtId="164" fontId="2" fillId="2" borderId="0" xfId="0" applyNumberFormat="1" applyFont="1" applyFill="1" applyBorder="1" applyAlignment="1" applyProtection="1">
      <alignment horizontal="left"/>
    </xf>
    <xf numFmtId="0" fontId="7" fillId="2" borderId="0" xfId="0" applyFont="1" applyFill="1" applyBorder="1" applyAlignment="1" applyProtection="1">
      <alignment horizontal="left"/>
    </xf>
    <xf numFmtId="0" fontId="7" fillId="2" borderId="19" xfId="0" applyFont="1" applyFill="1" applyBorder="1" applyAlignment="1" applyProtection="1">
      <alignment horizontal="left" vertical="top" wrapText="1"/>
    </xf>
    <xf numFmtId="164" fontId="9" fillId="2" borderId="8" xfId="0" applyNumberFormat="1" applyFont="1" applyFill="1" applyBorder="1" applyAlignment="1" applyProtection="1">
      <alignment horizontal="left"/>
    </xf>
    <xf numFmtId="164" fontId="7" fillId="2" borderId="5" xfId="0" applyNumberFormat="1" applyFont="1" applyFill="1" applyBorder="1" applyAlignment="1" applyProtection="1">
      <alignment horizontal="left"/>
    </xf>
    <xf numFmtId="0" fontId="7" fillId="2" borderId="20" xfId="0" applyFont="1" applyFill="1" applyBorder="1" applyAlignment="1" applyProtection="1">
      <alignment horizontal="left" vertical="top" wrapText="1"/>
    </xf>
    <xf numFmtId="164" fontId="8" fillId="2" borderId="17" xfId="0" applyNumberFormat="1" applyFont="1" applyFill="1" applyBorder="1" applyAlignment="1" applyProtection="1">
      <alignment horizontal="left"/>
    </xf>
    <xf numFmtId="164" fontId="9" fillId="2" borderId="17" xfId="0" applyNumberFormat="1" applyFont="1" applyFill="1" applyBorder="1" applyAlignment="1" applyProtection="1">
      <alignment horizontal="left"/>
    </xf>
    <xf numFmtId="0" fontId="2" fillId="2" borderId="24" xfId="0" applyFont="1" applyFill="1" applyBorder="1" applyAlignment="1" applyProtection="1">
      <alignment horizontal="left"/>
    </xf>
    <xf numFmtId="0" fontId="2" fillId="2" borderId="25" xfId="0" applyFont="1" applyFill="1" applyBorder="1" applyAlignment="1" applyProtection="1">
      <alignment horizontal="left"/>
    </xf>
    <xf numFmtId="0" fontId="2" fillId="2" borderId="26" xfId="0" applyFont="1" applyFill="1" applyBorder="1" applyAlignment="1" applyProtection="1">
      <alignment horizontal="left"/>
    </xf>
    <xf numFmtId="1" fontId="5" fillId="6" borderId="21" xfId="0" applyNumberFormat="1" applyFont="1" applyFill="1" applyBorder="1" applyAlignment="1" applyProtection="1">
      <alignment horizontal="left"/>
    </xf>
    <xf numFmtId="1" fontId="10" fillId="6" borderId="21" xfId="0" applyNumberFormat="1" applyFont="1" applyFill="1" applyBorder="1" applyAlignment="1" applyProtection="1">
      <alignment horizontal="left"/>
    </xf>
    <xf numFmtId="165" fontId="2" fillId="2" borderId="5" xfId="0" applyNumberFormat="1" applyFont="1" applyFill="1" applyBorder="1" applyAlignment="1" applyProtection="1">
      <alignment horizontal="left"/>
    </xf>
    <xf numFmtId="0" fontId="5" fillId="4" borderId="22" xfId="0" applyFont="1" applyFill="1" applyBorder="1" applyAlignment="1" applyProtection="1">
      <alignment horizontal="left" vertical="center" wrapText="1"/>
    </xf>
    <xf numFmtId="0" fontId="5" fillId="4" borderId="27" xfId="0" applyFont="1" applyFill="1" applyBorder="1" applyAlignment="1" applyProtection="1">
      <alignment horizontal="left" vertical="center" wrapText="1"/>
    </xf>
    <xf numFmtId="0" fontId="5" fillId="4" borderId="28" xfId="0" applyFont="1" applyFill="1" applyBorder="1" applyAlignment="1" applyProtection="1">
      <alignment horizontal="left" vertical="center" wrapText="1"/>
    </xf>
    <xf numFmtId="0" fontId="5" fillId="4" borderId="29" xfId="0" applyFont="1" applyFill="1" applyBorder="1" applyAlignment="1" applyProtection="1">
      <alignment horizontal="left" vertical="center" wrapText="1"/>
    </xf>
    <xf numFmtId="0" fontId="5" fillId="4" borderId="23" xfId="0" applyFont="1" applyFill="1" applyBorder="1" applyAlignment="1" applyProtection="1">
      <alignment horizontal="left" vertical="center" wrapText="1"/>
    </xf>
    <xf numFmtId="0" fontId="5" fillId="4" borderId="30" xfId="0" applyFont="1" applyFill="1" applyBorder="1" applyAlignment="1" applyProtection="1">
      <alignment horizontal="left" vertical="center" wrapText="1"/>
    </xf>
    <xf numFmtId="165" fontId="2" fillId="2" borderId="0" xfId="0" applyNumberFormat="1" applyFont="1" applyFill="1" applyBorder="1" applyAlignment="1" applyProtection="1">
      <alignment horizontal="left"/>
    </xf>
    <xf numFmtId="165" fontId="5" fillId="2" borderId="0" xfId="0" applyNumberFormat="1" applyFont="1" applyFill="1" applyBorder="1" applyAlignment="1" applyProtection="1">
      <alignment horizontal="left"/>
    </xf>
    <xf numFmtId="0" fontId="2" fillId="2" borderId="34" xfId="0" applyFont="1" applyFill="1" applyBorder="1" applyAlignment="1" applyProtection="1">
      <alignment horizontal="left"/>
    </xf>
    <xf numFmtId="0" fontId="2" fillId="2" borderId="35" xfId="0" applyFont="1" applyFill="1" applyBorder="1" applyAlignment="1" applyProtection="1">
      <alignment horizontal="left"/>
    </xf>
    <xf numFmtId="165" fontId="2" fillId="2" borderId="35" xfId="0" applyNumberFormat="1" applyFont="1" applyFill="1" applyBorder="1" applyAlignment="1" applyProtection="1">
      <alignment horizontal="left"/>
    </xf>
    <xf numFmtId="165" fontId="5" fillId="2" borderId="35" xfId="0" applyNumberFormat="1" applyFont="1" applyFill="1" applyBorder="1" applyAlignment="1" applyProtection="1">
      <alignment horizontal="left"/>
    </xf>
    <xf numFmtId="165" fontId="2" fillId="2" borderId="36" xfId="0" applyNumberFormat="1" applyFont="1" applyFill="1" applyBorder="1" applyAlignment="1" applyProtection="1">
      <alignment horizontal="left"/>
    </xf>
    <xf numFmtId="0" fontId="2" fillId="3" borderId="0" xfId="0" applyFont="1" applyFill="1" applyBorder="1" applyAlignment="1" applyProtection="1">
      <alignment horizontal="right"/>
    </xf>
    <xf numFmtId="0" fontId="5" fillId="2" borderId="9" xfId="0" applyFont="1" applyFill="1" applyBorder="1" applyAlignment="1" applyProtection="1">
      <alignment horizontal="right"/>
    </xf>
    <xf numFmtId="0" fontId="5" fillId="2" borderId="12" xfId="0" applyFont="1" applyFill="1" applyBorder="1" applyAlignment="1" applyProtection="1">
      <alignment horizontal="right"/>
    </xf>
    <xf numFmtId="0" fontId="5" fillId="2" borderId="12" xfId="0" applyFont="1" applyFill="1" applyBorder="1" applyAlignment="1" applyProtection="1">
      <alignment horizontal="right" vertical="top" wrapText="1"/>
    </xf>
    <xf numFmtId="164" fontId="2" fillId="2" borderId="0" xfId="0" applyNumberFormat="1" applyFont="1" applyFill="1" applyBorder="1" applyAlignment="1" applyProtection="1">
      <alignment horizontal="right"/>
    </xf>
    <xf numFmtId="164" fontId="9" fillId="2" borderId="9" xfId="0" applyNumberFormat="1" applyFont="1" applyFill="1" applyBorder="1" applyAlignment="1" applyProtection="1">
      <alignment horizontal="right"/>
    </xf>
    <xf numFmtId="164" fontId="9" fillId="2" borderId="18" xfId="0" applyNumberFormat="1" applyFont="1" applyFill="1" applyBorder="1" applyAlignment="1" applyProtection="1">
      <alignment horizontal="right"/>
    </xf>
    <xf numFmtId="0" fontId="2" fillId="2" borderId="0" xfId="0" applyFont="1" applyFill="1" applyBorder="1" applyAlignment="1" applyProtection="1">
      <alignment horizontal="right"/>
    </xf>
    <xf numFmtId="0" fontId="2" fillId="2" borderId="25" xfId="0" applyFont="1" applyFill="1" applyBorder="1" applyAlignment="1" applyProtection="1">
      <alignment horizontal="right"/>
    </xf>
    <xf numFmtId="1" fontId="5" fillId="6" borderId="21" xfId="0" applyNumberFormat="1" applyFont="1" applyFill="1" applyBorder="1" applyAlignment="1" applyProtection="1">
      <alignment horizontal="right"/>
    </xf>
    <xf numFmtId="165" fontId="2" fillId="2" borderId="0" xfId="0" applyNumberFormat="1" applyFont="1" applyFill="1" applyBorder="1" applyAlignment="1" applyProtection="1">
      <alignment horizontal="right"/>
    </xf>
    <xf numFmtId="165" fontId="5" fillId="2" borderId="35" xfId="0" applyNumberFormat="1" applyFont="1" applyFill="1" applyBorder="1" applyAlignment="1" applyProtection="1">
      <alignment horizontal="right"/>
    </xf>
    <xf numFmtId="0" fontId="0" fillId="0" borderId="0" xfId="0" applyAlignment="1">
      <alignment horizontal="right"/>
    </xf>
    <xf numFmtId="0" fontId="1" fillId="3" borderId="17" xfId="0" applyFont="1" applyFill="1" applyBorder="1" applyAlignment="1" applyProtection="1">
      <alignment vertical="top" wrapText="1"/>
      <protection locked="0"/>
    </xf>
    <xf numFmtId="0" fontId="1" fillId="3" borderId="18" xfId="0" applyFont="1" applyFill="1" applyBorder="1" applyAlignment="1" applyProtection="1">
      <alignment vertical="top" wrapText="1"/>
      <protection locked="0"/>
    </xf>
    <xf numFmtId="0" fontId="2" fillId="0" borderId="23" xfId="0" applyNumberFormat="1" applyFont="1" applyFill="1" applyBorder="1" applyAlignment="1" applyProtection="1">
      <alignment horizontal="center" vertical="center" wrapText="1"/>
    </xf>
    <xf numFmtId="165" fontId="5" fillId="8" borderId="3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left" vertical="top" wrapText="1"/>
    </xf>
    <xf numFmtId="15" fontId="5" fillId="2" borderId="0" xfId="0" applyNumberFormat="1" applyFont="1" applyFill="1" applyBorder="1" applyAlignment="1" applyProtection="1">
      <alignment horizontal="left" vertical="top" wrapText="1"/>
    </xf>
    <xf numFmtId="164" fontId="8" fillId="2" borderId="8" xfId="0" applyNumberFormat="1" applyFont="1" applyFill="1" applyBorder="1" applyAlignment="1" applyProtection="1">
      <alignment horizontal="left"/>
    </xf>
    <xf numFmtId="0" fontId="5" fillId="4" borderId="0" xfId="0" applyFont="1" applyFill="1" applyBorder="1" applyAlignment="1" applyProtection="1">
      <alignment horizontal="left" vertical="center" wrapText="1"/>
    </xf>
    <xf numFmtId="10" fontId="2" fillId="5" borderId="39" xfId="0" applyNumberFormat="1" applyFont="1" applyFill="1" applyBorder="1" applyAlignment="1" applyProtection="1">
      <alignment horizontal="center" vertical="center" wrapText="1"/>
      <protection locked="0"/>
    </xf>
    <xf numFmtId="165" fontId="2" fillId="5" borderId="39" xfId="0" applyNumberFormat="1" applyFont="1" applyFill="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wrapText="1"/>
    </xf>
    <xf numFmtId="1" fontId="2" fillId="0" borderId="39" xfId="0" applyNumberFormat="1" applyFont="1" applyFill="1" applyBorder="1" applyAlignment="1" applyProtection="1">
      <alignment horizontal="center" vertical="center" wrapText="1"/>
    </xf>
    <xf numFmtId="165" fontId="11" fillId="9" borderId="33" xfId="0" applyNumberFormat="1" applyFont="1" applyFill="1" applyBorder="1" applyAlignment="1" applyProtection="1">
      <alignment horizontal="center" vertical="center" wrapText="1"/>
    </xf>
    <xf numFmtId="164" fontId="14" fillId="2" borderId="17" xfId="0" applyNumberFormat="1" applyFont="1" applyFill="1" applyBorder="1" applyAlignment="1" applyProtection="1">
      <alignment horizontal="left"/>
    </xf>
    <xf numFmtId="0" fontId="7" fillId="2" borderId="46" xfId="0" applyFont="1" applyFill="1" applyBorder="1" applyAlignment="1" applyProtection="1">
      <alignment horizontal="left" vertical="top" wrapText="1"/>
    </xf>
    <xf numFmtId="164" fontId="8" fillId="2" borderId="0" xfId="0" applyNumberFormat="1" applyFont="1" applyFill="1" applyBorder="1" applyAlignment="1" applyProtection="1">
      <alignment horizontal="left"/>
    </xf>
    <xf numFmtId="164" fontId="9" fillId="2" borderId="0" xfId="0" applyNumberFormat="1" applyFont="1" applyFill="1" applyBorder="1" applyAlignment="1" applyProtection="1">
      <alignment horizontal="left"/>
    </xf>
    <xf numFmtId="164" fontId="9" fillId="2" borderId="12" xfId="0" applyNumberFormat="1" applyFont="1" applyFill="1" applyBorder="1" applyAlignment="1" applyProtection="1">
      <alignment horizontal="right"/>
    </xf>
    <xf numFmtId="0" fontId="10" fillId="10" borderId="47" xfId="0" applyFont="1" applyFill="1" applyBorder="1" applyAlignment="1" applyProtection="1">
      <alignment horizontal="left"/>
    </xf>
    <xf numFmtId="0" fontId="12" fillId="10" borderId="48" xfId="0" applyFont="1" applyFill="1" applyBorder="1" applyAlignment="1" applyProtection="1">
      <alignment horizontal="left"/>
    </xf>
    <xf numFmtId="0" fontId="2" fillId="10" borderId="48" xfId="0" applyFont="1" applyFill="1" applyBorder="1" applyAlignment="1" applyProtection="1">
      <alignment horizontal="left"/>
    </xf>
    <xf numFmtId="0" fontId="2" fillId="10" borderId="49" xfId="0" applyFont="1" applyFill="1" applyBorder="1" applyAlignment="1" applyProtection="1">
      <alignment horizontal="right"/>
    </xf>
    <xf numFmtId="164" fontId="5" fillId="2" borderId="9" xfId="0" applyNumberFormat="1" applyFont="1" applyFill="1" applyBorder="1" applyAlignment="1" applyProtection="1">
      <alignment horizontal="left"/>
    </xf>
    <xf numFmtId="164" fontId="5" fillId="2" borderId="0" xfId="0" applyNumberFormat="1" applyFont="1" applyFill="1" applyBorder="1" applyAlignment="1" applyProtection="1">
      <alignment horizontal="left"/>
    </xf>
    <xf numFmtId="10" fontId="15" fillId="0" borderId="23" xfId="0" applyNumberFormat="1" applyFont="1" applyBorder="1" applyAlignment="1">
      <alignment horizontal="center" vertical="center" wrapText="1"/>
    </xf>
    <xf numFmtId="0" fontId="2" fillId="12" borderId="29" xfId="0" applyFont="1" applyFill="1" applyBorder="1" applyAlignment="1" applyProtection="1">
      <alignment horizontal="left" vertical="top"/>
    </xf>
    <xf numFmtId="165" fontId="2" fillId="12" borderId="23" xfId="0" applyNumberFormat="1" applyFont="1" applyFill="1" applyBorder="1" applyAlignment="1" applyProtection="1">
      <alignment horizontal="left" vertical="center" wrapText="1"/>
    </xf>
    <xf numFmtId="0" fontId="2" fillId="12" borderId="29" xfId="0" applyFont="1" applyFill="1" applyBorder="1" applyAlignment="1" applyProtection="1">
      <alignment horizontal="left"/>
    </xf>
    <xf numFmtId="0" fontId="2" fillId="12" borderId="38" xfId="0" applyFont="1" applyFill="1" applyBorder="1" applyAlignment="1" applyProtection="1">
      <alignment horizontal="left"/>
    </xf>
    <xf numFmtId="0" fontId="2" fillId="12" borderId="40" xfId="0" applyFont="1" applyFill="1" applyBorder="1" applyAlignment="1" applyProtection="1">
      <alignment horizontal="left"/>
    </xf>
    <xf numFmtId="0" fontId="2" fillId="12" borderId="31" xfId="0" applyFont="1" applyFill="1" applyBorder="1" applyAlignment="1" applyProtection="1">
      <alignment horizontal="left"/>
    </xf>
    <xf numFmtId="165" fontId="2" fillId="0" borderId="39" xfId="0" applyNumberFormat="1" applyFont="1" applyFill="1" applyBorder="1" applyAlignment="1" applyProtection="1">
      <alignment horizontal="left" vertical="center" wrapText="1"/>
    </xf>
    <xf numFmtId="165" fontId="2" fillId="0" borderId="41" xfId="0" applyNumberFormat="1" applyFont="1" applyFill="1" applyBorder="1" applyAlignment="1" applyProtection="1">
      <alignment horizontal="left" vertical="center" wrapText="1"/>
    </xf>
    <xf numFmtId="165" fontId="5" fillId="8" borderId="23" xfId="0" applyNumberFormat="1" applyFont="1" applyFill="1" applyBorder="1" applyAlignment="1" applyProtection="1">
      <alignment horizontal="center" vertical="center" wrapText="1"/>
    </xf>
    <xf numFmtId="165" fontId="13" fillId="7" borderId="37" xfId="0" applyNumberFormat="1" applyFont="1" applyFill="1" applyBorder="1" applyAlignment="1" applyProtection="1">
      <alignment horizontal="center" vertical="center" wrapText="1"/>
    </xf>
    <xf numFmtId="0" fontId="5" fillId="4" borderId="50" xfId="0" applyFont="1" applyFill="1" applyBorder="1" applyAlignment="1" applyProtection="1">
      <alignment horizontal="left" vertical="center" wrapText="1"/>
    </xf>
    <xf numFmtId="1" fontId="2" fillId="0" borderId="51" xfId="0" applyNumberFormat="1" applyFont="1" applyFill="1" applyBorder="1" applyAlignment="1" applyProtection="1">
      <alignment horizontal="center" vertical="center" wrapText="1"/>
    </xf>
    <xf numFmtId="165" fontId="5" fillId="12" borderId="54" xfId="0" applyNumberFormat="1" applyFont="1" applyFill="1" applyBorder="1" applyAlignment="1" applyProtection="1">
      <alignment horizontal="center" vertical="center" wrapText="1"/>
    </xf>
    <xf numFmtId="1" fontId="2" fillId="12" borderId="0" xfId="0" applyNumberFormat="1" applyFont="1" applyFill="1" applyBorder="1" applyAlignment="1" applyProtection="1">
      <alignment horizontal="center" vertical="center" wrapText="1"/>
    </xf>
    <xf numFmtId="165" fontId="5" fillId="12" borderId="35" xfId="0" applyNumberFormat="1" applyFont="1" applyFill="1" applyBorder="1" applyAlignment="1" applyProtection="1">
      <alignment horizontal="left" vertical="center" wrapText="1"/>
    </xf>
    <xf numFmtId="165" fontId="5" fillId="12" borderId="0" xfId="0" applyNumberFormat="1" applyFont="1" applyFill="1" applyBorder="1" applyAlignment="1" applyProtection="1">
      <alignment horizontal="left" vertical="center" wrapText="1"/>
    </xf>
    <xf numFmtId="0" fontId="2" fillId="12" borderId="23" xfId="0" applyFont="1" applyFill="1" applyBorder="1" applyAlignment="1" applyProtection="1">
      <alignment horizontal="center"/>
    </xf>
    <xf numFmtId="0" fontId="2" fillId="12" borderId="44" xfId="0" applyFont="1" applyFill="1" applyBorder="1" applyAlignment="1" applyProtection="1"/>
    <xf numFmtId="0" fontId="2" fillId="12" borderId="52" xfId="0" applyFont="1" applyFill="1" applyBorder="1" applyAlignment="1" applyProtection="1"/>
    <xf numFmtId="0" fontId="2" fillId="12" borderId="45" xfId="0" applyFont="1" applyFill="1" applyBorder="1" applyAlignment="1" applyProtection="1"/>
    <xf numFmtId="0" fontId="2" fillId="3" borderId="0" xfId="0" applyFont="1" applyFill="1" applyBorder="1" applyAlignment="1" applyProtection="1"/>
    <xf numFmtId="0" fontId="2" fillId="3" borderId="0" xfId="0" applyFont="1" applyFill="1" applyBorder="1" applyAlignment="1" applyProtection="1">
      <alignment horizontal="center"/>
    </xf>
    <xf numFmtId="165" fontId="2" fillId="3" borderId="0" xfId="0" applyNumberFormat="1" applyFont="1" applyFill="1" applyBorder="1" applyAlignment="1" applyProtection="1">
      <alignment horizontal="center" vertical="center" wrapText="1"/>
      <protection locked="0"/>
    </xf>
    <xf numFmtId="165" fontId="5" fillId="3" borderId="0" xfId="0" applyNumberFormat="1" applyFont="1" applyFill="1" applyBorder="1" applyAlignment="1" applyProtection="1">
      <alignment horizontal="center" vertical="center" wrapText="1"/>
    </xf>
    <xf numFmtId="165" fontId="2" fillId="5" borderId="23" xfId="0" applyNumberFormat="1" applyFont="1" applyFill="1" applyBorder="1" applyAlignment="1" applyProtection="1">
      <alignment horizontal="center" vertical="center" wrapText="1"/>
      <protection locked="0"/>
    </xf>
    <xf numFmtId="0" fontId="16" fillId="11" borderId="29" xfId="0" applyFont="1" applyFill="1" applyBorder="1" applyAlignment="1">
      <alignment vertical="center" wrapText="1"/>
    </xf>
    <xf numFmtId="9" fontId="15" fillId="11" borderId="30" xfId="0" applyNumberFormat="1" applyFont="1" applyFill="1" applyBorder="1" applyAlignment="1">
      <alignment horizontal="center" vertical="center" wrapText="1"/>
    </xf>
    <xf numFmtId="0" fontId="16" fillId="11" borderId="31" xfId="0" applyFont="1" applyFill="1" applyBorder="1" applyAlignment="1">
      <alignment vertical="center" wrapText="1"/>
    </xf>
    <xf numFmtId="10" fontId="15" fillId="0" borderId="55" xfId="0" applyNumberFormat="1" applyFont="1" applyBorder="1" applyAlignment="1">
      <alignment horizontal="center" vertical="center" wrapText="1"/>
    </xf>
    <xf numFmtId="9" fontId="15" fillId="11" borderId="32" xfId="0" applyNumberFormat="1" applyFont="1" applyFill="1" applyBorder="1" applyAlignment="1">
      <alignment horizontal="center" vertical="center" wrapText="1"/>
    </xf>
    <xf numFmtId="0" fontId="2" fillId="12" borderId="51" xfId="0" applyNumberFormat="1" applyFont="1" applyFill="1" applyBorder="1" applyAlignment="1" applyProtection="1">
      <alignment horizontal="center" vertical="center" wrapText="1"/>
    </xf>
    <xf numFmtId="0" fontId="2" fillId="12" borderId="50" xfId="0" applyNumberFormat="1" applyFont="1" applyFill="1" applyBorder="1" applyAlignment="1" applyProtection="1">
      <alignment horizontal="center" vertical="center" wrapText="1"/>
    </xf>
    <xf numFmtId="165" fontId="2" fillId="12" borderId="23" xfId="0" applyNumberFormat="1" applyFont="1" applyFill="1" applyBorder="1" applyAlignment="1" applyProtection="1">
      <alignment horizontal="center" vertical="center" wrapText="1"/>
      <protection locked="0"/>
    </xf>
    <xf numFmtId="165" fontId="5" fillId="3" borderId="0" xfId="0" applyNumberFormat="1" applyFont="1" applyFill="1" applyBorder="1" applyAlignment="1" applyProtection="1">
      <alignment horizontal="left" vertical="center" wrapText="1"/>
    </xf>
    <xf numFmtId="165" fontId="2" fillId="0" borderId="23" xfId="0" applyNumberFormat="1" applyFont="1" applyFill="1" applyBorder="1" applyAlignment="1" applyProtection="1">
      <alignment horizontal="left" vertical="center" wrapText="1"/>
    </xf>
    <xf numFmtId="10" fontId="2" fillId="5" borderId="23" xfId="0" applyNumberFormat="1" applyFont="1" applyFill="1" applyBorder="1" applyAlignment="1" applyProtection="1">
      <alignment horizontal="center" vertical="center" wrapText="1"/>
      <protection locked="0"/>
    </xf>
    <xf numFmtId="0" fontId="2" fillId="12" borderId="22" xfId="0" applyFont="1" applyFill="1" applyBorder="1" applyAlignment="1" applyProtection="1">
      <alignment horizontal="left"/>
    </xf>
    <xf numFmtId="165" fontId="5" fillId="8" borderId="56" xfId="0" applyNumberFormat="1" applyFont="1" applyFill="1" applyBorder="1" applyAlignment="1" applyProtection="1">
      <alignment horizontal="center" vertical="center" wrapText="1"/>
    </xf>
    <xf numFmtId="165" fontId="10" fillId="2" borderId="0" xfId="0" applyNumberFormat="1" applyFont="1" applyFill="1" applyBorder="1" applyAlignment="1" applyProtection="1">
      <alignment horizontal="left"/>
    </xf>
    <xf numFmtId="165" fontId="6" fillId="0" borderId="16" xfId="0" applyNumberFormat="1" applyFont="1" applyBorder="1" applyAlignment="1" applyProtection="1">
      <alignment horizontal="left" vertical="top" wrapText="1"/>
      <protection locked="0"/>
    </xf>
    <xf numFmtId="165" fontId="6" fillId="0" borderId="17" xfId="0" applyNumberFormat="1" applyFont="1" applyBorder="1" applyAlignment="1" applyProtection="1">
      <alignment horizontal="left" vertical="top" wrapText="1"/>
      <protection locked="0"/>
    </xf>
    <xf numFmtId="0" fontId="2" fillId="12" borderId="44" xfId="0" applyFont="1" applyFill="1" applyBorder="1" applyAlignment="1" applyProtection="1">
      <alignment horizontal="left"/>
    </xf>
    <xf numFmtId="0" fontId="2" fillId="12" borderId="52" xfId="0" applyFont="1" applyFill="1" applyBorder="1" applyAlignment="1" applyProtection="1">
      <alignment horizontal="left"/>
    </xf>
    <xf numFmtId="0" fontId="2" fillId="12" borderId="45" xfId="0" applyFont="1" applyFill="1" applyBorder="1" applyAlignment="1" applyProtection="1">
      <alignment horizontal="left"/>
    </xf>
    <xf numFmtId="165" fontId="5" fillId="12" borderId="35" xfId="0" applyNumberFormat="1" applyFont="1" applyFill="1" applyBorder="1" applyAlignment="1" applyProtection="1">
      <alignment horizontal="left" vertical="center" wrapText="1"/>
    </xf>
    <xf numFmtId="0" fontId="10" fillId="10" borderId="47" xfId="0" applyFont="1" applyFill="1" applyBorder="1" applyAlignment="1" applyProtection="1">
      <alignment horizontal="left" wrapText="1"/>
    </xf>
    <xf numFmtId="0" fontId="10" fillId="10" borderId="48" xfId="0" applyFont="1" applyFill="1" applyBorder="1" applyAlignment="1" applyProtection="1">
      <alignment horizontal="left" wrapText="1"/>
    </xf>
    <xf numFmtId="0" fontId="10" fillId="10" borderId="49" xfId="0" applyFont="1" applyFill="1" applyBorder="1" applyAlignment="1" applyProtection="1">
      <alignment horizontal="left" wrapText="1"/>
    </xf>
    <xf numFmtId="1" fontId="2" fillId="12" borderId="0"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left"/>
    </xf>
    <xf numFmtId="0" fontId="5" fillId="4" borderId="42" xfId="0" applyFont="1" applyFill="1" applyBorder="1" applyAlignment="1" applyProtection="1">
      <alignment horizontal="center" vertical="center" wrapText="1"/>
    </xf>
    <xf numFmtId="0" fontId="5" fillId="4" borderId="43" xfId="0" applyFont="1" applyFill="1" applyBorder="1" applyAlignment="1" applyProtection="1">
      <alignment horizontal="center" vertical="center" wrapText="1"/>
    </xf>
    <xf numFmtId="166" fontId="2" fillId="5" borderId="44" xfId="0" applyNumberFormat="1" applyFont="1" applyFill="1" applyBorder="1" applyAlignment="1" applyProtection="1">
      <alignment horizontal="center" vertical="center" wrapText="1"/>
      <protection locked="0"/>
    </xf>
    <xf numFmtId="166" fontId="2" fillId="5" borderId="45" xfId="0" applyNumberFormat="1" applyFont="1" applyFill="1" applyBorder="1" applyAlignment="1" applyProtection="1">
      <alignment horizontal="center" vertical="center" wrapText="1"/>
      <protection locked="0"/>
    </xf>
    <xf numFmtId="0" fontId="15" fillId="3" borderId="0" xfId="0" applyFont="1" applyFill="1" applyAlignment="1">
      <alignment horizontal="left" vertical="top" wrapText="1"/>
    </xf>
    <xf numFmtId="0" fontId="15" fillId="3" borderId="12" xfId="0" applyFont="1" applyFill="1" applyBorder="1" applyAlignment="1">
      <alignment horizontal="left" vertical="top" wrapText="1"/>
    </xf>
    <xf numFmtId="165" fontId="5" fillId="12" borderId="0" xfId="0" applyNumberFormat="1" applyFont="1" applyFill="1" applyBorder="1" applyAlignment="1" applyProtection="1">
      <alignment horizontal="left" vertical="center" wrapText="1"/>
    </xf>
    <xf numFmtId="165" fontId="5" fillId="12" borderId="44" xfId="0" applyNumberFormat="1" applyFont="1" applyFill="1" applyBorder="1" applyAlignment="1" applyProtection="1">
      <alignment horizontal="left" vertical="center" wrapText="1"/>
    </xf>
    <xf numFmtId="165" fontId="5" fillId="12" borderId="52" xfId="0" applyNumberFormat="1" applyFont="1" applyFill="1" applyBorder="1" applyAlignment="1" applyProtection="1">
      <alignment horizontal="left" vertical="center" wrapText="1"/>
    </xf>
    <xf numFmtId="165" fontId="5" fillId="12" borderId="53" xfId="0" applyNumberFormat="1" applyFont="1" applyFill="1" applyBorder="1" applyAlignment="1" applyProtection="1">
      <alignment horizontal="left" vertical="center" wrapText="1"/>
    </xf>
    <xf numFmtId="0" fontId="2" fillId="12" borderId="39" xfId="0" applyNumberFormat="1" applyFont="1" applyFill="1" applyBorder="1" applyAlignment="1" applyProtection="1">
      <alignment horizontal="center" vertical="center" wrapText="1"/>
    </xf>
    <xf numFmtId="0" fontId="2" fillId="12" borderId="27" xfId="0" applyNumberFormat="1" applyFont="1" applyFill="1" applyBorder="1" applyAlignment="1" applyProtection="1">
      <alignment horizontal="center" vertical="center" wrapText="1"/>
    </xf>
  </cellXfs>
  <cellStyles count="1">
    <cellStyle name="Standaard" xfId="0" builtinId="0"/>
  </cellStyles>
  <dxfs count="4">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zoomScale="90" zoomScaleNormal="90" workbookViewId="0">
      <selection activeCell="G4" sqref="G4"/>
    </sheetView>
  </sheetViews>
  <sheetFormatPr defaultRowHeight="14.4" x14ac:dyDescent="0.3"/>
  <cols>
    <col min="1" max="1" width="4.109375" customWidth="1"/>
    <col min="2" max="2" width="4.77734375" customWidth="1"/>
    <col min="3" max="3" width="52.77734375" customWidth="1"/>
    <col min="4" max="4" width="26.77734375" customWidth="1"/>
    <col min="5" max="5" width="24.21875" customWidth="1"/>
    <col min="6" max="6" width="19.44140625" customWidth="1"/>
    <col min="7" max="7" width="27.88671875" customWidth="1"/>
    <col min="8" max="8" width="29.33203125" customWidth="1"/>
    <col min="9" max="9" width="35.109375" style="58" customWidth="1"/>
  </cols>
  <sheetData>
    <row r="1" spans="1:10" ht="20.399999999999999" thickTop="1" x14ac:dyDescent="0.3">
      <c r="A1" s="1"/>
      <c r="B1" s="133" t="s">
        <v>24</v>
      </c>
      <c r="C1" s="133"/>
      <c r="D1" s="133"/>
      <c r="E1" s="133"/>
      <c r="F1" s="133"/>
      <c r="G1" s="133"/>
      <c r="H1" s="133"/>
      <c r="I1" s="133"/>
      <c r="J1" s="2"/>
    </row>
    <row r="2" spans="1:10" ht="15" thickBot="1" x14ac:dyDescent="0.35">
      <c r="A2" s="3"/>
      <c r="B2" s="4"/>
      <c r="C2" s="4"/>
      <c r="D2" s="4"/>
      <c r="E2" s="4"/>
      <c r="F2" s="4"/>
      <c r="G2" s="4"/>
      <c r="H2" s="4"/>
      <c r="I2" s="46"/>
      <c r="J2" s="5"/>
    </row>
    <row r="3" spans="1:10" ht="15.6" thickTop="1" thickBot="1" x14ac:dyDescent="0.35">
      <c r="A3" s="3"/>
      <c r="B3" s="6"/>
      <c r="C3" s="7" t="s">
        <v>0</v>
      </c>
      <c r="D3" s="8" t="s">
        <v>13</v>
      </c>
      <c r="E3" s="9"/>
      <c r="F3" s="9"/>
      <c r="G3" s="9"/>
      <c r="H3" s="9"/>
      <c r="I3" s="47"/>
      <c r="J3" s="10"/>
    </row>
    <row r="4" spans="1:10" ht="15" thickBot="1" x14ac:dyDescent="0.35">
      <c r="A4" s="3"/>
      <c r="B4" s="6"/>
      <c r="C4" s="11" t="s">
        <v>1</v>
      </c>
      <c r="D4" s="12" t="s">
        <v>2</v>
      </c>
      <c r="E4" s="13"/>
      <c r="F4" s="13"/>
      <c r="G4" s="13"/>
      <c r="H4" s="13"/>
      <c r="I4" s="48"/>
      <c r="J4" s="10"/>
    </row>
    <row r="5" spans="1:10" ht="25.8" thickBot="1" x14ac:dyDescent="0.35">
      <c r="A5" s="3"/>
      <c r="B5" s="6"/>
      <c r="C5" s="11" t="s">
        <v>3</v>
      </c>
      <c r="D5" s="14" t="s">
        <v>57</v>
      </c>
      <c r="E5" s="63"/>
      <c r="F5" s="15"/>
      <c r="G5" s="15"/>
      <c r="H5" s="15"/>
      <c r="I5" s="49"/>
      <c r="J5" s="10"/>
    </row>
    <row r="6" spans="1:10" x14ac:dyDescent="0.3">
      <c r="A6" s="3"/>
      <c r="B6" s="6"/>
      <c r="C6" s="16" t="s">
        <v>4</v>
      </c>
      <c r="D6" s="17">
        <v>44588</v>
      </c>
      <c r="E6" s="64"/>
      <c r="F6" s="15"/>
      <c r="G6" s="15"/>
      <c r="H6" s="15"/>
      <c r="I6" s="49"/>
      <c r="J6" s="10"/>
    </row>
    <row r="7" spans="1:10" ht="15" thickBot="1" x14ac:dyDescent="0.35">
      <c r="A7" s="3"/>
      <c r="B7" s="6"/>
      <c r="C7" s="18" t="s">
        <v>5</v>
      </c>
      <c r="D7" s="123"/>
      <c r="E7" s="124"/>
      <c r="F7" s="59"/>
      <c r="G7" s="59"/>
      <c r="H7" s="59"/>
      <c r="I7" s="60"/>
      <c r="J7" s="10"/>
    </row>
    <row r="8" spans="1:10" ht="15.6" thickTop="1" thickBot="1" x14ac:dyDescent="0.35">
      <c r="A8" s="3"/>
      <c r="B8" s="6"/>
      <c r="C8" s="15"/>
      <c r="D8" s="19"/>
      <c r="E8" s="19"/>
      <c r="F8" s="19"/>
      <c r="G8" s="19"/>
      <c r="H8" s="19"/>
      <c r="I8" s="50"/>
      <c r="J8" s="10"/>
    </row>
    <row r="9" spans="1:10" ht="18" thickTop="1" x14ac:dyDescent="0.3">
      <c r="A9" s="3"/>
      <c r="B9" s="20"/>
      <c r="C9" s="21" t="s">
        <v>6</v>
      </c>
      <c r="D9" s="81" t="s">
        <v>25</v>
      </c>
      <c r="E9" s="65"/>
      <c r="F9" s="22"/>
      <c r="G9" s="22"/>
      <c r="H9" s="22"/>
      <c r="I9" s="51"/>
      <c r="J9" s="23"/>
    </row>
    <row r="10" spans="1:10" ht="17.399999999999999" x14ac:dyDescent="0.3">
      <c r="A10" s="3"/>
      <c r="B10" s="20"/>
      <c r="C10" s="73"/>
      <c r="D10" s="82"/>
      <c r="E10" s="74"/>
      <c r="F10" s="75"/>
      <c r="G10" s="75"/>
      <c r="H10" s="75"/>
      <c r="I10" s="76"/>
      <c r="J10" s="23"/>
    </row>
    <row r="11" spans="1:10" ht="78" customHeight="1" x14ac:dyDescent="0.3">
      <c r="A11" s="3"/>
      <c r="B11" s="20"/>
      <c r="C11" s="73"/>
      <c r="D11" s="138" t="s">
        <v>48</v>
      </c>
      <c r="E11" s="138"/>
      <c r="F11" s="138"/>
      <c r="G11" s="138"/>
      <c r="H11" s="138"/>
      <c r="I11" s="139"/>
      <c r="J11" s="23"/>
    </row>
    <row r="12" spans="1:10" ht="26.4" customHeight="1" x14ac:dyDescent="0.3">
      <c r="A12" s="3"/>
      <c r="B12" s="20"/>
      <c r="C12" s="73"/>
      <c r="D12" s="138" t="s">
        <v>49</v>
      </c>
      <c r="E12" s="138"/>
      <c r="F12" s="138"/>
      <c r="G12" s="138"/>
      <c r="H12" s="138"/>
      <c r="I12" s="139"/>
      <c r="J12" s="23"/>
    </row>
    <row r="13" spans="1:10" ht="18" thickBot="1" x14ac:dyDescent="0.35">
      <c r="A13" s="3"/>
      <c r="B13" s="20"/>
      <c r="C13" s="24"/>
      <c r="D13" s="72"/>
      <c r="E13" s="25"/>
      <c r="F13" s="26"/>
      <c r="G13" s="26"/>
      <c r="H13" s="26"/>
      <c r="I13" s="52"/>
      <c r="J13" s="23"/>
    </row>
    <row r="14" spans="1:10" ht="15.6" thickTop="1" thickBot="1" x14ac:dyDescent="0.35">
      <c r="A14" s="3"/>
      <c r="B14" s="6"/>
      <c r="C14" s="6"/>
      <c r="D14" s="6"/>
      <c r="E14" s="6"/>
      <c r="F14" s="6"/>
      <c r="G14" s="6"/>
      <c r="H14" s="6"/>
      <c r="I14" s="53"/>
      <c r="J14" s="5"/>
    </row>
    <row r="15" spans="1:10" ht="15" thickBot="1" x14ac:dyDescent="0.35">
      <c r="A15" s="27"/>
      <c r="B15" s="28"/>
      <c r="C15" s="28"/>
      <c r="D15" s="28"/>
      <c r="E15" s="28"/>
      <c r="F15" s="28"/>
      <c r="G15" s="28"/>
      <c r="H15" s="28"/>
      <c r="I15" s="54"/>
      <c r="J15" s="29"/>
    </row>
    <row r="16" spans="1:10" ht="16.8" thickBot="1" x14ac:dyDescent="0.35">
      <c r="A16" s="6"/>
      <c r="B16" s="77" t="s">
        <v>26</v>
      </c>
      <c r="C16" s="78"/>
      <c r="D16" s="79"/>
      <c r="E16" s="79"/>
      <c r="F16" s="79"/>
      <c r="G16" s="79"/>
      <c r="H16" s="79"/>
      <c r="I16" s="80"/>
      <c r="J16" s="5"/>
    </row>
    <row r="17" spans="1:10" ht="15" thickBot="1" x14ac:dyDescent="0.35">
      <c r="A17" s="6"/>
      <c r="B17" s="6"/>
      <c r="C17" s="6"/>
      <c r="D17" s="6"/>
      <c r="E17" s="6"/>
      <c r="F17" s="6"/>
      <c r="G17" s="6"/>
      <c r="H17" s="6"/>
      <c r="I17" s="53"/>
      <c r="J17" s="5"/>
    </row>
    <row r="18" spans="1:10" ht="16.8" thickBot="1" x14ac:dyDescent="0.35">
      <c r="A18" s="3"/>
      <c r="B18" s="30"/>
      <c r="C18" s="31" t="s">
        <v>33</v>
      </c>
      <c r="D18" s="31" t="s">
        <v>14</v>
      </c>
      <c r="E18" s="31"/>
      <c r="F18" s="30"/>
      <c r="G18" s="30"/>
      <c r="H18" s="30"/>
      <c r="I18" s="55"/>
      <c r="J18" s="32"/>
    </row>
    <row r="19" spans="1:10" x14ac:dyDescent="0.3">
      <c r="A19" s="3"/>
      <c r="B19" s="33" t="s">
        <v>7</v>
      </c>
      <c r="C19" s="34" t="s">
        <v>12</v>
      </c>
      <c r="D19" s="134" t="s">
        <v>19</v>
      </c>
      <c r="E19" s="135"/>
      <c r="F19" s="34" t="s">
        <v>17</v>
      </c>
      <c r="G19" s="94"/>
      <c r="H19" s="94"/>
      <c r="I19" s="35" t="s">
        <v>8</v>
      </c>
      <c r="J19" s="5"/>
    </row>
    <row r="20" spans="1:10" ht="31.2" customHeight="1" x14ac:dyDescent="0.3">
      <c r="A20" s="3"/>
      <c r="B20" s="84" t="s">
        <v>11</v>
      </c>
      <c r="C20" s="85" t="s">
        <v>15</v>
      </c>
      <c r="D20" s="136"/>
      <c r="E20" s="137"/>
      <c r="F20" s="61"/>
      <c r="G20" s="144"/>
      <c r="H20" s="114"/>
      <c r="I20" s="62">
        <f>D20*F20</f>
        <v>0</v>
      </c>
      <c r="J20" s="5"/>
    </row>
    <row r="21" spans="1:10" ht="41.4" customHeight="1" x14ac:dyDescent="0.3">
      <c r="A21" s="3"/>
      <c r="B21" s="84" t="s">
        <v>9</v>
      </c>
      <c r="C21" s="85" t="s">
        <v>16</v>
      </c>
      <c r="D21" s="136"/>
      <c r="E21" s="137"/>
      <c r="F21" s="61"/>
      <c r="G21" s="145"/>
      <c r="H21" s="115"/>
      <c r="I21" s="62">
        <f>D21*F21</f>
        <v>0</v>
      </c>
      <c r="J21" s="5"/>
    </row>
    <row r="22" spans="1:10" ht="50.4" x14ac:dyDescent="0.3">
      <c r="A22" s="3"/>
      <c r="B22" s="36" t="s">
        <v>7</v>
      </c>
      <c r="C22" s="37" t="s">
        <v>12</v>
      </c>
      <c r="D22" s="37" t="s">
        <v>20</v>
      </c>
      <c r="E22" s="37" t="s">
        <v>21</v>
      </c>
      <c r="F22" s="66" t="s">
        <v>22</v>
      </c>
      <c r="G22" s="37" t="s">
        <v>35</v>
      </c>
      <c r="H22" s="37" t="s">
        <v>50</v>
      </c>
      <c r="I22" s="38" t="s">
        <v>45</v>
      </c>
      <c r="J22" s="32"/>
    </row>
    <row r="23" spans="1:10" x14ac:dyDescent="0.3">
      <c r="A23" s="3"/>
      <c r="B23" s="86" t="s">
        <v>10</v>
      </c>
      <c r="C23" s="141" t="s">
        <v>42</v>
      </c>
      <c r="D23" s="142"/>
      <c r="E23" s="142"/>
      <c r="F23" s="142"/>
      <c r="G23" s="142"/>
      <c r="H23" s="99"/>
      <c r="I23" s="96"/>
      <c r="J23" s="32"/>
    </row>
    <row r="24" spans="1:10" x14ac:dyDescent="0.3">
      <c r="A24" s="3"/>
      <c r="B24" s="87"/>
      <c r="C24" s="90" t="s">
        <v>23</v>
      </c>
      <c r="D24" s="68"/>
      <c r="E24" s="67"/>
      <c r="F24" s="70"/>
      <c r="G24" s="68"/>
      <c r="H24" s="108"/>
      <c r="I24" s="62">
        <f>D24*(1-E24)*F24</f>
        <v>0</v>
      </c>
      <c r="J24" s="32"/>
    </row>
    <row r="25" spans="1:10" x14ac:dyDescent="0.3">
      <c r="A25" s="3"/>
      <c r="B25" s="87"/>
      <c r="C25" s="90" t="s">
        <v>39</v>
      </c>
      <c r="D25" s="68"/>
      <c r="E25" s="67"/>
      <c r="F25" s="70"/>
      <c r="G25" s="68"/>
      <c r="H25" s="108"/>
      <c r="I25" s="62">
        <f>D25*(1-E25)*F25</f>
        <v>0</v>
      </c>
      <c r="J25" s="32"/>
    </row>
    <row r="26" spans="1:10" x14ac:dyDescent="0.3">
      <c r="A26" s="3"/>
      <c r="B26" s="87"/>
      <c r="C26" s="90"/>
      <c r="D26" s="68"/>
      <c r="E26" s="67"/>
      <c r="F26" s="70"/>
      <c r="G26" s="95"/>
      <c r="H26" s="69"/>
      <c r="I26" s="62">
        <f t="shared" ref="I26:I28" si="0">D26*(1-E26)*F26</f>
        <v>0</v>
      </c>
      <c r="J26" s="32"/>
    </row>
    <row r="27" spans="1:10" x14ac:dyDescent="0.3">
      <c r="A27" s="3"/>
      <c r="B27" s="87"/>
      <c r="C27" s="90"/>
      <c r="D27" s="68"/>
      <c r="E27" s="67"/>
      <c r="F27" s="70"/>
      <c r="G27" s="95"/>
      <c r="H27" s="69"/>
      <c r="I27" s="62">
        <f t="shared" si="0"/>
        <v>0</v>
      </c>
      <c r="J27" s="32"/>
    </row>
    <row r="28" spans="1:10" x14ac:dyDescent="0.3">
      <c r="A28" s="3"/>
      <c r="B28" s="87"/>
      <c r="C28" s="90"/>
      <c r="D28" s="68"/>
      <c r="E28" s="67"/>
      <c r="F28" s="70"/>
      <c r="G28" s="95"/>
      <c r="H28" s="69"/>
      <c r="I28" s="62">
        <f t="shared" si="0"/>
        <v>0</v>
      </c>
      <c r="J28" s="32"/>
    </row>
    <row r="29" spans="1:10" x14ac:dyDescent="0.3">
      <c r="A29" s="3"/>
      <c r="B29" s="86" t="s">
        <v>18</v>
      </c>
      <c r="C29" s="141" t="s">
        <v>43</v>
      </c>
      <c r="D29" s="142"/>
      <c r="E29" s="142"/>
      <c r="F29" s="142"/>
      <c r="G29" s="143"/>
      <c r="H29" s="99"/>
      <c r="I29" s="96"/>
      <c r="J29" s="32"/>
    </row>
    <row r="30" spans="1:10" x14ac:dyDescent="0.3">
      <c r="A30" s="3"/>
      <c r="B30" s="88"/>
      <c r="C30" s="91" t="s">
        <v>40</v>
      </c>
      <c r="D30" s="68"/>
      <c r="E30" s="67"/>
      <c r="F30" s="69"/>
      <c r="G30" s="132"/>
      <c r="H30" s="97"/>
      <c r="I30" s="62">
        <f>D30*(1-E30)*F30</f>
        <v>0</v>
      </c>
      <c r="J30" s="32"/>
    </row>
    <row r="31" spans="1:10" x14ac:dyDescent="0.3">
      <c r="A31" s="3"/>
      <c r="B31" s="87"/>
      <c r="C31" s="90" t="s">
        <v>41</v>
      </c>
      <c r="D31" s="68"/>
      <c r="E31" s="67"/>
      <c r="F31" s="69"/>
      <c r="G31" s="132"/>
      <c r="H31" s="97"/>
      <c r="I31" s="62">
        <f>D31*(1-E31)*F31</f>
        <v>0</v>
      </c>
      <c r="J31" s="32"/>
    </row>
    <row r="32" spans="1:10" x14ac:dyDescent="0.3">
      <c r="A32" s="3"/>
      <c r="B32" s="87"/>
      <c r="C32" s="90"/>
      <c r="D32" s="68"/>
      <c r="E32" s="67"/>
      <c r="F32" s="69"/>
      <c r="G32" s="97"/>
      <c r="H32" s="97"/>
      <c r="I32" s="62">
        <f t="shared" ref="I32:I33" si="1">D32*(1-E32)*F32</f>
        <v>0</v>
      </c>
      <c r="J32" s="32"/>
    </row>
    <row r="33" spans="1:10" x14ac:dyDescent="0.3">
      <c r="A33" s="3"/>
      <c r="B33" s="87"/>
      <c r="C33" s="90"/>
      <c r="D33" s="68"/>
      <c r="E33" s="67"/>
      <c r="F33" s="69"/>
      <c r="G33" s="97"/>
      <c r="H33" s="97"/>
      <c r="I33" s="62">
        <f t="shared" si="1"/>
        <v>0</v>
      </c>
      <c r="J33" s="32"/>
    </row>
    <row r="34" spans="1:10" x14ac:dyDescent="0.3">
      <c r="A34" s="3"/>
      <c r="B34" s="87" t="s">
        <v>34</v>
      </c>
      <c r="C34" s="141" t="s">
        <v>44</v>
      </c>
      <c r="D34" s="142"/>
      <c r="E34" s="142"/>
      <c r="F34" s="142"/>
      <c r="G34" s="140"/>
      <c r="H34" s="99"/>
      <c r="I34" s="96"/>
      <c r="J34" s="32"/>
    </row>
    <row r="35" spans="1:10" x14ac:dyDescent="0.3">
      <c r="A35" s="3"/>
      <c r="B35" s="87"/>
      <c r="C35" s="90" t="s">
        <v>38</v>
      </c>
      <c r="D35" s="68"/>
      <c r="E35" s="67"/>
      <c r="F35" s="69"/>
      <c r="G35" s="132"/>
      <c r="H35" s="97"/>
      <c r="I35" s="62">
        <f>D35*(1-E35)*F35</f>
        <v>0</v>
      </c>
      <c r="J35" s="32"/>
    </row>
    <row r="36" spans="1:10" x14ac:dyDescent="0.3">
      <c r="A36" s="3"/>
      <c r="B36" s="86"/>
      <c r="C36" s="118"/>
      <c r="D36" s="108"/>
      <c r="E36" s="119"/>
      <c r="F36" s="69"/>
      <c r="G36" s="132"/>
      <c r="H36" s="97"/>
      <c r="I36" s="62">
        <f t="shared" ref="I36:I37" si="2">D36*(1-E36)*F36</f>
        <v>0</v>
      </c>
      <c r="J36" s="32"/>
    </row>
    <row r="37" spans="1:10" x14ac:dyDescent="0.3">
      <c r="A37" s="3"/>
      <c r="B37" s="86"/>
      <c r="C37" s="118"/>
      <c r="D37" s="108"/>
      <c r="E37" s="119"/>
      <c r="F37" s="69"/>
      <c r="G37" s="132"/>
      <c r="H37" s="97"/>
      <c r="I37" s="62">
        <f t="shared" si="2"/>
        <v>0</v>
      </c>
      <c r="J37" s="32"/>
    </row>
    <row r="38" spans="1:10" x14ac:dyDescent="0.3">
      <c r="A38" s="3"/>
      <c r="B38" s="120" t="s">
        <v>36</v>
      </c>
      <c r="C38" s="140" t="s">
        <v>37</v>
      </c>
      <c r="D38" s="140"/>
      <c r="E38" s="140"/>
      <c r="F38" s="140"/>
      <c r="G38" s="140"/>
      <c r="H38" s="99"/>
      <c r="I38" s="121">
        <f>SUM(G24:G28)*4</f>
        <v>0</v>
      </c>
      <c r="J38" s="32"/>
    </row>
    <row r="39" spans="1:10" ht="15" thickBot="1" x14ac:dyDescent="0.35">
      <c r="A39" s="3"/>
      <c r="B39" s="89" t="s">
        <v>51</v>
      </c>
      <c r="C39" s="128" t="s">
        <v>52</v>
      </c>
      <c r="D39" s="128"/>
      <c r="E39" s="128"/>
      <c r="F39" s="128"/>
      <c r="G39" s="128"/>
      <c r="H39" s="98"/>
      <c r="I39" s="121">
        <f>SUM(H24:H28)*4</f>
        <v>0</v>
      </c>
      <c r="J39" s="32"/>
    </row>
    <row r="40" spans="1:10" x14ac:dyDescent="0.3">
      <c r="A40" s="3"/>
      <c r="B40" s="4"/>
      <c r="C40" s="117"/>
      <c r="D40" s="117"/>
      <c r="E40" s="117"/>
      <c r="F40" s="117"/>
      <c r="G40" s="117"/>
      <c r="H40" s="117"/>
      <c r="I40" s="107"/>
      <c r="J40" s="32"/>
    </row>
    <row r="41" spans="1:10" ht="15" thickBot="1" x14ac:dyDescent="0.35">
      <c r="A41" s="3"/>
      <c r="B41" s="6"/>
      <c r="C41" s="6"/>
      <c r="D41" s="39"/>
      <c r="E41" s="39"/>
      <c r="F41" s="40"/>
      <c r="G41" s="40"/>
      <c r="H41" s="40"/>
      <c r="I41" s="71">
        <f>SUM(I20:I39)</f>
        <v>0</v>
      </c>
      <c r="J41" s="32"/>
    </row>
    <row r="42" spans="1:10" ht="15.6" thickTop="1" thickBot="1" x14ac:dyDescent="0.35">
      <c r="A42" s="3"/>
      <c r="B42" s="6"/>
      <c r="C42" s="6"/>
      <c r="D42" s="39"/>
      <c r="E42" s="39"/>
      <c r="F42" s="40"/>
      <c r="G42" s="40"/>
      <c r="H42" s="40"/>
      <c r="I42" s="56"/>
      <c r="J42" s="32"/>
    </row>
    <row r="43" spans="1:10" ht="16.8" thickBot="1" x14ac:dyDescent="0.35">
      <c r="A43" s="3"/>
      <c r="B43" s="129" t="s">
        <v>53</v>
      </c>
      <c r="C43" s="130"/>
      <c r="D43" s="130"/>
      <c r="E43" s="130"/>
      <c r="F43" s="130"/>
      <c r="G43" s="130"/>
      <c r="H43" s="130"/>
      <c r="I43" s="131"/>
      <c r="J43" s="32"/>
    </row>
    <row r="44" spans="1:10" x14ac:dyDescent="0.3">
      <c r="A44" s="3"/>
      <c r="B44" s="6"/>
      <c r="C44" s="6"/>
      <c r="D44" s="39"/>
      <c r="E44" s="39"/>
      <c r="F44" s="40"/>
      <c r="G44" s="40"/>
      <c r="H44" s="40"/>
      <c r="I44" s="56"/>
      <c r="J44" s="32"/>
    </row>
    <row r="45" spans="1:10" x14ac:dyDescent="0.3">
      <c r="A45" s="3"/>
      <c r="B45" s="101" t="s">
        <v>54</v>
      </c>
      <c r="C45" s="100"/>
      <c r="D45" s="101"/>
      <c r="E45" s="102"/>
      <c r="F45" s="103"/>
      <c r="G45" s="108"/>
      <c r="H45" s="116"/>
      <c r="I45" s="92">
        <f>G45*4</f>
        <v>0</v>
      </c>
      <c r="J45" s="32"/>
    </row>
    <row r="46" spans="1:10" ht="15" thickBot="1" x14ac:dyDescent="0.35">
      <c r="A46" s="3"/>
      <c r="B46" s="104"/>
      <c r="C46" s="105"/>
      <c r="D46" s="104"/>
      <c r="E46" s="104"/>
      <c r="F46" s="104"/>
      <c r="G46" s="106"/>
      <c r="H46" s="106"/>
      <c r="I46" s="107"/>
      <c r="J46" s="32"/>
    </row>
    <row r="47" spans="1:10" ht="16.8" thickBot="1" x14ac:dyDescent="0.35">
      <c r="A47" s="3"/>
      <c r="B47" s="129" t="s">
        <v>55</v>
      </c>
      <c r="C47" s="130"/>
      <c r="D47" s="130"/>
      <c r="E47" s="130"/>
      <c r="F47" s="130"/>
      <c r="G47" s="130"/>
      <c r="H47" s="130"/>
      <c r="I47" s="131"/>
      <c r="J47" s="32"/>
    </row>
    <row r="48" spans="1:10" x14ac:dyDescent="0.3">
      <c r="A48" s="3"/>
      <c r="B48" s="104"/>
      <c r="C48" s="105"/>
      <c r="D48" s="104"/>
      <c r="E48" s="104"/>
      <c r="F48" s="104"/>
      <c r="G48" s="106"/>
      <c r="H48" s="106"/>
      <c r="I48" s="107"/>
      <c r="J48" s="32"/>
    </row>
    <row r="49" spans="1:10" x14ac:dyDescent="0.3">
      <c r="A49" s="3"/>
      <c r="B49" s="125" t="s">
        <v>56</v>
      </c>
      <c r="C49" s="126"/>
      <c r="D49" s="126"/>
      <c r="E49" s="126"/>
      <c r="F49" s="126"/>
      <c r="G49" s="127"/>
      <c r="H49" s="108"/>
      <c r="I49" s="92">
        <f>H49*4</f>
        <v>0</v>
      </c>
      <c r="J49" s="32"/>
    </row>
    <row r="50" spans="1:10" ht="15" thickBot="1" x14ac:dyDescent="0.35">
      <c r="A50" s="3"/>
      <c r="B50" s="6"/>
      <c r="C50" s="6"/>
      <c r="D50" s="39"/>
      <c r="E50" s="39"/>
      <c r="F50" s="40"/>
      <c r="G50" s="40"/>
      <c r="H50" s="40"/>
      <c r="I50" s="56"/>
      <c r="J50" s="32"/>
    </row>
    <row r="51" spans="1:10" ht="17.399999999999999" thickTop="1" thickBot="1" x14ac:dyDescent="0.35">
      <c r="A51" s="3"/>
      <c r="B51" s="6"/>
      <c r="C51" s="6"/>
      <c r="D51" s="39"/>
      <c r="E51" s="39"/>
      <c r="F51" s="40"/>
      <c r="G51" s="122" t="s">
        <v>47</v>
      </c>
      <c r="H51" s="40"/>
      <c r="I51" s="93">
        <f>I41+I45+I49</f>
        <v>0</v>
      </c>
      <c r="J51" s="32"/>
    </row>
    <row r="52" spans="1:10" ht="15" thickTop="1" x14ac:dyDescent="0.3">
      <c r="A52" s="3"/>
      <c r="B52" s="6"/>
      <c r="C52" s="6"/>
      <c r="D52" s="39"/>
      <c r="E52" s="39"/>
      <c r="F52" s="40"/>
      <c r="G52" s="40"/>
      <c r="H52" s="40"/>
      <c r="I52" s="56"/>
      <c r="J52" s="32"/>
    </row>
    <row r="53" spans="1:10" ht="15" thickBot="1" x14ac:dyDescent="0.35">
      <c r="A53" s="3"/>
      <c r="B53" s="6"/>
      <c r="C53" s="6"/>
      <c r="D53" s="39"/>
      <c r="E53" s="39"/>
      <c r="F53" s="40"/>
      <c r="G53" s="40"/>
      <c r="H53" s="40"/>
      <c r="I53" s="56"/>
      <c r="J53" s="32"/>
    </row>
    <row r="54" spans="1:10" ht="33" customHeight="1" thickBot="1" x14ac:dyDescent="0.35">
      <c r="A54" s="3"/>
      <c r="B54" s="129" t="s">
        <v>46</v>
      </c>
      <c r="C54" s="130"/>
      <c r="D54" s="130"/>
      <c r="E54" s="130"/>
      <c r="F54" s="130"/>
      <c r="G54" s="130"/>
      <c r="H54" s="130"/>
      <c r="I54" s="131"/>
      <c r="J54" s="32"/>
    </row>
    <row r="55" spans="1:10" x14ac:dyDescent="0.3">
      <c r="A55" s="3"/>
      <c r="B55" s="6"/>
      <c r="C55" s="6"/>
      <c r="D55" s="39"/>
      <c r="E55" s="39"/>
      <c r="F55" s="39"/>
      <c r="G55" s="39"/>
      <c r="H55" s="39"/>
      <c r="I55" s="56"/>
      <c r="J55" s="32"/>
    </row>
    <row r="56" spans="1:10" ht="15" thickBot="1" x14ac:dyDescent="0.35">
      <c r="A56" s="3"/>
      <c r="B56" s="6"/>
      <c r="C56" s="6"/>
      <c r="D56" s="39"/>
      <c r="E56" s="39"/>
      <c r="F56" s="39"/>
      <c r="G56" s="39"/>
      <c r="H56" s="39"/>
      <c r="I56" s="56"/>
      <c r="J56" s="32"/>
    </row>
    <row r="57" spans="1:10" ht="16.8" thickBot="1" x14ac:dyDescent="0.35">
      <c r="A57" s="3"/>
      <c r="B57" s="6"/>
      <c r="C57" s="31" t="s">
        <v>27</v>
      </c>
      <c r="D57" s="31" t="s">
        <v>21</v>
      </c>
      <c r="E57" s="31" t="s">
        <v>28</v>
      </c>
      <c r="F57" s="39"/>
      <c r="G57" s="39"/>
      <c r="H57" s="39"/>
      <c r="I57" s="56"/>
      <c r="J57" s="32"/>
    </row>
    <row r="58" spans="1:10" x14ac:dyDescent="0.3">
      <c r="A58" s="3"/>
      <c r="B58" s="6"/>
      <c r="C58" s="109" t="s">
        <v>29</v>
      </c>
      <c r="D58" s="83"/>
      <c r="E58" s="110">
        <v>0.1</v>
      </c>
      <c r="F58" s="39"/>
      <c r="G58" s="39"/>
      <c r="H58" s="39"/>
      <c r="I58" s="56"/>
      <c r="J58" s="32"/>
    </row>
    <row r="59" spans="1:10" x14ac:dyDescent="0.3">
      <c r="A59" s="3"/>
      <c r="B59" s="6"/>
      <c r="C59" s="109" t="s">
        <v>30</v>
      </c>
      <c r="D59" s="83"/>
      <c r="E59" s="110">
        <v>0.1</v>
      </c>
      <c r="F59" s="39"/>
      <c r="G59" s="39"/>
      <c r="H59" s="39"/>
      <c r="I59" s="56"/>
      <c r="J59" s="32"/>
    </row>
    <row r="60" spans="1:10" x14ac:dyDescent="0.3">
      <c r="A60" s="3"/>
      <c r="B60" s="6"/>
      <c r="C60" s="109" t="s">
        <v>31</v>
      </c>
      <c r="D60" s="83"/>
      <c r="E60" s="110">
        <v>0.3</v>
      </c>
      <c r="F60" s="39"/>
      <c r="G60" s="39"/>
      <c r="H60" s="39"/>
      <c r="I60" s="56"/>
      <c r="J60" s="32"/>
    </row>
    <row r="61" spans="1:10" ht="15" thickBot="1" x14ac:dyDescent="0.35">
      <c r="A61" s="3"/>
      <c r="B61" s="6"/>
      <c r="C61" s="111" t="s">
        <v>32</v>
      </c>
      <c r="D61" s="112"/>
      <c r="E61" s="113">
        <v>0.5</v>
      </c>
      <c r="F61" s="39"/>
      <c r="G61" s="39"/>
      <c r="H61" s="39"/>
      <c r="I61" s="56"/>
      <c r="J61" s="32"/>
    </row>
    <row r="62" spans="1:10" x14ac:dyDescent="0.3">
      <c r="A62" s="3"/>
      <c r="B62" s="6"/>
      <c r="C62" s="6"/>
      <c r="D62" s="6"/>
      <c r="E62" s="6"/>
      <c r="F62" s="39"/>
      <c r="G62" s="39"/>
      <c r="H62" s="39"/>
      <c r="I62" s="56"/>
      <c r="J62" s="32"/>
    </row>
    <row r="63" spans="1:10" ht="15" thickBot="1" x14ac:dyDescent="0.35">
      <c r="A63" s="41"/>
      <c r="B63" s="42"/>
      <c r="C63" s="42"/>
      <c r="D63" s="43"/>
      <c r="E63" s="43"/>
      <c r="F63" s="44"/>
      <c r="G63" s="44"/>
      <c r="H63" s="44"/>
      <c r="I63" s="57"/>
      <c r="J63" s="45"/>
    </row>
  </sheetData>
  <mergeCells count="19">
    <mergeCell ref="B54:I54"/>
    <mergeCell ref="B1:I1"/>
    <mergeCell ref="D19:E19"/>
    <mergeCell ref="D20:E20"/>
    <mergeCell ref="D21:E21"/>
    <mergeCell ref="D11:I11"/>
    <mergeCell ref="D12:I12"/>
    <mergeCell ref="B43:I43"/>
    <mergeCell ref="C38:G38"/>
    <mergeCell ref="C34:G34"/>
    <mergeCell ref="C23:G23"/>
    <mergeCell ref="C29:G29"/>
    <mergeCell ref="G20:G21"/>
    <mergeCell ref="G30:G31"/>
    <mergeCell ref="D7:E7"/>
    <mergeCell ref="B49:G49"/>
    <mergeCell ref="C39:G39"/>
    <mergeCell ref="B47:I47"/>
    <mergeCell ref="G35:G37"/>
  </mergeCells>
  <conditionalFormatting sqref="I22 J18 D20:D21 J23:J40 D35:H36 D30:H30 D31:F31 D37:F37 D24:H28">
    <cfRule type="expression" dxfId="3" priority="5" stopIfTrue="1">
      <formula>(AND(#REF!=0,#REF!&lt;&gt;""))</formula>
    </cfRule>
  </conditionalFormatting>
  <conditionalFormatting sqref="D32:F33">
    <cfRule type="expression" dxfId="2" priority="3" stopIfTrue="1">
      <formula>(AND(#REF!=0,#REF!&lt;&gt;""))</formula>
    </cfRule>
  </conditionalFormatting>
  <conditionalFormatting sqref="G45:H46 G48:H48">
    <cfRule type="expression" dxfId="1" priority="2" stopIfTrue="1">
      <formula>(AND(#REF!=0,#REF!&lt;&gt;""))</formula>
    </cfRule>
  </conditionalFormatting>
  <conditionalFormatting sqref="H49">
    <cfRule type="expression" dxfId="0" priority="1" stopIfTrue="1">
      <formula>(AND(#REF!=0,#REF!&lt;&gt;""))</formula>
    </cfRule>
  </conditionalFormatting>
  <pageMargins left="0.25" right="0.25" top="0.75" bottom="0.75" header="0.3" footer="0.3"/>
  <pageSetup paperSize="9" scale="42"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Company>Leeuwenborgh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(Ronald) van Berkel</dc:creator>
  <cp:lastModifiedBy>Ronald van Berkel</cp:lastModifiedBy>
  <cp:lastPrinted>2022-01-27T12:40:15Z</cp:lastPrinted>
  <dcterms:created xsi:type="dcterms:W3CDTF">2020-11-06T18:24:54Z</dcterms:created>
  <dcterms:modified xsi:type="dcterms:W3CDTF">2022-01-28T13:15:03Z</dcterms:modified>
</cp:coreProperties>
</file>