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SSC IUC G1 Aanbesteden\Uitwisselmap\EA Fitness 2021\10 Concept Aanbestedingsdocumenten\"/>
    </mc:Choice>
  </mc:AlternateContent>
  <bookViews>
    <workbookView xWindow="0" yWindow="0" windowWidth="28800" windowHeight="12300" firstSheet="2" activeTab="6"/>
  </bookViews>
  <sheets>
    <sheet name="5.0 Instructies en voorwaarden" sheetId="8" r:id="rId1"/>
    <sheet name="5.1 Cardiovasculaire apparatuur" sheetId="3" r:id="rId2"/>
    <sheet name="5.2 Krachtapparatuur" sheetId="2" r:id="rId3"/>
    <sheet name="5.3 Kleinkrachtapparatuur" sheetId="5" r:id="rId4"/>
    <sheet name="5.4 Ondersteuningsapparatuur" sheetId="6" r:id="rId5"/>
    <sheet name="5.5 Dienstverlening" sheetId="7" r:id="rId6"/>
    <sheet name="5.6 Totaal en ondertekening" sheetId="4" r:id="rId7"/>
  </sheets>
  <definedNames>
    <definedName name="_xlnm.Print_Area" localSheetId="0">'5.0 Instructies en voorwaarden'!$A$1:$H$26</definedName>
    <definedName name="_xlnm.Print_Area" localSheetId="1">'5.1 Cardiovasculaire apparatuur'!$A$1:$G$19</definedName>
    <definedName name="_xlnm.Print_Area" localSheetId="2">'5.2 Krachtapparatuur'!$A$1:$G$31</definedName>
    <definedName name="_xlnm.Print_Area" localSheetId="3">'5.3 Kleinkrachtapparatuur'!$A$1:$G$64</definedName>
    <definedName name="_xlnm.Print_Area" localSheetId="4">'5.4 Ondersteuningsapparatuur'!$A$1:$G$18</definedName>
    <definedName name="_xlnm.Print_Area" localSheetId="5">'5.5 Dienstverlening'!$A$1:$G$11</definedName>
    <definedName name="_xlnm.Print_Area" localSheetId="6">'5.6 Totaal en ondertekening'!$A$1:$G$28</definedName>
  </definedName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6" i="4" l="1"/>
  <c r="D15" i="4"/>
  <c r="D14" i="4"/>
  <c r="F9" i="3"/>
  <c r="F10" i="3"/>
  <c r="F11" i="3"/>
  <c r="F12" i="3"/>
  <c r="F13" i="3"/>
  <c r="F14" i="3"/>
  <c r="F15" i="3"/>
  <c r="F16" i="3"/>
  <c r="F17" i="3"/>
  <c r="D13" i="4"/>
  <c r="F9" i="7"/>
  <c r="F10" i="7"/>
  <c r="D17" i="4"/>
  <c r="D18" i="4"/>
  <c r="F16" i="6"/>
  <c r="F15" i="6"/>
  <c r="F14" i="6"/>
  <c r="F13" i="6"/>
  <c r="F12" i="6"/>
  <c r="F11" i="6"/>
  <c r="F10" i="6"/>
  <c r="F9" i="6"/>
  <c r="F10" i="5"/>
  <c r="F11" i="5"/>
  <c r="F12" i="5"/>
  <c r="F13" i="5"/>
  <c r="F14" i="5"/>
  <c r="F15" i="5"/>
  <c r="F16" i="5"/>
  <c r="F17" i="5"/>
  <c r="F18" i="5"/>
  <c r="F19" i="5"/>
  <c r="F20" i="5"/>
  <c r="F21" i="5"/>
  <c r="F22" i="5"/>
  <c r="F23" i="5"/>
  <c r="F24" i="5"/>
  <c r="F25" i="5"/>
  <c r="F26" i="5"/>
  <c r="F27" i="5"/>
  <c r="F28" i="5"/>
  <c r="F29" i="5"/>
  <c r="F30" i="5"/>
  <c r="F31" i="5"/>
  <c r="F32" i="5"/>
  <c r="F33" i="5"/>
  <c r="F34" i="5"/>
  <c r="F35" i="5"/>
  <c r="F36" i="5"/>
  <c r="F37" i="5"/>
  <c r="F38" i="5"/>
  <c r="F39" i="5"/>
  <c r="F40" i="5"/>
  <c r="F41" i="5"/>
  <c r="F42" i="5"/>
  <c r="F43" i="5"/>
  <c r="F44" i="5"/>
  <c r="F45" i="5"/>
  <c r="F46" i="5"/>
  <c r="F47" i="5"/>
  <c r="F48" i="5"/>
  <c r="F49" i="5"/>
  <c r="F50" i="5"/>
  <c r="F51" i="5"/>
  <c r="F52" i="5"/>
  <c r="F53" i="5"/>
  <c r="F54" i="5"/>
  <c r="F55" i="5"/>
  <c r="F56" i="5"/>
  <c r="F57" i="5"/>
  <c r="F58" i="5"/>
  <c r="F59" i="5"/>
  <c r="F60" i="5"/>
  <c r="F61" i="5"/>
  <c r="F62" i="5"/>
  <c r="F9" i="5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9" i="2"/>
  <c r="F17" i="6"/>
  <c r="F63" i="5"/>
  <c r="F30" i="2"/>
</calcChain>
</file>

<file path=xl/sharedStrings.xml><?xml version="1.0" encoding="utf-8"?>
<sst xmlns="http://schemas.openxmlformats.org/spreadsheetml/2006/main" count="287" uniqueCount="154">
  <si>
    <t>Naam</t>
  </si>
  <si>
    <t>Verpakkingseenheid</t>
  </si>
  <si>
    <t>Kettlebell 8 KG</t>
  </si>
  <si>
    <t>per stuk</t>
  </si>
  <si>
    <t>Leg extension</t>
  </si>
  <si>
    <t>Kettlebell 10 KG</t>
  </si>
  <si>
    <t>Leg curl zittend</t>
  </si>
  <si>
    <t>Kettlebell 12 KG</t>
  </si>
  <si>
    <t>Leg press met verstelbare plaat</t>
  </si>
  <si>
    <t>Kettlebell 16 KG</t>
  </si>
  <si>
    <t>Kettlebell 20 KG</t>
  </si>
  <si>
    <t xml:space="preserve">per stuk </t>
  </si>
  <si>
    <t>Kettlebell 24 KG</t>
  </si>
  <si>
    <t>Opbergrek kettlebell</t>
  </si>
  <si>
    <t>Weerstandsbanden (zwart/rood/geel/blauw/groen)</t>
  </si>
  <si>
    <t>Chest press</t>
  </si>
  <si>
    <t>Crossover</t>
  </si>
  <si>
    <t>Plyobox</t>
  </si>
  <si>
    <t>Lat pull</t>
  </si>
  <si>
    <t>Dumbell 2 KG</t>
  </si>
  <si>
    <t>per set á 2 stuks</t>
  </si>
  <si>
    <t>Upperback</t>
  </si>
  <si>
    <t>Dumbell 3 KG</t>
  </si>
  <si>
    <t>Abdominaal</t>
  </si>
  <si>
    <t>Dumbell 4 KG</t>
  </si>
  <si>
    <t>Biceps curl</t>
  </si>
  <si>
    <t>Dumbell 5 KG</t>
  </si>
  <si>
    <t>Rotary torso</t>
  </si>
  <si>
    <t>Dumbell 6 KG</t>
  </si>
  <si>
    <t>Shoulder press</t>
  </si>
  <si>
    <t>Dumbell 7 KG</t>
  </si>
  <si>
    <t>Dumbell 8 KG</t>
  </si>
  <si>
    <t>Dumbell 9 KG</t>
  </si>
  <si>
    <t>Multistation 4</t>
  </si>
  <si>
    <t>Dumbell 10 KG</t>
  </si>
  <si>
    <t>Multistation 5</t>
  </si>
  <si>
    <t>Dumbell 12 KG</t>
  </si>
  <si>
    <t>Dumbell 14 KG</t>
  </si>
  <si>
    <t>Dumbell 16 KG</t>
  </si>
  <si>
    <t>Dumbell 18 KG</t>
  </si>
  <si>
    <t>Dumbell 20 KG</t>
  </si>
  <si>
    <t>Dumbell 22 KG</t>
  </si>
  <si>
    <t>Dumbell 24 KG</t>
  </si>
  <si>
    <t>Crosstrainer</t>
  </si>
  <si>
    <t>Dumbell 26 KG</t>
  </si>
  <si>
    <t>Fiets</t>
  </si>
  <si>
    <t>Dumbell 28 KG</t>
  </si>
  <si>
    <t>Spinningfiets</t>
  </si>
  <si>
    <t>Dumbell 30 KG</t>
  </si>
  <si>
    <t>Loopband</t>
  </si>
  <si>
    <t>Dumbell 32 KG</t>
  </si>
  <si>
    <t>Roeimachine</t>
  </si>
  <si>
    <t>Dumbell 34 KG</t>
  </si>
  <si>
    <t>Stepper</t>
  </si>
  <si>
    <t>Dumbell 36 KG</t>
  </si>
  <si>
    <t>Dumbell 38 KG</t>
  </si>
  <si>
    <t>Dumbell 40 KG</t>
  </si>
  <si>
    <t>Traploopmachine</t>
  </si>
  <si>
    <t>Opbergrek dumbells</t>
  </si>
  <si>
    <t>Drukbank horizontaal</t>
  </si>
  <si>
    <t>Drukbank incline</t>
  </si>
  <si>
    <t>Schijf met asgat 50mm 5 KG</t>
  </si>
  <si>
    <t>Drukbank decline</t>
  </si>
  <si>
    <t>Schijf met asgat 50mm 10 KG</t>
  </si>
  <si>
    <t>Buikspierbank</t>
  </si>
  <si>
    <t>Schijf met asgat 50mm 20 KG</t>
  </si>
  <si>
    <t>Losse verstelbare bank</t>
  </si>
  <si>
    <t>Opbergrek schijven</t>
  </si>
  <si>
    <t>Chinning bar</t>
  </si>
  <si>
    <t>Dipping bar</t>
  </si>
  <si>
    <t>Hyper extension bench (romain chair)</t>
  </si>
  <si>
    <t>Halterstang 50mm ca 220 cm</t>
  </si>
  <si>
    <t>Halterstang 50mm ca 150 cm</t>
  </si>
  <si>
    <t>Halterstang dames versie 50mm 201cm 15kg</t>
  </si>
  <si>
    <t>Halterstang EZ 50mm ca 120 cm</t>
  </si>
  <si>
    <t>Halterstang Curled V-Bar 50mm 125cm</t>
  </si>
  <si>
    <t>Halterstang Triceps Bar 50 mm</t>
  </si>
  <si>
    <t>Tricep rope</t>
  </si>
  <si>
    <t>Tricep single rope</t>
  </si>
  <si>
    <t>Opbergrek halterstangen</t>
  </si>
  <si>
    <t>Pols- en enkelgewichten</t>
  </si>
  <si>
    <t>Nekrol (squats)</t>
  </si>
  <si>
    <t>Smithmachine met geleiding</t>
  </si>
  <si>
    <t>Smithmachine zonder geleiding</t>
  </si>
  <si>
    <t>Multistation 8</t>
  </si>
  <si>
    <t>Battle rope 4 en 5 cm doorsnee, lengte 12 meter</t>
  </si>
  <si>
    <t>Snelsluiter tbv halterstang 50mm (lock jaws of vergelijkbaar)</t>
  </si>
  <si>
    <t>Suspensiontrainer (TRX of vergelijkbaar)</t>
  </si>
  <si>
    <t>Opmerkingen</t>
  </si>
  <si>
    <t>Abductor machine (evt. combi)</t>
  </si>
  <si>
    <t>Adductor machine (evt. combi)</t>
  </si>
  <si>
    <t>Schijf met asgat 50mm 2,5 KG</t>
  </si>
  <si>
    <t>Seated calf raise</t>
  </si>
  <si>
    <t>Lateral Raise</t>
  </si>
  <si>
    <t>Pec-Dec / Pac-Bac</t>
  </si>
  <si>
    <t>Diepriem</t>
  </si>
  <si>
    <t>Handfiets / Voetfiets</t>
  </si>
  <si>
    <t>Aantal*</t>
  </si>
  <si>
    <t>Prijs</t>
  </si>
  <si>
    <t>Totaal</t>
  </si>
  <si>
    <t>Ondertekening</t>
  </si>
  <si>
    <t>Bedrijfsnaam</t>
  </si>
  <si>
    <t>Functie</t>
  </si>
  <si>
    <t>Datum</t>
  </si>
  <si>
    <t>Invulinstructie</t>
  </si>
  <si>
    <t>U dient het ingevulde Prijzenblad in zowel Excel als PDF te overleggen.</t>
  </si>
  <si>
    <t xml:space="preserve">Het aan Opdrachtgever doorrekenen van additionele kosten, anders dan daar waar specifiek aangegeven, is niet toegestaan. </t>
  </si>
  <si>
    <t>Prijzen zijn vast gedurende de duur van de overeenkomst, buiten de indexatiemogelijkheid zoals opgenomen in het Programma van Eisen.</t>
  </si>
  <si>
    <t>Vragen omtrent dit Prijzenblad kunnen gesteld worden conform de mogelijkheid zoals beschreven in het Beschrijvend document.</t>
  </si>
  <si>
    <t>Het verkeerd interpreteren van het Prijzenblad is de verantwoordelijkheid van Inschrijver.</t>
  </si>
  <si>
    <t>Europese aanbesteding ‘Fitnessapparatuur’</t>
  </si>
  <si>
    <t>Referentie: IUC DJI/INKEA/PvE/2021-02</t>
  </si>
  <si>
    <t>Apparatuur</t>
  </si>
  <si>
    <t>Subtotaal Cardiovasculaire apparatuur</t>
  </si>
  <si>
    <t>Subtotaal Krachtapparatuur</t>
  </si>
  <si>
    <r>
      <t xml:space="preserve">Krachtapparatuur
</t>
    </r>
    <r>
      <rPr>
        <b/>
        <i/>
        <sz val="9"/>
        <color theme="0"/>
        <rFont val="Verdana"/>
        <family val="2"/>
      </rPr>
      <t>Zie Programma van Eisen 3.0 en 3.2</t>
    </r>
  </si>
  <si>
    <r>
      <t xml:space="preserve">Cardiovasculaire apparatuur
</t>
    </r>
    <r>
      <rPr>
        <b/>
        <i/>
        <sz val="9"/>
        <color theme="0"/>
        <rFont val="Verdana"/>
        <family val="2"/>
      </rPr>
      <t>Zie Programma van Eisen 3.0 en 3.1</t>
    </r>
  </si>
  <si>
    <r>
      <t xml:space="preserve">Kleinkrachtapparatuur
</t>
    </r>
    <r>
      <rPr>
        <b/>
        <i/>
        <sz val="9"/>
        <color theme="0"/>
        <rFont val="Verdana"/>
        <family val="2"/>
      </rPr>
      <t>Zie Programma van Eisen 3.0 en 3.3</t>
    </r>
  </si>
  <si>
    <t>Subtotaal Kleinkrachtapparatuur</t>
  </si>
  <si>
    <t>Subtotaal Ondersteuningsapparatuur</t>
  </si>
  <si>
    <r>
      <t xml:space="preserve">Ondersteuningsapparatuur
</t>
    </r>
    <r>
      <rPr>
        <b/>
        <i/>
        <sz val="9"/>
        <color theme="0"/>
        <rFont val="Verdana"/>
        <family val="2"/>
      </rPr>
      <t>Zie Programma van Eisen 3.0 en 3.4</t>
    </r>
  </si>
  <si>
    <t>Dienstverlening</t>
  </si>
  <si>
    <t>Eenheid</t>
  </si>
  <si>
    <t>per uur</t>
  </si>
  <si>
    <t>U bent specifiek op de hoogte van hetgeen gesteld in paragraaf 7 van het Programma van Eisen.</t>
  </si>
  <si>
    <t>Voorwaarden</t>
  </si>
  <si>
    <t xml:space="preserve">Uw prijzen zijn op basis van al hetgeen gesteld in het Beschrijvend Document, het Programma van Eisen en het door u beantwoorde Programma van Wensen. </t>
  </si>
  <si>
    <t>Subtotaal Dienstverlening</t>
  </si>
  <si>
    <t>Totaalprijs* waarop u wordt beoordeeld</t>
  </si>
  <si>
    <t xml:space="preserve">* De totale inschrijfprijs is fictief (op basis van een inschatting) en bedoeld om u hierop te beoordelen. U kunt hier geen rechten aan ontlenen. </t>
  </si>
  <si>
    <t>Tarief preventief en correctief Onderhoud</t>
  </si>
  <si>
    <t>Alle prijzen zijn exclusief btw.</t>
  </si>
  <si>
    <t xml:space="preserve">Alle prijzen zijn all-in, dus inclusief alle bijkomende kosten als - echter niet beperkt tot - voorrijkosten, leveringskosten, montagekosten, toeslagen, etc. </t>
  </si>
  <si>
    <t>Tab 5.3 - Kleinkrachtapparatuur</t>
  </si>
  <si>
    <t>Bijlage 5 Item en Prijzenblad</t>
  </si>
  <si>
    <t>Tab 5.0 - Instructies en voorwaarden</t>
  </si>
  <si>
    <t>Tab 5.1 - Cardiovasculaire Apparatuur</t>
  </si>
  <si>
    <t>Tab 5.2 - Krachtapparatuur</t>
  </si>
  <si>
    <t>Tab 5.4 - Ondersteuningsapparatuur</t>
  </si>
  <si>
    <t>Tab 5.5 - Dienstverlening</t>
  </si>
  <si>
    <t>Zie Programma van Eisen 3.0 en 3.4</t>
  </si>
  <si>
    <t>Subtotalen</t>
  </si>
  <si>
    <t>Tab 5. - Totaal en ondertekening</t>
  </si>
  <si>
    <t>Percentage</t>
  </si>
  <si>
    <t>Apparatuur en Dienstverlening</t>
  </si>
  <si>
    <t>Uitbreiding Apparatuur</t>
  </si>
  <si>
    <t>Fitnessapparatuur</t>
  </si>
  <si>
    <t>Voorwaarde</t>
  </si>
  <si>
    <t>Kortingspercentage voor Fitnessapparatuur buiten de standaard catagolus om</t>
  </si>
  <si>
    <t xml:space="preserve">Dit document omvat alle Items (Fitnessapparatuur en Dienstverlening) welke DJI wenst opgenomen te hebben in de catalogus. 
De opgenomen aantallen zijn fictief / indicatief. Het is een indicatie op basis van een verwachtte afname over een periode van vier jaar (maximale duur van de Raamovereenkomst).
Het is bedoeld om u een indicatie te geven en om u hierop u te beoordelen. U kunt hier geen rechten aan ontlenen. </t>
  </si>
  <si>
    <t>U dient in de tabbladen 5.1, 5.2, 5.3, 5.4 en 5.5 enkel de lichtgeel gearceerde cellen in te vullen.</t>
  </si>
  <si>
    <t xml:space="preserve">U wordt beoordeeld op de in het tabblad 5.6 oranje gearceerde cel. Deze heeft een weging van 30% in de totale beoordeling. </t>
  </si>
  <si>
    <t>Dit dient een minimaal kortingspercentage te zijn van 5% op zogenaamde adviesprijzen / listprijzen. Afronden op maximaal twee decimalen.</t>
  </si>
  <si>
    <t xml:space="preserve">Dit tarief mag enkel in rekening worden gebracht voor preventief Onderhoud en voor correctief Onderhoud dat buiten de garantie valt.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</si>
</sst>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€&quot;\ #,##0.00"/>
  </numFmts>
  <fonts count="14" x14ac:knownFonts="1">
    <font>
      <sz val="11"/>
      <color theme="1"/>
      <name val="Calibri"/>
      <family val="2"/>
      <scheme val="minor"/>
    </font>
    <font>
      <sz val="9"/>
      <name val="Verdana"/>
      <family val="2"/>
    </font>
    <font>
      <sz val="9"/>
      <color theme="1"/>
      <name val="Verdana"/>
      <family val="2"/>
    </font>
    <font>
      <b/>
      <sz val="9"/>
      <color theme="0"/>
      <name val="Verdana"/>
      <family val="2"/>
    </font>
    <font>
      <b/>
      <sz val="12"/>
      <color theme="1"/>
      <name val="Verdana"/>
      <family val="2"/>
    </font>
    <font>
      <sz val="12"/>
      <color rgb="FF009FEE"/>
      <name val="Verdana"/>
      <family val="2"/>
    </font>
    <font>
      <sz val="9"/>
      <color theme="0"/>
      <name val="Verdana"/>
      <family val="2"/>
    </font>
    <font>
      <b/>
      <sz val="9"/>
      <color rgb="FF164273"/>
      <name val="Verdana"/>
      <family val="2"/>
    </font>
    <font>
      <sz val="9"/>
      <color rgb="FFFF0000"/>
      <name val="Verdana"/>
      <family val="2"/>
    </font>
    <font>
      <sz val="9"/>
      <color rgb="FF164273"/>
      <name val="Verdana"/>
      <family val="2"/>
    </font>
    <font>
      <i/>
      <sz val="9"/>
      <color theme="1"/>
      <name val="Verdana"/>
      <family val="2"/>
    </font>
    <font>
      <b/>
      <sz val="9"/>
      <color rgb="FF009FEE"/>
      <name val="Verdana"/>
      <family val="2"/>
    </font>
    <font>
      <b/>
      <i/>
      <sz val="9"/>
      <color theme="0"/>
      <name val="Verdana"/>
      <family val="2"/>
    </font>
    <font>
      <i/>
      <sz val="9"/>
      <color rgb="FFFF0000"/>
      <name val="Verdana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9FEE"/>
        <bgColor indexed="64"/>
      </patternFill>
    </fill>
    <fill>
      <patternFill patternType="solid">
        <fgColor rgb="FF16427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2" fillId="0" borderId="1" xfId="0" applyFont="1" applyBorder="1"/>
    <xf numFmtId="0" fontId="2" fillId="2" borderId="1" xfId="0" applyFont="1" applyFill="1" applyBorder="1"/>
    <xf numFmtId="0" fontId="1" fillId="0" borderId="1" xfId="0" applyFont="1" applyBorder="1"/>
    <xf numFmtId="0" fontId="2" fillId="0" borderId="1" xfId="0" applyFont="1" applyBorder="1" applyAlignment="1">
      <alignment horizontal="center" wrapText="1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/>
    <xf numFmtId="0" fontId="2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Fill="1" applyBorder="1" applyAlignment="1">
      <alignment horizontal="center" vertical="center"/>
    </xf>
    <xf numFmtId="0" fontId="4" fillId="0" borderId="0" xfId="0" applyFont="1" applyProtection="1"/>
    <xf numFmtId="0" fontId="2" fillId="0" borderId="0" xfId="0" applyFont="1" applyProtection="1"/>
    <xf numFmtId="0" fontId="2" fillId="0" borderId="0" xfId="0" applyFont="1" applyAlignment="1" applyProtection="1">
      <alignment wrapText="1"/>
    </xf>
    <xf numFmtId="0" fontId="5" fillId="0" borderId="0" xfId="0" applyFont="1" applyProtection="1"/>
    <xf numFmtId="0" fontId="3" fillId="4" borderId="0" xfId="0" applyFont="1" applyFill="1" applyProtection="1"/>
    <xf numFmtId="0" fontId="6" fillId="4" borderId="0" xfId="0" applyFont="1" applyFill="1" applyProtection="1"/>
    <xf numFmtId="0" fontId="3" fillId="3" borderId="2" xfId="0" applyFont="1" applyFill="1" applyBorder="1" applyAlignment="1" applyProtection="1">
      <alignment horizontal="center"/>
    </xf>
    <xf numFmtId="0" fontId="3" fillId="3" borderId="2" xfId="0" applyFont="1" applyFill="1" applyBorder="1" applyAlignment="1" applyProtection="1">
      <alignment horizontal="left" wrapText="1"/>
    </xf>
    <xf numFmtId="164" fontId="2" fillId="5" borderId="1" xfId="0" applyNumberFormat="1" applyFont="1" applyFill="1" applyBorder="1" applyAlignment="1" applyProtection="1">
      <alignment horizontal="center" vertical="center"/>
      <protection locked="0"/>
    </xf>
    <xf numFmtId="164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wrapText="1"/>
    </xf>
    <xf numFmtId="0" fontId="7" fillId="6" borderId="3" xfId="0" applyFont="1" applyFill="1" applyBorder="1" applyAlignment="1" applyProtection="1">
      <alignment horizontal="left" vertical="center"/>
    </xf>
    <xf numFmtId="49" fontId="2" fillId="0" borderId="0" xfId="0" applyNumberFormat="1" applyFont="1" applyBorder="1" applyAlignment="1" applyProtection="1">
      <alignment horizontal="left"/>
    </xf>
    <xf numFmtId="164" fontId="7" fillId="7" borderId="3" xfId="0" applyNumberFormat="1" applyFont="1" applyFill="1" applyBorder="1" applyAlignment="1" applyProtection="1">
      <alignment horizontal="center"/>
    </xf>
    <xf numFmtId="49" fontId="2" fillId="0" borderId="0" xfId="0" applyNumberFormat="1" applyFont="1" applyBorder="1" applyAlignment="1" applyProtection="1">
      <alignment horizontal="left" wrapText="1"/>
    </xf>
    <xf numFmtId="49" fontId="2" fillId="0" borderId="0" xfId="0" applyNumberFormat="1" applyFont="1" applyAlignment="1" applyProtection="1">
      <alignment horizontal="left"/>
    </xf>
    <xf numFmtId="0" fontId="2" fillId="0" borderId="0" xfId="0" applyFont="1" applyBorder="1" applyAlignment="1" applyProtection="1">
      <alignment horizontal="left" vertical="center"/>
    </xf>
    <xf numFmtId="49" fontId="2" fillId="0" borderId="0" xfId="0" applyNumberFormat="1" applyFont="1" applyFill="1" applyBorder="1" applyAlignment="1" applyProtection="1">
      <alignment horizontal="left"/>
    </xf>
    <xf numFmtId="0" fontId="2" fillId="0" borderId="1" xfId="0" applyFont="1" applyBorder="1" applyProtection="1"/>
    <xf numFmtId="49" fontId="8" fillId="0" borderId="0" xfId="0" applyNumberFormat="1" applyFont="1" applyAlignment="1" applyProtection="1">
      <alignment horizontal="left"/>
    </xf>
    <xf numFmtId="0" fontId="9" fillId="0" borderId="1" xfId="0" applyFont="1" applyFill="1" applyBorder="1" applyAlignment="1" applyProtection="1">
      <alignment horizontal="left" vertical="center"/>
    </xf>
    <xf numFmtId="164" fontId="2" fillId="0" borderId="1" xfId="0" applyNumberFormat="1" applyFont="1" applyBorder="1" applyAlignment="1" applyProtection="1">
      <alignment horizontal="center"/>
    </xf>
    <xf numFmtId="0" fontId="2" fillId="0" borderId="0" xfId="0" applyFont="1" applyBorder="1" applyProtection="1"/>
    <xf numFmtId="0" fontId="2" fillId="0" borderId="0" xfId="0" applyFont="1" applyBorder="1" applyAlignment="1" applyProtection="1">
      <alignment horizontal="left"/>
    </xf>
    <xf numFmtId="0" fontId="8" fillId="0" borderId="0" xfId="0" applyFont="1" applyProtection="1"/>
    <xf numFmtId="0" fontId="3" fillId="4" borderId="1" xfId="0" applyFont="1" applyFill="1" applyBorder="1" applyAlignment="1" applyProtection="1">
      <alignment vertical="center"/>
    </xf>
    <xf numFmtId="164" fontId="7" fillId="8" borderId="1" xfId="0" applyNumberFormat="1" applyFont="1" applyFill="1" applyBorder="1" applyAlignment="1" applyProtection="1">
      <alignment horizontal="center" vertical="center"/>
    </xf>
    <xf numFmtId="0" fontId="10" fillId="0" borderId="0" xfId="0" applyFont="1" applyBorder="1" applyProtection="1"/>
    <xf numFmtId="0" fontId="8" fillId="0" borderId="0" xfId="0" applyFont="1" applyAlignment="1" applyProtection="1">
      <alignment horizontal="left"/>
    </xf>
    <xf numFmtId="0" fontId="2" fillId="0" borderId="1" xfId="0" applyFont="1" applyBorder="1" applyAlignment="1" applyProtection="1">
      <alignment horizontal="left" vertical="top"/>
    </xf>
    <xf numFmtId="0" fontId="11" fillId="2" borderId="4" xfId="0" applyFont="1" applyFill="1" applyBorder="1" applyProtection="1"/>
    <xf numFmtId="0" fontId="2" fillId="2" borderId="5" xfId="0" applyFont="1" applyFill="1" applyBorder="1" applyProtection="1"/>
    <xf numFmtId="0" fontId="2" fillId="2" borderId="6" xfId="0" applyFont="1" applyFill="1" applyBorder="1" applyAlignment="1" applyProtection="1">
      <alignment wrapText="1"/>
    </xf>
    <xf numFmtId="0" fontId="1" fillId="2" borderId="7" xfId="0" applyFont="1" applyFill="1" applyBorder="1" applyProtection="1"/>
    <xf numFmtId="0" fontId="2" fillId="2" borderId="0" xfId="0" applyFont="1" applyFill="1" applyBorder="1" applyProtection="1"/>
    <xf numFmtId="0" fontId="2" fillId="2" borderId="8" xfId="0" applyFont="1" applyFill="1" applyBorder="1" applyAlignment="1" applyProtection="1">
      <alignment wrapText="1"/>
    </xf>
    <xf numFmtId="0" fontId="1" fillId="2" borderId="9" xfId="0" applyFont="1" applyFill="1" applyBorder="1" applyProtection="1"/>
    <xf numFmtId="0" fontId="2" fillId="2" borderId="10" xfId="0" applyFont="1" applyFill="1" applyBorder="1" applyProtection="1"/>
    <xf numFmtId="0" fontId="2" fillId="2" borderId="11" xfId="0" applyFont="1" applyFill="1" applyBorder="1" applyAlignment="1" applyProtection="1">
      <alignment wrapText="1"/>
    </xf>
    <xf numFmtId="0" fontId="2" fillId="2" borderId="9" xfId="0" applyFont="1" applyFill="1" applyBorder="1" applyProtection="1"/>
    <xf numFmtId="0" fontId="3" fillId="3" borderId="2" xfId="0" applyFont="1" applyFill="1" applyBorder="1" applyAlignment="1" applyProtection="1">
      <alignment horizontal="left"/>
    </xf>
    <xf numFmtId="0" fontId="9" fillId="0" borderId="0" xfId="0" applyFont="1" applyFill="1" applyBorder="1" applyAlignment="1" applyProtection="1">
      <alignment horizontal="left" vertical="center"/>
    </xf>
    <xf numFmtId="0" fontId="11" fillId="2" borderId="5" xfId="0" applyFont="1" applyFill="1" applyBorder="1" applyProtection="1"/>
    <xf numFmtId="0" fontId="1" fillId="2" borderId="0" xfId="0" applyFont="1" applyFill="1" applyBorder="1" applyProtection="1"/>
    <xf numFmtId="0" fontId="1" fillId="2" borderId="10" xfId="0" applyFont="1" applyFill="1" applyBorder="1" applyProtection="1"/>
    <xf numFmtId="0" fontId="3" fillId="3" borderId="2" xfId="0" applyFont="1" applyFill="1" applyBorder="1" applyAlignment="1" applyProtection="1">
      <alignment horizontal="center" vertical="center"/>
    </xf>
    <xf numFmtId="0" fontId="3" fillId="3" borderId="2" xfId="0" applyFont="1" applyFill="1" applyBorder="1" applyAlignment="1" applyProtection="1">
      <alignment horizontal="left" vertical="center"/>
    </xf>
    <xf numFmtId="0" fontId="13" fillId="0" borderId="0" xfId="0" applyFont="1" applyBorder="1" applyProtection="1"/>
    <xf numFmtId="0" fontId="12" fillId="3" borderId="2" xfId="0" applyFont="1" applyFill="1" applyBorder="1" applyAlignment="1" applyProtection="1">
      <alignment horizontal="left"/>
    </xf>
    <xf numFmtId="0" fontId="3" fillId="3" borderId="1" xfId="0" applyFont="1" applyFill="1" applyBorder="1" applyAlignment="1" applyProtection="1">
      <alignment horizontal="center"/>
    </xf>
    <xf numFmtId="2" fontId="2" fillId="5" borderId="1" xfId="0" applyNumberFormat="1" applyFont="1" applyFill="1" applyBorder="1" applyAlignment="1" applyProtection="1">
      <alignment horizontal="center" vertical="center"/>
    </xf>
    <xf numFmtId="0" fontId="1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1" fillId="0" borderId="9" xfId="0" applyFont="1" applyBorder="1" applyAlignment="1" applyProtection="1">
      <alignment horizontal="left" wrapText="1"/>
    </xf>
    <xf numFmtId="0" fontId="1" fillId="0" borderId="10" xfId="0" applyFont="1" applyBorder="1" applyAlignment="1" applyProtection="1">
      <alignment horizontal="left" wrapText="1"/>
    </xf>
    <xf numFmtId="0" fontId="1" fillId="0" borderId="11" xfId="0" applyFont="1" applyBorder="1" applyAlignment="1" applyProtection="1">
      <alignment horizontal="left" wrapText="1"/>
    </xf>
    <xf numFmtId="0" fontId="3" fillId="4" borderId="10" xfId="0" applyFont="1" applyFill="1" applyBorder="1" applyAlignment="1" applyProtection="1">
      <alignment horizontal="left"/>
    </xf>
    <xf numFmtId="0" fontId="3" fillId="4" borderId="9" xfId="0" applyFont="1" applyFill="1" applyBorder="1" applyAlignment="1" applyProtection="1">
      <alignment horizontal="left"/>
    </xf>
    <xf numFmtId="0" fontId="2" fillId="5" borderId="1" xfId="0" applyFont="1" applyFill="1" applyBorder="1" applyAlignment="1" applyProtection="1">
      <alignment horizontal="left"/>
      <protection locked="0"/>
    </xf>
    <xf numFmtId="0" fontId="2" fillId="5" borderId="1" xfId="0" applyFont="1" applyFill="1" applyBorder="1" applyAlignment="1" applyProtection="1">
      <alignment horizontal="left" vertical="top"/>
      <protection locked="0"/>
    </xf>
    <xf numFmtId="0" fontId="3" fillId="4" borderId="12" xfId="0" applyFont="1" applyFill="1" applyBorder="1" applyAlignment="1" applyProtection="1">
      <alignment horizontal="left"/>
    </xf>
    <xf numFmtId="0" fontId="3" fillId="4" borderId="13" xfId="0" applyFont="1" applyFill="1" applyBorder="1" applyAlignment="1" applyProtection="1">
      <alignment horizontal="left"/>
    </xf>
    <xf numFmtId="0" fontId="3" fillId="4" borderId="14" xfId="0" applyFont="1" applyFill="1" applyBorder="1" applyAlignment="1" applyProtection="1">
      <alignment horizontal="left"/>
    </xf>
    <xf numFmtId="0" fontId="3" fillId="3" borderId="1" xfId="0" applyFont="1" applyFill="1" applyBorder="1" applyAlignment="1" applyProtection="1">
      <alignment horizontal="left" wrapText="1"/>
    </xf>
    <xf numFmtId="0" fontId="9" fillId="0" borderId="1" xfId="0" applyFont="1" applyFill="1" applyBorder="1" applyAlignment="1" applyProtection="1">
      <alignment horizontal="left" vertical="center"/>
    </xf>
    <xf numFmtId="0" fontId="3" fillId="3" borderId="1" xfId="0" applyFont="1" applyFill="1" applyBorder="1" applyAlignment="1" applyProtection="1">
      <alignment horizontal="left"/>
    </xf>
    <xf numFmtId="0" fontId="1" fillId="0" borderId="1" xfId="0" applyFont="1" applyBorder="1" applyAlignment="1" applyProtection="1">
      <alignment horizontal="left" vertical="top" wrapText="1"/>
    </xf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009F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768724</xdr:colOff>
      <xdr:row>0</xdr:row>
      <xdr:rowOff>16809</xdr:rowOff>
    </xdr:from>
    <xdr:to>
      <xdr:col>6</xdr:col>
      <xdr:colOff>3290943</xdr:colOff>
      <xdr:row>3</xdr:row>
      <xdr:rowOff>112059</xdr:rowOff>
    </xdr:to>
    <xdr:pic>
      <xdr:nvPicPr>
        <xdr:cNvPr id="2" name="Afbeelding 1" descr="Dienst Justitiële Inrichtingen | Partners | Strafrechtket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60149" y="16809"/>
          <a:ext cx="2522219" cy="6191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768724</xdr:colOff>
      <xdr:row>0</xdr:row>
      <xdr:rowOff>16809</xdr:rowOff>
    </xdr:from>
    <xdr:to>
      <xdr:col>6</xdr:col>
      <xdr:colOff>3290943</xdr:colOff>
      <xdr:row>3</xdr:row>
      <xdr:rowOff>112059</xdr:rowOff>
    </xdr:to>
    <xdr:pic>
      <xdr:nvPicPr>
        <xdr:cNvPr id="2" name="Afbeelding 1" descr="Dienst Justitiële Inrichtingen | Partners | Strafrechtket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60149" y="16809"/>
          <a:ext cx="2522219" cy="6191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768724</xdr:colOff>
      <xdr:row>0</xdr:row>
      <xdr:rowOff>20891</xdr:rowOff>
    </xdr:from>
    <xdr:to>
      <xdr:col>6</xdr:col>
      <xdr:colOff>3290943</xdr:colOff>
      <xdr:row>3</xdr:row>
      <xdr:rowOff>116141</xdr:rowOff>
    </xdr:to>
    <xdr:pic>
      <xdr:nvPicPr>
        <xdr:cNvPr id="2" name="Afbeelding 1" descr="Dienst Justitiële Inrichtingen | Partners | Strafrechtket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61510" y="20891"/>
          <a:ext cx="2522219" cy="62592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768724</xdr:colOff>
      <xdr:row>0</xdr:row>
      <xdr:rowOff>20891</xdr:rowOff>
    </xdr:from>
    <xdr:to>
      <xdr:col>6</xdr:col>
      <xdr:colOff>3290943</xdr:colOff>
      <xdr:row>3</xdr:row>
      <xdr:rowOff>116141</xdr:rowOff>
    </xdr:to>
    <xdr:pic>
      <xdr:nvPicPr>
        <xdr:cNvPr id="2" name="Afbeelding 1" descr="Dienst Justitiële Inrichtingen | Partners | Strafrechtket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60149" y="20891"/>
          <a:ext cx="2522219" cy="6191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768724</xdr:colOff>
      <xdr:row>0</xdr:row>
      <xdr:rowOff>20891</xdr:rowOff>
    </xdr:from>
    <xdr:to>
      <xdr:col>6</xdr:col>
      <xdr:colOff>3290943</xdr:colOff>
      <xdr:row>3</xdr:row>
      <xdr:rowOff>116141</xdr:rowOff>
    </xdr:to>
    <xdr:pic>
      <xdr:nvPicPr>
        <xdr:cNvPr id="2" name="Afbeelding 1" descr="Dienst Justitiële Inrichtingen | Partners | Strafrechtket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60149" y="20891"/>
          <a:ext cx="2522219" cy="6191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768724</xdr:colOff>
      <xdr:row>0</xdr:row>
      <xdr:rowOff>16809</xdr:rowOff>
    </xdr:from>
    <xdr:to>
      <xdr:col>6</xdr:col>
      <xdr:colOff>3290943</xdr:colOff>
      <xdr:row>3</xdr:row>
      <xdr:rowOff>112059</xdr:rowOff>
    </xdr:to>
    <xdr:pic>
      <xdr:nvPicPr>
        <xdr:cNvPr id="2" name="Afbeelding 1" descr="Dienst Justitiële Inrichtingen | Partners | Strafrechtket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60149" y="16809"/>
          <a:ext cx="2522219" cy="6191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892549</xdr:colOff>
      <xdr:row>0</xdr:row>
      <xdr:rowOff>16809</xdr:rowOff>
    </xdr:from>
    <xdr:to>
      <xdr:col>6</xdr:col>
      <xdr:colOff>2433693</xdr:colOff>
      <xdr:row>3</xdr:row>
      <xdr:rowOff>112059</xdr:rowOff>
    </xdr:to>
    <xdr:pic>
      <xdr:nvPicPr>
        <xdr:cNvPr id="2" name="Afbeelding 1" descr="Dienst Justitiële Inrichtingen | Partners | Strafrechtket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74399" y="16809"/>
          <a:ext cx="2522219" cy="6191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25"/>
  <sheetViews>
    <sheetView view="pageBreakPreview" zoomScaleNormal="100" zoomScaleSheetLayoutView="100" workbookViewId="0">
      <selection activeCell="C36" sqref="C36"/>
    </sheetView>
  </sheetViews>
  <sheetFormatPr defaultRowHeight="11.25" x14ac:dyDescent="0.15"/>
  <cols>
    <col min="1" max="1" width="4.5703125" style="14" customWidth="1"/>
    <col min="2" max="2" width="44.42578125" style="14" customWidth="1"/>
    <col min="3" max="3" width="20.7109375" style="14" bestFit="1" customWidth="1"/>
    <col min="4" max="6" width="14.7109375" style="14" customWidth="1"/>
    <col min="7" max="7" width="51.5703125" style="15" customWidth="1"/>
    <col min="8" max="8" width="1.7109375" style="14" customWidth="1"/>
    <col min="9" max="16384" width="9.140625" style="14"/>
  </cols>
  <sheetData>
    <row r="2" spans="2:7" ht="15" x14ac:dyDescent="0.2">
      <c r="B2" s="13" t="s">
        <v>134</v>
      </c>
    </row>
    <row r="3" spans="2:7" ht="15" x14ac:dyDescent="0.2">
      <c r="B3" s="13" t="s">
        <v>135</v>
      </c>
      <c r="C3" s="13"/>
    </row>
    <row r="4" spans="2:7" ht="15" x14ac:dyDescent="0.2">
      <c r="B4" s="16" t="s">
        <v>110</v>
      </c>
      <c r="C4" s="16"/>
    </row>
    <row r="5" spans="2:7" x14ac:dyDescent="0.15">
      <c r="B5" s="14" t="s">
        <v>111</v>
      </c>
    </row>
    <row r="7" spans="2:7" x14ac:dyDescent="0.15">
      <c r="B7" s="60"/>
    </row>
    <row r="8" spans="2:7" x14ac:dyDescent="0.15">
      <c r="B8" s="43" t="s">
        <v>88</v>
      </c>
      <c r="C8" s="55"/>
      <c r="D8" s="44"/>
      <c r="E8" s="44"/>
      <c r="F8" s="44"/>
      <c r="G8" s="45"/>
    </row>
    <row r="9" spans="2:7" ht="33.75" customHeight="1" x14ac:dyDescent="0.15">
      <c r="B9" s="67" t="s">
        <v>149</v>
      </c>
      <c r="C9" s="68"/>
      <c r="D9" s="68"/>
      <c r="E9" s="68"/>
      <c r="F9" s="68"/>
      <c r="G9" s="69"/>
    </row>
    <row r="10" spans="2:7" x14ac:dyDescent="0.15">
      <c r="B10" s="60"/>
    </row>
    <row r="11" spans="2:7" x14ac:dyDescent="0.15">
      <c r="B11" s="43" t="s">
        <v>104</v>
      </c>
      <c r="C11" s="55"/>
      <c r="D11" s="44"/>
      <c r="E11" s="44"/>
      <c r="F11" s="44"/>
      <c r="G11" s="45"/>
    </row>
    <row r="12" spans="2:7" x14ac:dyDescent="0.15">
      <c r="B12" s="46" t="s">
        <v>150</v>
      </c>
      <c r="C12" s="56"/>
      <c r="D12" s="47"/>
      <c r="E12" s="47"/>
      <c r="F12" s="47"/>
      <c r="G12" s="48"/>
    </row>
    <row r="13" spans="2:7" x14ac:dyDescent="0.15">
      <c r="B13" s="46" t="s">
        <v>151</v>
      </c>
      <c r="C13" s="56"/>
      <c r="D13" s="47"/>
      <c r="E13" s="47"/>
      <c r="F13" s="47"/>
      <c r="G13" s="48"/>
    </row>
    <row r="14" spans="2:7" x14ac:dyDescent="0.15">
      <c r="B14" s="46" t="s">
        <v>109</v>
      </c>
      <c r="C14" s="56"/>
      <c r="D14" s="47"/>
      <c r="E14" s="47"/>
      <c r="F14" s="47"/>
      <c r="G14" s="48"/>
    </row>
    <row r="15" spans="2:7" x14ac:dyDescent="0.15">
      <c r="B15" s="46" t="s">
        <v>108</v>
      </c>
      <c r="C15" s="56"/>
      <c r="D15" s="47"/>
      <c r="E15" s="47"/>
      <c r="F15" s="47"/>
      <c r="G15" s="48"/>
    </row>
    <row r="16" spans="2:7" x14ac:dyDescent="0.15">
      <c r="B16" s="49" t="s">
        <v>105</v>
      </c>
      <c r="C16" s="57"/>
      <c r="D16" s="50"/>
      <c r="E16" s="50"/>
      <c r="F16" s="50"/>
      <c r="G16" s="51"/>
    </row>
    <row r="18" spans="2:7" x14ac:dyDescent="0.15">
      <c r="B18" s="43" t="s">
        <v>125</v>
      </c>
      <c r="C18" s="55"/>
      <c r="D18" s="44"/>
      <c r="E18" s="44"/>
      <c r="F18" s="44"/>
      <c r="G18" s="45"/>
    </row>
    <row r="19" spans="2:7" x14ac:dyDescent="0.15">
      <c r="B19" s="46" t="s">
        <v>126</v>
      </c>
      <c r="C19" s="47"/>
      <c r="D19" s="47"/>
      <c r="E19" s="47"/>
      <c r="F19" s="47"/>
      <c r="G19" s="48"/>
    </row>
    <row r="20" spans="2:7" x14ac:dyDescent="0.15">
      <c r="B20" s="46" t="s">
        <v>124</v>
      </c>
      <c r="C20" s="47"/>
      <c r="D20" s="47"/>
      <c r="E20" s="47"/>
      <c r="F20" s="47"/>
      <c r="G20" s="48"/>
    </row>
    <row r="21" spans="2:7" x14ac:dyDescent="0.15">
      <c r="B21" s="46" t="s">
        <v>132</v>
      </c>
      <c r="C21" s="47"/>
      <c r="D21" s="47"/>
      <c r="E21" s="47"/>
      <c r="F21" s="47"/>
      <c r="G21" s="48"/>
    </row>
    <row r="22" spans="2:7" x14ac:dyDescent="0.15">
      <c r="B22" s="46" t="s">
        <v>106</v>
      </c>
      <c r="C22" s="47"/>
      <c r="D22" s="47"/>
      <c r="E22" s="47"/>
      <c r="F22" s="47"/>
      <c r="G22" s="48"/>
    </row>
    <row r="23" spans="2:7" x14ac:dyDescent="0.15">
      <c r="B23" s="46" t="s">
        <v>131</v>
      </c>
      <c r="C23" s="47"/>
      <c r="D23" s="47"/>
      <c r="E23" s="47"/>
      <c r="F23" s="47"/>
      <c r="G23" s="48"/>
    </row>
    <row r="24" spans="2:7" x14ac:dyDescent="0.15">
      <c r="B24" s="46" t="s">
        <v>107</v>
      </c>
      <c r="C24" s="47"/>
      <c r="D24" s="47"/>
      <c r="E24" s="47"/>
      <c r="F24" s="47"/>
      <c r="G24" s="48"/>
    </row>
    <row r="25" spans="2:7" x14ac:dyDescent="0.15">
      <c r="B25" s="52" t="s">
        <v>108</v>
      </c>
      <c r="C25" s="50"/>
      <c r="D25" s="50"/>
      <c r="E25" s="50"/>
      <c r="F25" s="50"/>
      <c r="G25" s="51"/>
    </row>
  </sheetData>
  <mergeCells count="1">
    <mergeCell ref="B9:G9"/>
  </mergeCells>
  <pageMargins left="0.7" right="0.7" top="0.75" bottom="0.75" header="0.3" footer="0.3"/>
  <pageSetup paperSize="9" scale="5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18"/>
  <sheetViews>
    <sheetView view="pageBreakPreview" zoomScaleNormal="100" zoomScaleSheetLayoutView="100" workbookViewId="0">
      <selection activeCell="D17" sqref="D17"/>
    </sheetView>
  </sheetViews>
  <sheetFormatPr defaultRowHeight="11.25" x14ac:dyDescent="0.15"/>
  <cols>
    <col min="1" max="1" width="4.5703125" style="14" customWidth="1"/>
    <col min="2" max="2" width="44.42578125" style="14" customWidth="1"/>
    <col min="3" max="3" width="20.7109375" style="14" bestFit="1" customWidth="1"/>
    <col min="4" max="6" width="14.7109375" style="14" customWidth="1"/>
    <col min="7" max="7" width="51.5703125" style="15" customWidth="1"/>
    <col min="8" max="8" width="1.7109375" style="14" customWidth="1"/>
    <col min="9" max="16384" width="9.140625" style="14"/>
  </cols>
  <sheetData>
    <row r="2" spans="2:6" ht="15" x14ac:dyDescent="0.2">
      <c r="B2" s="13" t="s">
        <v>134</v>
      </c>
    </row>
    <row r="3" spans="2:6" ht="15" x14ac:dyDescent="0.2">
      <c r="B3" s="13" t="s">
        <v>136</v>
      </c>
      <c r="C3" s="13"/>
    </row>
    <row r="4" spans="2:6" ht="15" x14ac:dyDescent="0.2">
      <c r="B4" s="16" t="s">
        <v>110</v>
      </c>
      <c r="C4" s="16"/>
    </row>
    <row r="5" spans="2:6" x14ac:dyDescent="0.15">
      <c r="B5" s="14" t="s">
        <v>111</v>
      </c>
    </row>
    <row r="7" spans="2:6" x14ac:dyDescent="0.15">
      <c r="B7" s="17" t="s">
        <v>112</v>
      </c>
      <c r="C7" s="17"/>
      <c r="D7" s="18"/>
      <c r="E7" s="18"/>
      <c r="F7" s="18"/>
    </row>
    <row r="8" spans="2:6" ht="22.5" x14ac:dyDescent="0.15">
      <c r="B8" s="20" t="s">
        <v>116</v>
      </c>
      <c r="C8" s="59" t="s">
        <v>1</v>
      </c>
      <c r="D8" s="58" t="s">
        <v>97</v>
      </c>
      <c r="E8" s="58" t="s">
        <v>98</v>
      </c>
      <c r="F8" s="58" t="s">
        <v>99</v>
      </c>
    </row>
    <row r="9" spans="2:6" x14ac:dyDescent="0.15">
      <c r="B9" s="3" t="s">
        <v>43</v>
      </c>
      <c r="C9" s="1" t="s">
        <v>3</v>
      </c>
      <c r="D9" s="4">
        <v>7</v>
      </c>
      <c r="E9" s="21">
        <v>0</v>
      </c>
      <c r="F9" s="22">
        <f>D9*E9</f>
        <v>0</v>
      </c>
    </row>
    <row r="10" spans="2:6" x14ac:dyDescent="0.15">
      <c r="B10" s="3" t="s">
        <v>45</v>
      </c>
      <c r="C10" s="1" t="s">
        <v>3</v>
      </c>
      <c r="D10" s="4">
        <v>6</v>
      </c>
      <c r="E10" s="21">
        <v>0</v>
      </c>
      <c r="F10" s="22">
        <f t="shared" ref="F10:F16" si="0">D10*E10</f>
        <v>0</v>
      </c>
    </row>
    <row r="11" spans="2:6" x14ac:dyDescent="0.15">
      <c r="B11" s="3" t="s">
        <v>49</v>
      </c>
      <c r="C11" s="1" t="s">
        <v>3</v>
      </c>
      <c r="D11" s="4">
        <v>6</v>
      </c>
      <c r="E11" s="21">
        <v>0</v>
      </c>
      <c r="F11" s="22">
        <f t="shared" si="0"/>
        <v>0</v>
      </c>
    </row>
    <row r="12" spans="2:6" x14ac:dyDescent="0.15">
      <c r="B12" s="3" t="s">
        <v>51</v>
      </c>
      <c r="C12" s="1" t="s">
        <v>3</v>
      </c>
      <c r="D12" s="4">
        <v>6</v>
      </c>
      <c r="E12" s="21">
        <v>0</v>
      </c>
      <c r="F12" s="22">
        <f t="shared" si="0"/>
        <v>0</v>
      </c>
    </row>
    <row r="13" spans="2:6" x14ac:dyDescent="0.15">
      <c r="B13" s="3" t="s">
        <v>53</v>
      </c>
      <c r="C13" s="1" t="s">
        <v>11</v>
      </c>
      <c r="D13" s="4">
        <v>3</v>
      </c>
      <c r="E13" s="21">
        <v>0</v>
      </c>
      <c r="F13" s="22">
        <f t="shared" si="0"/>
        <v>0</v>
      </c>
    </row>
    <row r="14" spans="2:6" x14ac:dyDescent="0.15">
      <c r="B14" s="3" t="s">
        <v>47</v>
      </c>
      <c r="C14" s="1" t="s">
        <v>3</v>
      </c>
      <c r="D14" s="4">
        <v>7</v>
      </c>
      <c r="E14" s="21">
        <v>0</v>
      </c>
      <c r="F14" s="22">
        <f t="shared" si="0"/>
        <v>0</v>
      </c>
    </row>
    <row r="15" spans="2:6" x14ac:dyDescent="0.15">
      <c r="B15" s="3" t="s">
        <v>96</v>
      </c>
      <c r="C15" s="3" t="s">
        <v>3</v>
      </c>
      <c r="D15" s="11">
        <v>3</v>
      </c>
      <c r="E15" s="21">
        <v>0</v>
      </c>
      <c r="F15" s="22">
        <f t="shared" si="0"/>
        <v>0</v>
      </c>
    </row>
    <row r="16" spans="2:6" x14ac:dyDescent="0.15">
      <c r="B16" s="3" t="s">
        <v>57</v>
      </c>
      <c r="C16" s="1" t="s">
        <v>3</v>
      </c>
      <c r="D16" s="4">
        <v>3</v>
      </c>
      <c r="E16" s="21">
        <v>0</v>
      </c>
      <c r="F16" s="22">
        <f t="shared" si="0"/>
        <v>0</v>
      </c>
    </row>
    <row r="17" spans="2:9" x14ac:dyDescent="0.15">
      <c r="B17" s="24" t="s">
        <v>113</v>
      </c>
      <c r="C17" s="25"/>
      <c r="D17" s="25"/>
      <c r="E17" s="25"/>
      <c r="F17" s="26">
        <f>SUM(F9:F16)</f>
        <v>0</v>
      </c>
      <c r="I17" s="28"/>
    </row>
    <row r="18" spans="2:9" x14ac:dyDescent="0.15">
      <c r="B18" s="29"/>
      <c r="C18" s="29"/>
      <c r="D18" s="25"/>
      <c r="E18" s="25"/>
      <c r="F18" s="30"/>
    </row>
  </sheetData>
  <pageMargins left="0.7" right="0.7" top="0.75" bottom="0.75" header="0.3" footer="0.3"/>
  <pageSetup paperSize="9" scale="52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1"/>
  <sheetViews>
    <sheetView view="pageBreakPreview" zoomScaleNormal="100" zoomScaleSheetLayoutView="100" workbookViewId="0">
      <selection activeCell="E40" sqref="E40"/>
    </sheetView>
  </sheetViews>
  <sheetFormatPr defaultRowHeight="11.25" x14ac:dyDescent="0.15"/>
  <cols>
    <col min="1" max="1" width="4.5703125" style="14" customWidth="1"/>
    <col min="2" max="2" width="44.42578125" style="14" customWidth="1"/>
    <col min="3" max="3" width="20.7109375" style="14" bestFit="1" customWidth="1"/>
    <col min="4" max="6" width="14.7109375" style="14" customWidth="1"/>
    <col min="7" max="7" width="51.5703125" style="15" customWidth="1"/>
    <col min="8" max="8" width="1.7109375" style="14" customWidth="1"/>
    <col min="9" max="16384" width="9.140625" style="14"/>
  </cols>
  <sheetData>
    <row r="2" spans="2:7" ht="15" x14ac:dyDescent="0.2">
      <c r="B2" s="13" t="s">
        <v>134</v>
      </c>
    </row>
    <row r="3" spans="2:7" ht="15" x14ac:dyDescent="0.2">
      <c r="B3" s="13" t="s">
        <v>137</v>
      </c>
      <c r="C3" s="13"/>
    </row>
    <row r="4" spans="2:7" ht="15" x14ac:dyDescent="0.2">
      <c r="B4" s="16" t="s">
        <v>110</v>
      </c>
      <c r="C4" s="16"/>
    </row>
    <row r="5" spans="2:7" x14ac:dyDescent="0.15">
      <c r="B5" s="14" t="s">
        <v>111</v>
      </c>
    </row>
    <row r="7" spans="2:7" x14ac:dyDescent="0.15">
      <c r="B7" s="17" t="s">
        <v>112</v>
      </c>
      <c r="C7" s="17"/>
      <c r="D7" s="18"/>
      <c r="E7" s="18"/>
      <c r="F7" s="18"/>
      <c r="G7" s="14"/>
    </row>
    <row r="8" spans="2:7" ht="22.5" x14ac:dyDescent="0.15">
      <c r="B8" s="20" t="s">
        <v>115</v>
      </c>
      <c r="C8" s="59" t="s">
        <v>1</v>
      </c>
      <c r="D8" s="58" t="s">
        <v>97</v>
      </c>
      <c r="E8" s="58" t="s">
        <v>98</v>
      </c>
      <c r="F8" s="58" t="s">
        <v>99</v>
      </c>
      <c r="G8" s="14"/>
    </row>
    <row r="9" spans="2:7" x14ac:dyDescent="0.15">
      <c r="B9" s="1" t="s">
        <v>4</v>
      </c>
      <c r="C9" s="1" t="s">
        <v>3</v>
      </c>
      <c r="D9" s="4">
        <v>3</v>
      </c>
      <c r="E9" s="21">
        <v>0</v>
      </c>
      <c r="F9" s="22">
        <f>D9*E9</f>
        <v>0</v>
      </c>
      <c r="G9" s="14"/>
    </row>
    <row r="10" spans="2:7" x14ac:dyDescent="0.15">
      <c r="B10" s="1" t="s">
        <v>6</v>
      </c>
      <c r="C10" s="1" t="s">
        <v>3</v>
      </c>
      <c r="D10" s="4">
        <v>3</v>
      </c>
      <c r="E10" s="21">
        <v>0</v>
      </c>
      <c r="F10" s="22">
        <f t="shared" ref="F10:F29" si="0">D10*E10</f>
        <v>0</v>
      </c>
      <c r="G10" s="14"/>
    </row>
    <row r="11" spans="2:7" x14ac:dyDescent="0.15">
      <c r="B11" s="1" t="s">
        <v>8</v>
      </c>
      <c r="C11" s="1" t="s">
        <v>3</v>
      </c>
      <c r="D11" s="4">
        <v>3</v>
      </c>
      <c r="E11" s="21">
        <v>0</v>
      </c>
      <c r="F11" s="22">
        <f t="shared" si="0"/>
        <v>0</v>
      </c>
      <c r="G11" s="14"/>
    </row>
    <row r="12" spans="2:7" x14ac:dyDescent="0.15">
      <c r="B12" s="3" t="s">
        <v>92</v>
      </c>
      <c r="C12" s="3" t="s">
        <v>3</v>
      </c>
      <c r="D12" s="11">
        <v>3</v>
      </c>
      <c r="E12" s="21">
        <v>0</v>
      </c>
      <c r="F12" s="22">
        <f t="shared" si="0"/>
        <v>0</v>
      </c>
      <c r="G12" s="14"/>
    </row>
    <row r="13" spans="2:7" x14ac:dyDescent="0.15">
      <c r="B13" s="1" t="s">
        <v>89</v>
      </c>
      <c r="C13" s="1" t="s">
        <v>3</v>
      </c>
      <c r="D13" s="4">
        <v>1</v>
      </c>
      <c r="E13" s="21">
        <v>0</v>
      </c>
      <c r="F13" s="22">
        <f t="shared" si="0"/>
        <v>0</v>
      </c>
      <c r="G13" s="14"/>
    </row>
    <row r="14" spans="2:7" x14ac:dyDescent="0.15">
      <c r="B14" s="1" t="s">
        <v>90</v>
      </c>
      <c r="C14" s="1" t="s">
        <v>3</v>
      </c>
      <c r="D14" s="4">
        <v>1</v>
      </c>
      <c r="E14" s="21">
        <v>0</v>
      </c>
      <c r="F14" s="22">
        <f t="shared" si="0"/>
        <v>0</v>
      </c>
      <c r="G14" s="14"/>
    </row>
    <row r="15" spans="2:7" x14ac:dyDescent="0.15">
      <c r="B15" s="3" t="s">
        <v>94</v>
      </c>
      <c r="C15" s="3" t="s">
        <v>3</v>
      </c>
      <c r="D15" s="11">
        <v>3</v>
      </c>
      <c r="E15" s="21">
        <v>0</v>
      </c>
      <c r="F15" s="22">
        <f t="shared" si="0"/>
        <v>0</v>
      </c>
      <c r="G15" s="14"/>
    </row>
    <row r="16" spans="2:7" x14ac:dyDescent="0.15">
      <c r="B16" s="1" t="s">
        <v>15</v>
      </c>
      <c r="C16" s="1" t="s">
        <v>3</v>
      </c>
      <c r="D16" s="4">
        <v>3</v>
      </c>
      <c r="E16" s="21">
        <v>0</v>
      </c>
      <c r="F16" s="22">
        <f t="shared" si="0"/>
        <v>0</v>
      </c>
      <c r="G16" s="14"/>
    </row>
    <row r="17" spans="2:9" x14ac:dyDescent="0.15">
      <c r="B17" s="1" t="s">
        <v>16</v>
      </c>
      <c r="C17" s="1" t="s">
        <v>3</v>
      </c>
      <c r="D17" s="4">
        <v>5</v>
      </c>
      <c r="E17" s="21">
        <v>0</v>
      </c>
      <c r="F17" s="22">
        <f t="shared" si="0"/>
        <v>0</v>
      </c>
      <c r="G17" s="14"/>
    </row>
    <row r="18" spans="2:9" x14ac:dyDescent="0.15">
      <c r="B18" s="1" t="s">
        <v>18</v>
      </c>
      <c r="C18" s="1" t="s">
        <v>3</v>
      </c>
      <c r="D18" s="4">
        <v>2</v>
      </c>
      <c r="E18" s="21">
        <v>0</v>
      </c>
      <c r="F18" s="22">
        <f t="shared" si="0"/>
        <v>0</v>
      </c>
      <c r="G18" s="14"/>
    </row>
    <row r="19" spans="2:9" x14ac:dyDescent="0.15">
      <c r="B19" s="1" t="s">
        <v>21</v>
      </c>
      <c r="C19" s="1" t="s">
        <v>3</v>
      </c>
      <c r="D19" s="4">
        <v>1</v>
      </c>
      <c r="E19" s="21">
        <v>0</v>
      </c>
      <c r="F19" s="22">
        <f t="shared" si="0"/>
        <v>0</v>
      </c>
      <c r="G19" s="14"/>
    </row>
    <row r="20" spans="2:9" x14ac:dyDescent="0.15">
      <c r="B20" s="1" t="s">
        <v>23</v>
      </c>
      <c r="C20" s="1" t="s">
        <v>11</v>
      </c>
      <c r="D20" s="4">
        <v>3</v>
      </c>
      <c r="E20" s="21">
        <v>0</v>
      </c>
      <c r="F20" s="22">
        <f t="shared" si="0"/>
        <v>0</v>
      </c>
      <c r="G20" s="14"/>
    </row>
    <row r="21" spans="2:9" x14ac:dyDescent="0.15">
      <c r="B21" s="3" t="s">
        <v>25</v>
      </c>
      <c r="C21" s="3" t="s">
        <v>3</v>
      </c>
      <c r="D21" s="11">
        <v>1</v>
      </c>
      <c r="E21" s="21">
        <v>0</v>
      </c>
      <c r="F21" s="22">
        <f t="shared" si="0"/>
        <v>0</v>
      </c>
      <c r="G21" s="14"/>
    </row>
    <row r="22" spans="2:9" x14ac:dyDescent="0.15">
      <c r="B22" s="5" t="s">
        <v>27</v>
      </c>
      <c r="C22" s="5" t="s">
        <v>3</v>
      </c>
      <c r="D22" s="6">
        <v>1</v>
      </c>
      <c r="E22" s="21">
        <v>0</v>
      </c>
      <c r="F22" s="22">
        <f t="shared" si="0"/>
        <v>0</v>
      </c>
      <c r="G22" s="14"/>
    </row>
    <row r="23" spans="2:9" x14ac:dyDescent="0.15">
      <c r="B23" s="5" t="s">
        <v>29</v>
      </c>
      <c r="C23" s="5" t="s">
        <v>3</v>
      </c>
      <c r="D23" s="6">
        <v>3</v>
      </c>
      <c r="E23" s="21">
        <v>0</v>
      </c>
      <c r="F23" s="22">
        <f t="shared" si="0"/>
        <v>0</v>
      </c>
      <c r="G23" s="14"/>
    </row>
    <row r="24" spans="2:9" x14ac:dyDescent="0.15">
      <c r="B24" s="9" t="s">
        <v>93</v>
      </c>
      <c r="C24" s="9" t="s">
        <v>3</v>
      </c>
      <c r="D24" s="7">
        <v>1</v>
      </c>
      <c r="E24" s="21">
        <v>0</v>
      </c>
      <c r="F24" s="22">
        <f t="shared" si="0"/>
        <v>0</v>
      </c>
      <c r="G24" s="14"/>
    </row>
    <row r="25" spans="2:9" x14ac:dyDescent="0.15">
      <c r="B25" s="9" t="s">
        <v>33</v>
      </c>
      <c r="C25" s="5" t="s">
        <v>3</v>
      </c>
      <c r="D25" s="6">
        <v>3</v>
      </c>
      <c r="E25" s="21">
        <v>0</v>
      </c>
      <c r="F25" s="22">
        <f t="shared" si="0"/>
        <v>0</v>
      </c>
      <c r="G25" s="14"/>
    </row>
    <row r="26" spans="2:9" x14ac:dyDescent="0.15">
      <c r="B26" s="9" t="s">
        <v>35</v>
      </c>
      <c r="C26" s="5" t="s">
        <v>3</v>
      </c>
      <c r="D26" s="6">
        <v>2</v>
      </c>
      <c r="E26" s="21">
        <v>0</v>
      </c>
      <c r="F26" s="22">
        <f t="shared" si="0"/>
        <v>0</v>
      </c>
      <c r="G26" s="14"/>
    </row>
    <row r="27" spans="2:9" x14ac:dyDescent="0.15">
      <c r="B27" s="9" t="s">
        <v>84</v>
      </c>
      <c r="C27" s="5" t="s">
        <v>3</v>
      </c>
      <c r="D27" s="6">
        <v>2</v>
      </c>
      <c r="E27" s="21">
        <v>0</v>
      </c>
      <c r="F27" s="22">
        <f t="shared" si="0"/>
        <v>0</v>
      </c>
      <c r="G27" s="14"/>
    </row>
    <row r="28" spans="2:9" x14ac:dyDescent="0.15">
      <c r="B28" s="9" t="s">
        <v>82</v>
      </c>
      <c r="C28" s="5" t="s">
        <v>3</v>
      </c>
      <c r="D28" s="7">
        <v>2</v>
      </c>
      <c r="E28" s="21">
        <v>0</v>
      </c>
      <c r="F28" s="22">
        <f t="shared" si="0"/>
        <v>0</v>
      </c>
      <c r="G28" s="14"/>
    </row>
    <row r="29" spans="2:9" x14ac:dyDescent="0.15">
      <c r="B29" s="9" t="s">
        <v>83</v>
      </c>
      <c r="C29" s="5" t="s">
        <v>3</v>
      </c>
      <c r="D29" s="7">
        <v>3</v>
      </c>
      <c r="E29" s="21">
        <v>0</v>
      </c>
      <c r="F29" s="22">
        <f t="shared" si="0"/>
        <v>0</v>
      </c>
      <c r="G29" s="14"/>
    </row>
    <row r="30" spans="2:9" x14ac:dyDescent="0.15">
      <c r="B30" s="24" t="s">
        <v>114</v>
      </c>
      <c r="C30" s="25"/>
      <c r="D30" s="25"/>
      <c r="E30" s="25"/>
      <c r="F30" s="26">
        <f>SUM(F9:F29)</f>
        <v>0</v>
      </c>
      <c r="G30" s="14"/>
      <c r="I30" s="28"/>
    </row>
    <row r="31" spans="2:9" x14ac:dyDescent="0.15">
      <c r="B31" s="29"/>
      <c r="C31" s="29"/>
      <c r="D31" s="25"/>
      <c r="E31" s="25"/>
      <c r="F31" s="30"/>
      <c r="G31" s="27"/>
    </row>
  </sheetData>
  <pageMargins left="0.7" right="0.7" top="0.75" bottom="0.75" header="0.3" footer="0.3"/>
  <pageSetup paperSize="9" scale="52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64"/>
  <sheetViews>
    <sheetView view="pageBreakPreview" zoomScaleNormal="100" zoomScaleSheetLayoutView="100" workbookViewId="0">
      <selection activeCell="B2" sqref="B2"/>
    </sheetView>
  </sheetViews>
  <sheetFormatPr defaultRowHeight="11.25" x14ac:dyDescent="0.15"/>
  <cols>
    <col min="1" max="1" width="4.5703125" style="14" customWidth="1"/>
    <col min="2" max="2" width="44.42578125" style="14" customWidth="1"/>
    <col min="3" max="3" width="20.7109375" style="14" bestFit="1" customWidth="1"/>
    <col min="4" max="6" width="14.7109375" style="14" customWidth="1"/>
    <col min="7" max="7" width="51.5703125" style="15" customWidth="1"/>
    <col min="8" max="8" width="1.7109375" style="14" customWidth="1"/>
    <col min="9" max="16384" width="9.140625" style="14"/>
  </cols>
  <sheetData>
    <row r="2" spans="2:7" ht="15" x14ac:dyDescent="0.2">
      <c r="B2" s="13" t="s">
        <v>134</v>
      </c>
    </row>
    <row r="3" spans="2:7" ht="15" x14ac:dyDescent="0.2">
      <c r="B3" s="13" t="s">
        <v>133</v>
      </c>
      <c r="C3" s="13"/>
    </row>
    <row r="4" spans="2:7" ht="15" x14ac:dyDescent="0.2">
      <c r="B4" s="16" t="s">
        <v>110</v>
      </c>
      <c r="C4" s="16"/>
    </row>
    <row r="5" spans="2:7" x14ac:dyDescent="0.15">
      <c r="B5" s="14" t="s">
        <v>111</v>
      </c>
    </row>
    <row r="7" spans="2:7" x14ac:dyDescent="0.15">
      <c r="B7" s="17" t="s">
        <v>112</v>
      </c>
      <c r="C7" s="17"/>
      <c r="D7" s="18"/>
      <c r="E7" s="18"/>
      <c r="F7" s="18"/>
      <c r="G7" s="14"/>
    </row>
    <row r="8" spans="2:7" ht="22.5" x14ac:dyDescent="0.15">
      <c r="B8" s="20" t="s">
        <v>117</v>
      </c>
      <c r="C8" s="59" t="s">
        <v>1</v>
      </c>
      <c r="D8" s="58" t="s">
        <v>97</v>
      </c>
      <c r="E8" s="58" t="s">
        <v>98</v>
      </c>
      <c r="F8" s="58" t="s">
        <v>99</v>
      </c>
      <c r="G8" s="14"/>
    </row>
    <row r="9" spans="2:7" x14ac:dyDescent="0.15">
      <c r="B9" s="5" t="s">
        <v>19</v>
      </c>
      <c r="C9" s="5" t="s">
        <v>20</v>
      </c>
      <c r="D9" s="6">
        <v>3</v>
      </c>
      <c r="E9" s="21">
        <v>0</v>
      </c>
      <c r="F9" s="22">
        <f>D9*E9</f>
        <v>0</v>
      </c>
      <c r="G9" s="14"/>
    </row>
    <row r="10" spans="2:7" x14ac:dyDescent="0.15">
      <c r="B10" s="5" t="s">
        <v>22</v>
      </c>
      <c r="C10" s="5" t="s">
        <v>20</v>
      </c>
      <c r="D10" s="6">
        <v>3</v>
      </c>
      <c r="E10" s="21">
        <v>0</v>
      </c>
      <c r="F10" s="22">
        <f t="shared" ref="F10:F62" si="0">D10*E10</f>
        <v>0</v>
      </c>
      <c r="G10" s="14"/>
    </row>
    <row r="11" spans="2:7" x14ac:dyDescent="0.15">
      <c r="B11" s="5" t="s">
        <v>24</v>
      </c>
      <c r="C11" s="5" t="s">
        <v>20</v>
      </c>
      <c r="D11" s="6">
        <v>3</v>
      </c>
      <c r="E11" s="21">
        <v>0</v>
      </c>
      <c r="F11" s="22">
        <f t="shared" si="0"/>
        <v>0</v>
      </c>
      <c r="G11" s="14"/>
    </row>
    <row r="12" spans="2:7" x14ac:dyDescent="0.15">
      <c r="B12" s="5" t="s">
        <v>26</v>
      </c>
      <c r="C12" s="5" t="s">
        <v>20</v>
      </c>
      <c r="D12" s="6">
        <v>3</v>
      </c>
      <c r="E12" s="21">
        <v>0</v>
      </c>
      <c r="F12" s="22">
        <f t="shared" si="0"/>
        <v>0</v>
      </c>
      <c r="G12" s="14"/>
    </row>
    <row r="13" spans="2:7" x14ac:dyDescent="0.15">
      <c r="B13" s="5" t="s">
        <v>28</v>
      </c>
      <c r="C13" s="5" t="s">
        <v>20</v>
      </c>
      <c r="D13" s="6">
        <v>3</v>
      </c>
      <c r="E13" s="21">
        <v>0</v>
      </c>
      <c r="F13" s="22">
        <f t="shared" si="0"/>
        <v>0</v>
      </c>
      <c r="G13" s="14"/>
    </row>
    <row r="14" spans="2:7" x14ac:dyDescent="0.15">
      <c r="B14" s="5" t="s">
        <v>30</v>
      </c>
      <c r="C14" s="5" t="s">
        <v>20</v>
      </c>
      <c r="D14" s="6">
        <v>3</v>
      </c>
      <c r="E14" s="21">
        <v>0</v>
      </c>
      <c r="F14" s="22">
        <f t="shared" si="0"/>
        <v>0</v>
      </c>
      <c r="G14" s="14"/>
    </row>
    <row r="15" spans="2:7" x14ac:dyDescent="0.15">
      <c r="B15" s="5" t="s">
        <v>31</v>
      </c>
      <c r="C15" s="5" t="s">
        <v>20</v>
      </c>
      <c r="D15" s="6">
        <v>4</v>
      </c>
      <c r="E15" s="21">
        <v>0</v>
      </c>
      <c r="F15" s="22">
        <f t="shared" si="0"/>
        <v>0</v>
      </c>
      <c r="G15" s="14"/>
    </row>
    <row r="16" spans="2:7" x14ac:dyDescent="0.15">
      <c r="B16" s="5" t="s">
        <v>32</v>
      </c>
      <c r="C16" s="5" t="s">
        <v>20</v>
      </c>
      <c r="D16" s="6">
        <v>4</v>
      </c>
      <c r="E16" s="21">
        <v>0</v>
      </c>
      <c r="F16" s="22">
        <f t="shared" si="0"/>
        <v>0</v>
      </c>
      <c r="G16" s="14"/>
    </row>
    <row r="17" spans="2:7" x14ac:dyDescent="0.15">
      <c r="B17" s="5" t="s">
        <v>34</v>
      </c>
      <c r="C17" s="5" t="s">
        <v>20</v>
      </c>
      <c r="D17" s="6">
        <v>4</v>
      </c>
      <c r="E17" s="21">
        <v>0</v>
      </c>
      <c r="F17" s="22">
        <f t="shared" si="0"/>
        <v>0</v>
      </c>
      <c r="G17" s="14"/>
    </row>
    <row r="18" spans="2:7" x14ac:dyDescent="0.15">
      <c r="B18" s="5" t="s">
        <v>36</v>
      </c>
      <c r="C18" s="5" t="s">
        <v>20</v>
      </c>
      <c r="D18" s="6">
        <v>4</v>
      </c>
      <c r="E18" s="21">
        <v>0</v>
      </c>
      <c r="F18" s="22">
        <f t="shared" si="0"/>
        <v>0</v>
      </c>
      <c r="G18" s="14"/>
    </row>
    <row r="19" spans="2:7" x14ac:dyDescent="0.15">
      <c r="B19" s="5" t="s">
        <v>37</v>
      </c>
      <c r="C19" s="5" t="s">
        <v>20</v>
      </c>
      <c r="D19" s="6">
        <v>4</v>
      </c>
      <c r="E19" s="21">
        <v>0</v>
      </c>
      <c r="F19" s="22">
        <f t="shared" si="0"/>
        <v>0</v>
      </c>
      <c r="G19" s="14"/>
    </row>
    <row r="20" spans="2:7" x14ac:dyDescent="0.15">
      <c r="B20" s="5" t="s">
        <v>38</v>
      </c>
      <c r="C20" s="5" t="s">
        <v>20</v>
      </c>
      <c r="D20" s="6">
        <v>3</v>
      </c>
      <c r="E20" s="21">
        <v>0</v>
      </c>
      <c r="F20" s="22">
        <f t="shared" si="0"/>
        <v>0</v>
      </c>
      <c r="G20" s="14"/>
    </row>
    <row r="21" spans="2:7" x14ac:dyDescent="0.15">
      <c r="B21" s="5" t="s">
        <v>39</v>
      </c>
      <c r="C21" s="5" t="s">
        <v>20</v>
      </c>
      <c r="D21" s="6">
        <v>3</v>
      </c>
      <c r="E21" s="21">
        <v>0</v>
      </c>
      <c r="F21" s="22">
        <f t="shared" si="0"/>
        <v>0</v>
      </c>
      <c r="G21" s="14"/>
    </row>
    <row r="22" spans="2:7" x14ac:dyDescent="0.15">
      <c r="B22" s="5" t="s">
        <v>40</v>
      </c>
      <c r="C22" s="5" t="s">
        <v>20</v>
      </c>
      <c r="D22" s="6">
        <v>3</v>
      </c>
      <c r="E22" s="21">
        <v>0</v>
      </c>
      <c r="F22" s="22">
        <f t="shared" si="0"/>
        <v>0</v>
      </c>
      <c r="G22" s="14"/>
    </row>
    <row r="23" spans="2:7" x14ac:dyDescent="0.15">
      <c r="B23" s="5" t="s">
        <v>41</v>
      </c>
      <c r="C23" s="5" t="s">
        <v>20</v>
      </c>
      <c r="D23" s="6">
        <v>3</v>
      </c>
      <c r="E23" s="21">
        <v>0</v>
      </c>
      <c r="F23" s="22">
        <f t="shared" si="0"/>
        <v>0</v>
      </c>
      <c r="G23" s="14"/>
    </row>
    <row r="24" spans="2:7" x14ac:dyDescent="0.15">
      <c r="B24" s="5" t="s">
        <v>42</v>
      </c>
      <c r="C24" s="5" t="s">
        <v>20</v>
      </c>
      <c r="D24" s="6">
        <v>3</v>
      </c>
      <c r="E24" s="21">
        <v>0</v>
      </c>
      <c r="F24" s="22">
        <f t="shared" si="0"/>
        <v>0</v>
      </c>
      <c r="G24" s="14"/>
    </row>
    <row r="25" spans="2:7" x14ac:dyDescent="0.15">
      <c r="B25" s="5" t="s">
        <v>44</v>
      </c>
      <c r="C25" s="5" t="s">
        <v>20</v>
      </c>
      <c r="D25" s="6">
        <v>3</v>
      </c>
      <c r="E25" s="21">
        <v>0</v>
      </c>
      <c r="F25" s="22">
        <f t="shared" si="0"/>
        <v>0</v>
      </c>
      <c r="G25" s="14"/>
    </row>
    <row r="26" spans="2:7" x14ac:dyDescent="0.15">
      <c r="B26" s="5" t="s">
        <v>46</v>
      </c>
      <c r="C26" s="5" t="s">
        <v>20</v>
      </c>
      <c r="D26" s="6">
        <v>3</v>
      </c>
      <c r="E26" s="21">
        <v>0</v>
      </c>
      <c r="F26" s="22">
        <f t="shared" si="0"/>
        <v>0</v>
      </c>
      <c r="G26" s="14"/>
    </row>
    <row r="27" spans="2:7" x14ac:dyDescent="0.15">
      <c r="B27" s="5" t="s">
        <v>48</v>
      </c>
      <c r="C27" s="5" t="s">
        <v>20</v>
      </c>
      <c r="D27" s="6">
        <v>3</v>
      </c>
      <c r="E27" s="21">
        <v>0</v>
      </c>
      <c r="F27" s="22">
        <f t="shared" si="0"/>
        <v>0</v>
      </c>
      <c r="G27" s="14"/>
    </row>
    <row r="28" spans="2:7" x14ac:dyDescent="0.15">
      <c r="B28" s="5" t="s">
        <v>50</v>
      </c>
      <c r="C28" s="5" t="s">
        <v>20</v>
      </c>
      <c r="D28" s="6">
        <v>3</v>
      </c>
      <c r="E28" s="21">
        <v>0</v>
      </c>
      <c r="F28" s="22">
        <f t="shared" si="0"/>
        <v>0</v>
      </c>
      <c r="G28" s="14"/>
    </row>
    <row r="29" spans="2:7" x14ac:dyDescent="0.15">
      <c r="B29" s="5" t="s">
        <v>52</v>
      </c>
      <c r="C29" s="5" t="s">
        <v>20</v>
      </c>
      <c r="D29" s="6">
        <v>3</v>
      </c>
      <c r="E29" s="21">
        <v>0</v>
      </c>
      <c r="F29" s="22">
        <f t="shared" si="0"/>
        <v>0</v>
      </c>
      <c r="G29" s="14"/>
    </row>
    <row r="30" spans="2:7" x14ac:dyDescent="0.15">
      <c r="B30" s="5" t="s">
        <v>54</v>
      </c>
      <c r="C30" s="5" t="s">
        <v>20</v>
      </c>
      <c r="D30" s="6">
        <v>3</v>
      </c>
      <c r="E30" s="21">
        <v>0</v>
      </c>
      <c r="F30" s="22">
        <f t="shared" si="0"/>
        <v>0</v>
      </c>
      <c r="G30" s="14"/>
    </row>
    <row r="31" spans="2:7" x14ac:dyDescent="0.15">
      <c r="B31" s="5" t="s">
        <v>55</v>
      </c>
      <c r="C31" s="5" t="s">
        <v>20</v>
      </c>
      <c r="D31" s="6">
        <v>3</v>
      </c>
      <c r="E31" s="21">
        <v>0</v>
      </c>
      <c r="F31" s="22">
        <f t="shared" si="0"/>
        <v>0</v>
      </c>
      <c r="G31" s="14"/>
    </row>
    <row r="32" spans="2:7" x14ac:dyDescent="0.15">
      <c r="B32" s="5" t="s">
        <v>56</v>
      </c>
      <c r="C32" s="5" t="s">
        <v>20</v>
      </c>
      <c r="D32" s="6">
        <v>3</v>
      </c>
      <c r="E32" s="21">
        <v>0</v>
      </c>
      <c r="F32" s="22">
        <f t="shared" si="0"/>
        <v>0</v>
      </c>
      <c r="G32" s="14"/>
    </row>
    <row r="33" spans="2:7" x14ac:dyDescent="0.15">
      <c r="B33" s="5" t="s">
        <v>58</v>
      </c>
      <c r="C33" s="5" t="s">
        <v>3</v>
      </c>
      <c r="D33" s="10">
        <v>2</v>
      </c>
      <c r="E33" s="21">
        <v>0</v>
      </c>
      <c r="F33" s="22">
        <f t="shared" si="0"/>
        <v>0</v>
      </c>
      <c r="G33" s="14"/>
    </row>
    <row r="34" spans="2:7" x14ac:dyDescent="0.15">
      <c r="B34" s="3" t="s">
        <v>2</v>
      </c>
      <c r="C34" s="3" t="s">
        <v>3</v>
      </c>
      <c r="D34" s="11">
        <v>4</v>
      </c>
      <c r="E34" s="21">
        <v>0</v>
      </c>
      <c r="F34" s="22">
        <f t="shared" si="0"/>
        <v>0</v>
      </c>
      <c r="G34" s="14"/>
    </row>
    <row r="35" spans="2:7" x14ac:dyDescent="0.15">
      <c r="B35" s="3" t="s">
        <v>5</v>
      </c>
      <c r="C35" s="3" t="s">
        <v>3</v>
      </c>
      <c r="D35" s="11">
        <v>4</v>
      </c>
      <c r="E35" s="21">
        <v>0</v>
      </c>
      <c r="F35" s="22">
        <f t="shared" si="0"/>
        <v>0</v>
      </c>
      <c r="G35" s="14"/>
    </row>
    <row r="36" spans="2:7" x14ac:dyDescent="0.15">
      <c r="B36" s="3" t="s">
        <v>7</v>
      </c>
      <c r="C36" s="3" t="s">
        <v>3</v>
      </c>
      <c r="D36" s="11">
        <v>4</v>
      </c>
      <c r="E36" s="21">
        <v>0</v>
      </c>
      <c r="F36" s="22">
        <f t="shared" si="0"/>
        <v>0</v>
      </c>
      <c r="G36" s="14"/>
    </row>
    <row r="37" spans="2:7" x14ac:dyDescent="0.15">
      <c r="B37" s="9" t="s">
        <v>9</v>
      </c>
      <c r="C37" s="9" t="s">
        <v>3</v>
      </c>
      <c r="D37" s="7">
        <v>6</v>
      </c>
      <c r="E37" s="21">
        <v>0</v>
      </c>
      <c r="F37" s="22">
        <f t="shared" si="0"/>
        <v>0</v>
      </c>
      <c r="G37" s="14"/>
    </row>
    <row r="38" spans="2:7" x14ac:dyDescent="0.15">
      <c r="B38" s="9" t="s">
        <v>10</v>
      </c>
      <c r="C38" s="9" t="s">
        <v>11</v>
      </c>
      <c r="D38" s="7">
        <v>6</v>
      </c>
      <c r="E38" s="21">
        <v>0</v>
      </c>
      <c r="F38" s="22">
        <f t="shared" si="0"/>
        <v>0</v>
      </c>
      <c r="G38" s="14"/>
    </row>
    <row r="39" spans="2:7" x14ac:dyDescent="0.15">
      <c r="B39" s="9" t="s">
        <v>12</v>
      </c>
      <c r="C39" s="9" t="s">
        <v>3</v>
      </c>
      <c r="D39" s="7">
        <v>6</v>
      </c>
      <c r="E39" s="21">
        <v>0</v>
      </c>
      <c r="F39" s="22">
        <f t="shared" si="0"/>
        <v>0</v>
      </c>
      <c r="G39" s="14"/>
    </row>
    <row r="40" spans="2:7" x14ac:dyDescent="0.15">
      <c r="B40" s="9" t="s">
        <v>13</v>
      </c>
      <c r="C40" s="9" t="s">
        <v>11</v>
      </c>
      <c r="D40" s="7">
        <v>2</v>
      </c>
      <c r="E40" s="21">
        <v>0</v>
      </c>
      <c r="F40" s="22">
        <f t="shared" si="0"/>
        <v>0</v>
      </c>
      <c r="G40" s="14"/>
    </row>
    <row r="41" spans="2:7" x14ac:dyDescent="0.15">
      <c r="B41" s="9" t="s">
        <v>91</v>
      </c>
      <c r="C41" s="9" t="s">
        <v>3</v>
      </c>
      <c r="D41" s="7">
        <v>2</v>
      </c>
      <c r="E41" s="21">
        <v>0</v>
      </c>
      <c r="F41" s="22">
        <f t="shared" si="0"/>
        <v>0</v>
      </c>
      <c r="G41" s="14"/>
    </row>
    <row r="42" spans="2:7" x14ac:dyDescent="0.15">
      <c r="B42" s="9" t="s">
        <v>61</v>
      </c>
      <c r="C42" s="9" t="s">
        <v>3</v>
      </c>
      <c r="D42" s="7">
        <v>2</v>
      </c>
      <c r="E42" s="21">
        <v>0</v>
      </c>
      <c r="F42" s="22">
        <f t="shared" si="0"/>
        <v>0</v>
      </c>
      <c r="G42" s="14"/>
    </row>
    <row r="43" spans="2:7" x14ac:dyDescent="0.15">
      <c r="B43" s="9" t="s">
        <v>63</v>
      </c>
      <c r="C43" s="9" t="s">
        <v>3</v>
      </c>
      <c r="D43" s="7">
        <v>2</v>
      </c>
      <c r="E43" s="21">
        <v>0</v>
      </c>
      <c r="F43" s="22">
        <f t="shared" si="0"/>
        <v>0</v>
      </c>
      <c r="G43" s="14"/>
    </row>
    <row r="44" spans="2:7" x14ac:dyDescent="0.15">
      <c r="B44" s="9" t="s">
        <v>65</v>
      </c>
      <c r="C44" s="9" t="s">
        <v>3</v>
      </c>
      <c r="D44" s="7">
        <v>2</v>
      </c>
      <c r="E44" s="21">
        <v>0</v>
      </c>
      <c r="F44" s="22">
        <f t="shared" si="0"/>
        <v>0</v>
      </c>
      <c r="G44" s="14"/>
    </row>
    <row r="45" spans="2:7" x14ac:dyDescent="0.15">
      <c r="B45" s="5" t="s">
        <v>67</v>
      </c>
      <c r="C45" s="5" t="s">
        <v>3</v>
      </c>
      <c r="D45" s="6">
        <v>2</v>
      </c>
      <c r="E45" s="21">
        <v>0</v>
      </c>
      <c r="F45" s="22">
        <f t="shared" si="0"/>
        <v>0</v>
      </c>
      <c r="G45" s="14"/>
    </row>
    <row r="46" spans="2:7" x14ac:dyDescent="0.15">
      <c r="B46" s="5" t="s">
        <v>71</v>
      </c>
      <c r="C46" s="5" t="s">
        <v>11</v>
      </c>
      <c r="D46" s="8">
        <v>2</v>
      </c>
      <c r="E46" s="21">
        <v>0</v>
      </c>
      <c r="F46" s="22">
        <f t="shared" si="0"/>
        <v>0</v>
      </c>
      <c r="G46" s="14"/>
    </row>
    <row r="47" spans="2:7" x14ac:dyDescent="0.15">
      <c r="B47" s="5" t="s">
        <v>72</v>
      </c>
      <c r="C47" s="5" t="s">
        <v>11</v>
      </c>
      <c r="D47" s="8">
        <v>2</v>
      </c>
      <c r="E47" s="21">
        <v>0</v>
      </c>
      <c r="F47" s="22">
        <f t="shared" si="0"/>
        <v>0</v>
      </c>
      <c r="G47" s="14"/>
    </row>
    <row r="48" spans="2:7" x14ac:dyDescent="0.15">
      <c r="B48" s="5" t="s">
        <v>74</v>
      </c>
      <c r="C48" s="5" t="s">
        <v>3</v>
      </c>
      <c r="D48" s="8">
        <v>2</v>
      </c>
      <c r="E48" s="21">
        <v>0</v>
      </c>
      <c r="F48" s="22">
        <f t="shared" si="0"/>
        <v>0</v>
      </c>
      <c r="G48" s="14"/>
    </row>
    <row r="49" spans="2:9" x14ac:dyDescent="0.15">
      <c r="B49" s="5" t="s">
        <v>73</v>
      </c>
      <c r="C49" s="5" t="s">
        <v>11</v>
      </c>
      <c r="D49" s="8">
        <v>2</v>
      </c>
      <c r="E49" s="21">
        <v>0</v>
      </c>
      <c r="F49" s="22">
        <f t="shared" si="0"/>
        <v>0</v>
      </c>
      <c r="G49" s="14"/>
    </row>
    <row r="50" spans="2:9" x14ac:dyDescent="0.15">
      <c r="B50" s="5" t="s">
        <v>75</v>
      </c>
      <c r="C50" s="5" t="s">
        <v>3</v>
      </c>
      <c r="D50" s="8">
        <v>3</v>
      </c>
      <c r="E50" s="21">
        <v>0</v>
      </c>
      <c r="F50" s="22">
        <f t="shared" si="0"/>
        <v>0</v>
      </c>
      <c r="G50" s="14"/>
    </row>
    <row r="51" spans="2:9" x14ac:dyDescent="0.15">
      <c r="B51" s="5" t="s">
        <v>76</v>
      </c>
      <c r="C51" s="5" t="s">
        <v>3</v>
      </c>
      <c r="D51" s="8">
        <v>2</v>
      </c>
      <c r="E51" s="21">
        <v>0</v>
      </c>
      <c r="F51" s="22">
        <f t="shared" si="0"/>
        <v>0</v>
      </c>
      <c r="G51" s="14"/>
    </row>
    <row r="52" spans="2:9" x14ac:dyDescent="0.15">
      <c r="B52" s="5" t="s">
        <v>86</v>
      </c>
      <c r="C52" s="5" t="s">
        <v>3</v>
      </c>
      <c r="D52" s="8">
        <v>4</v>
      </c>
      <c r="E52" s="21">
        <v>0</v>
      </c>
      <c r="F52" s="22">
        <f t="shared" si="0"/>
        <v>0</v>
      </c>
      <c r="G52" s="14"/>
    </row>
    <row r="53" spans="2:9" x14ac:dyDescent="0.15">
      <c r="B53" s="5" t="s">
        <v>79</v>
      </c>
      <c r="C53" s="5" t="s">
        <v>3</v>
      </c>
      <c r="D53" s="8">
        <v>2</v>
      </c>
      <c r="E53" s="21">
        <v>0</v>
      </c>
      <c r="F53" s="22">
        <f t="shared" si="0"/>
        <v>0</v>
      </c>
      <c r="G53" s="14"/>
    </row>
    <row r="54" spans="2:9" x14ac:dyDescent="0.15">
      <c r="B54" s="5" t="s">
        <v>80</v>
      </c>
      <c r="C54" s="5" t="s">
        <v>3</v>
      </c>
      <c r="D54" s="8">
        <v>4</v>
      </c>
      <c r="E54" s="21">
        <v>0</v>
      </c>
      <c r="F54" s="22">
        <f t="shared" si="0"/>
        <v>0</v>
      </c>
      <c r="G54" s="14"/>
    </row>
    <row r="55" spans="2:9" x14ac:dyDescent="0.15">
      <c r="B55" s="9" t="s">
        <v>14</v>
      </c>
      <c r="C55" s="5" t="s">
        <v>3</v>
      </c>
      <c r="D55" s="8">
        <v>8</v>
      </c>
      <c r="E55" s="21">
        <v>0</v>
      </c>
      <c r="F55" s="22">
        <f t="shared" si="0"/>
        <v>0</v>
      </c>
      <c r="G55" s="14"/>
    </row>
    <row r="56" spans="2:9" x14ac:dyDescent="0.15">
      <c r="B56" s="9" t="s">
        <v>17</v>
      </c>
      <c r="C56" s="9" t="s">
        <v>3</v>
      </c>
      <c r="D56" s="8">
        <v>6</v>
      </c>
      <c r="E56" s="21">
        <v>0</v>
      </c>
      <c r="F56" s="22">
        <f t="shared" si="0"/>
        <v>0</v>
      </c>
      <c r="G56" s="14"/>
    </row>
    <row r="57" spans="2:9" x14ac:dyDescent="0.15">
      <c r="B57" s="9" t="s">
        <v>87</v>
      </c>
      <c r="C57" s="5" t="s">
        <v>11</v>
      </c>
      <c r="D57" s="8">
        <v>4</v>
      </c>
      <c r="E57" s="21">
        <v>0</v>
      </c>
      <c r="F57" s="22">
        <f t="shared" si="0"/>
        <v>0</v>
      </c>
      <c r="G57" s="14"/>
    </row>
    <row r="58" spans="2:9" x14ac:dyDescent="0.15">
      <c r="B58" s="9" t="s">
        <v>85</v>
      </c>
      <c r="C58" s="5" t="s">
        <v>11</v>
      </c>
      <c r="D58" s="8">
        <v>3</v>
      </c>
      <c r="E58" s="21">
        <v>0</v>
      </c>
      <c r="F58" s="22">
        <f t="shared" si="0"/>
        <v>0</v>
      </c>
      <c r="G58" s="14"/>
    </row>
    <row r="59" spans="2:9" x14ac:dyDescent="0.15">
      <c r="B59" s="5" t="s">
        <v>77</v>
      </c>
      <c r="C59" s="5" t="s">
        <v>3</v>
      </c>
      <c r="D59" s="8">
        <v>4</v>
      </c>
      <c r="E59" s="21">
        <v>0</v>
      </c>
      <c r="F59" s="22">
        <f t="shared" si="0"/>
        <v>0</v>
      </c>
      <c r="G59" s="14"/>
    </row>
    <row r="60" spans="2:9" x14ac:dyDescent="0.15">
      <c r="B60" s="5" t="s">
        <v>78</v>
      </c>
      <c r="C60" s="5" t="s">
        <v>3</v>
      </c>
      <c r="D60" s="8">
        <v>2</v>
      </c>
      <c r="E60" s="21">
        <v>0</v>
      </c>
      <c r="F60" s="22">
        <f t="shared" si="0"/>
        <v>0</v>
      </c>
      <c r="G60" s="14"/>
    </row>
    <row r="61" spans="2:9" x14ac:dyDescent="0.15">
      <c r="B61" s="9" t="s">
        <v>95</v>
      </c>
      <c r="C61" s="9" t="s">
        <v>3</v>
      </c>
      <c r="D61" s="12">
        <v>4</v>
      </c>
      <c r="E61" s="21">
        <v>0</v>
      </c>
      <c r="F61" s="22">
        <f t="shared" si="0"/>
        <v>0</v>
      </c>
      <c r="G61" s="14"/>
    </row>
    <row r="62" spans="2:9" x14ac:dyDescent="0.15">
      <c r="B62" s="5" t="s">
        <v>81</v>
      </c>
      <c r="C62" s="5" t="s">
        <v>3</v>
      </c>
      <c r="D62" s="8">
        <v>4</v>
      </c>
      <c r="E62" s="21">
        <v>0</v>
      </c>
      <c r="F62" s="22">
        <f t="shared" si="0"/>
        <v>0</v>
      </c>
      <c r="G62" s="14"/>
    </row>
    <row r="63" spans="2:9" x14ac:dyDescent="0.15">
      <c r="B63" s="24" t="s">
        <v>118</v>
      </c>
      <c r="C63" s="25"/>
      <c r="D63" s="25"/>
      <c r="E63" s="25"/>
      <c r="F63" s="26">
        <f>SUM(F9:F62)</f>
        <v>0</v>
      </c>
      <c r="G63" s="14"/>
      <c r="I63" s="28"/>
    </row>
    <row r="64" spans="2:9" x14ac:dyDescent="0.15">
      <c r="B64" s="29"/>
      <c r="C64" s="29"/>
      <c r="D64" s="25"/>
      <c r="E64" s="25"/>
      <c r="F64" s="30"/>
      <c r="G64" s="27"/>
    </row>
  </sheetData>
  <pageMargins left="0.7" right="0.7" top="0.75" bottom="0.75" header="0.3" footer="0.3"/>
  <pageSetup paperSize="9" scale="52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18"/>
  <sheetViews>
    <sheetView view="pageBreakPreview" zoomScaleNormal="100" zoomScaleSheetLayoutView="100" workbookViewId="0">
      <selection activeCell="J14" sqref="J14"/>
    </sheetView>
  </sheetViews>
  <sheetFormatPr defaultRowHeight="11.25" x14ac:dyDescent="0.15"/>
  <cols>
    <col min="1" max="1" width="4.5703125" style="14" customWidth="1"/>
    <col min="2" max="2" width="44.42578125" style="14" customWidth="1"/>
    <col min="3" max="3" width="20.7109375" style="14" bestFit="1" customWidth="1"/>
    <col min="4" max="6" width="14.7109375" style="14" customWidth="1"/>
    <col min="7" max="7" width="51.5703125" style="15" customWidth="1"/>
    <col min="8" max="8" width="1.7109375" style="14" customWidth="1"/>
    <col min="9" max="16384" width="9.140625" style="14"/>
  </cols>
  <sheetData>
    <row r="2" spans="2:7" ht="15" x14ac:dyDescent="0.2">
      <c r="B2" s="13" t="s">
        <v>134</v>
      </c>
    </row>
    <row r="3" spans="2:7" ht="15" x14ac:dyDescent="0.2">
      <c r="B3" s="13" t="s">
        <v>138</v>
      </c>
      <c r="C3" s="13"/>
    </row>
    <row r="4" spans="2:7" ht="15" x14ac:dyDescent="0.2">
      <c r="B4" s="16" t="s">
        <v>110</v>
      </c>
      <c r="C4" s="16"/>
    </row>
    <row r="5" spans="2:7" x14ac:dyDescent="0.15">
      <c r="B5" s="14" t="s">
        <v>111</v>
      </c>
    </row>
    <row r="7" spans="2:7" x14ac:dyDescent="0.15">
      <c r="B7" s="17" t="s">
        <v>112</v>
      </c>
      <c r="C7" s="17"/>
      <c r="D7" s="18"/>
      <c r="E7" s="18"/>
      <c r="F7" s="18"/>
      <c r="G7" s="14"/>
    </row>
    <row r="8" spans="2:7" ht="22.5" x14ac:dyDescent="0.15">
      <c r="B8" s="20" t="s">
        <v>120</v>
      </c>
      <c r="C8" s="59" t="s">
        <v>1</v>
      </c>
      <c r="D8" s="58" t="s">
        <v>97</v>
      </c>
      <c r="E8" s="58" t="s">
        <v>98</v>
      </c>
      <c r="F8" s="58" t="s">
        <v>99</v>
      </c>
      <c r="G8" s="14"/>
    </row>
    <row r="9" spans="2:7" x14ac:dyDescent="0.15">
      <c r="B9" s="3" t="s">
        <v>59</v>
      </c>
      <c r="C9" s="1" t="s">
        <v>3</v>
      </c>
      <c r="D9" s="4">
        <v>3</v>
      </c>
      <c r="E9" s="21">
        <v>0</v>
      </c>
      <c r="F9" s="22">
        <f>D9*E9</f>
        <v>0</v>
      </c>
      <c r="G9" s="14"/>
    </row>
    <row r="10" spans="2:7" x14ac:dyDescent="0.15">
      <c r="B10" s="2" t="s">
        <v>60</v>
      </c>
      <c r="C10" s="1" t="s">
        <v>3</v>
      </c>
      <c r="D10" s="4">
        <v>5</v>
      </c>
      <c r="E10" s="21">
        <v>0</v>
      </c>
      <c r="F10" s="22">
        <f t="shared" ref="F10:F16" si="0">D10*E10</f>
        <v>0</v>
      </c>
      <c r="G10" s="14"/>
    </row>
    <row r="11" spans="2:7" x14ac:dyDescent="0.15">
      <c r="B11" s="2" t="s">
        <v>62</v>
      </c>
      <c r="C11" s="1" t="s">
        <v>3</v>
      </c>
      <c r="D11" s="4">
        <v>2</v>
      </c>
      <c r="E11" s="21">
        <v>0</v>
      </c>
      <c r="F11" s="22">
        <f t="shared" si="0"/>
        <v>0</v>
      </c>
      <c r="G11" s="14"/>
    </row>
    <row r="12" spans="2:7" x14ac:dyDescent="0.15">
      <c r="B12" s="2" t="s">
        <v>64</v>
      </c>
      <c r="C12" s="1" t="s">
        <v>3</v>
      </c>
      <c r="D12" s="4">
        <v>3</v>
      </c>
      <c r="E12" s="21">
        <v>0</v>
      </c>
      <c r="F12" s="22">
        <f t="shared" si="0"/>
        <v>0</v>
      </c>
      <c r="G12" s="14"/>
    </row>
    <row r="13" spans="2:7" x14ac:dyDescent="0.15">
      <c r="B13" s="1" t="s">
        <v>66</v>
      </c>
      <c r="C13" s="1" t="s">
        <v>3</v>
      </c>
      <c r="D13" s="4">
        <v>3</v>
      </c>
      <c r="E13" s="21">
        <v>0</v>
      </c>
      <c r="F13" s="22">
        <f t="shared" si="0"/>
        <v>0</v>
      </c>
      <c r="G13" s="14"/>
    </row>
    <row r="14" spans="2:7" x14ac:dyDescent="0.15">
      <c r="B14" s="1" t="s">
        <v>68</v>
      </c>
      <c r="C14" s="1" t="s">
        <v>3</v>
      </c>
      <c r="D14" s="4">
        <v>2</v>
      </c>
      <c r="E14" s="21">
        <v>0</v>
      </c>
      <c r="F14" s="22">
        <f t="shared" si="0"/>
        <v>0</v>
      </c>
      <c r="G14" s="14"/>
    </row>
    <row r="15" spans="2:7" x14ac:dyDescent="0.15">
      <c r="B15" s="2" t="s">
        <v>69</v>
      </c>
      <c r="C15" s="1" t="s">
        <v>3</v>
      </c>
      <c r="D15" s="4">
        <v>2</v>
      </c>
      <c r="E15" s="21">
        <v>0</v>
      </c>
      <c r="F15" s="22">
        <f t="shared" si="0"/>
        <v>0</v>
      </c>
      <c r="G15" s="14"/>
    </row>
    <row r="16" spans="2:7" x14ac:dyDescent="0.15">
      <c r="B16" s="1" t="s">
        <v>70</v>
      </c>
      <c r="C16" s="1" t="s">
        <v>3</v>
      </c>
      <c r="D16" s="4">
        <v>2</v>
      </c>
      <c r="E16" s="21">
        <v>0</v>
      </c>
      <c r="F16" s="22">
        <f t="shared" si="0"/>
        <v>0</v>
      </c>
      <c r="G16" s="14"/>
    </row>
    <row r="17" spans="2:9" x14ac:dyDescent="0.15">
      <c r="B17" s="24" t="s">
        <v>119</v>
      </c>
      <c r="C17" s="25"/>
      <c r="D17" s="25"/>
      <c r="E17" s="25"/>
      <c r="F17" s="26">
        <f>SUM(F9:F16)</f>
        <v>0</v>
      </c>
      <c r="G17" s="14"/>
      <c r="I17" s="28"/>
    </row>
    <row r="18" spans="2:9" x14ac:dyDescent="0.15">
      <c r="B18" s="29"/>
      <c r="C18" s="29"/>
      <c r="D18" s="25"/>
      <c r="E18" s="25"/>
      <c r="F18" s="30"/>
      <c r="G18" s="27"/>
    </row>
  </sheetData>
  <pageMargins left="0.7" right="0.7" top="0.75" bottom="0.75" header="0.3" footer="0.3"/>
  <pageSetup paperSize="9" scale="52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11"/>
  <sheetViews>
    <sheetView view="pageBreakPreview" zoomScaleNormal="100" zoomScaleSheetLayoutView="100" workbookViewId="0">
      <selection activeCell="G9" sqref="G9"/>
    </sheetView>
  </sheetViews>
  <sheetFormatPr defaultRowHeight="11.25" x14ac:dyDescent="0.15"/>
  <cols>
    <col min="1" max="1" width="4.5703125" style="14" customWidth="1"/>
    <col min="2" max="2" width="44.42578125" style="14" customWidth="1"/>
    <col min="3" max="3" width="20.7109375" style="14" bestFit="1" customWidth="1"/>
    <col min="4" max="6" width="14.7109375" style="14" customWidth="1"/>
    <col min="7" max="7" width="51.5703125" style="15" customWidth="1"/>
    <col min="8" max="8" width="1.7109375" style="14" customWidth="1"/>
    <col min="9" max="16384" width="9.140625" style="14"/>
  </cols>
  <sheetData>
    <row r="2" spans="2:9" ht="15" x14ac:dyDescent="0.2">
      <c r="B2" s="13" t="s">
        <v>134</v>
      </c>
    </row>
    <row r="3" spans="2:9" ht="15" x14ac:dyDescent="0.2">
      <c r="B3" s="13" t="s">
        <v>139</v>
      </c>
      <c r="C3" s="13"/>
    </row>
    <row r="4" spans="2:9" ht="15" x14ac:dyDescent="0.2">
      <c r="B4" s="16" t="s">
        <v>110</v>
      </c>
      <c r="C4" s="16"/>
    </row>
    <row r="5" spans="2:9" x14ac:dyDescent="0.15">
      <c r="B5" s="14" t="s">
        <v>111</v>
      </c>
    </row>
    <row r="7" spans="2:9" x14ac:dyDescent="0.15">
      <c r="B7" s="70" t="s">
        <v>121</v>
      </c>
      <c r="C7" s="70"/>
      <c r="D7" s="70"/>
      <c r="E7" s="70"/>
      <c r="F7" s="70"/>
      <c r="G7" s="70"/>
    </row>
    <row r="8" spans="2:9" x14ac:dyDescent="0.15">
      <c r="B8" s="61" t="s">
        <v>140</v>
      </c>
      <c r="C8" s="53" t="s">
        <v>122</v>
      </c>
      <c r="D8" s="19" t="s">
        <v>97</v>
      </c>
      <c r="E8" s="19" t="s">
        <v>98</v>
      </c>
      <c r="F8" s="19" t="s">
        <v>99</v>
      </c>
      <c r="G8" s="53" t="s">
        <v>147</v>
      </c>
    </row>
    <row r="9" spans="2:9" ht="33.75" x14ac:dyDescent="0.15">
      <c r="B9" s="64" t="s">
        <v>130</v>
      </c>
      <c r="C9" s="65" t="s">
        <v>123</v>
      </c>
      <c r="D9" s="66">
        <v>750</v>
      </c>
      <c r="E9" s="21">
        <v>0</v>
      </c>
      <c r="F9" s="22">
        <f>D9*E9</f>
        <v>0</v>
      </c>
      <c r="G9" s="23" t="s">
        <v>153</v>
      </c>
    </row>
    <row r="10" spans="2:9" x14ac:dyDescent="0.15">
      <c r="B10" s="24" t="s">
        <v>127</v>
      </c>
      <c r="C10" s="25"/>
      <c r="D10" s="25"/>
      <c r="E10" s="25"/>
      <c r="F10" s="26">
        <f>SUM(F9:F9)</f>
        <v>0</v>
      </c>
      <c r="G10" s="27"/>
      <c r="I10" s="28"/>
    </row>
    <row r="11" spans="2:9" x14ac:dyDescent="0.15">
      <c r="B11" s="29"/>
      <c r="C11" s="29"/>
      <c r="D11" s="25"/>
      <c r="E11" s="25"/>
      <c r="F11" s="30"/>
      <c r="G11" s="27"/>
    </row>
  </sheetData>
  <mergeCells count="1">
    <mergeCell ref="B7:G7"/>
  </mergeCells>
  <pageMargins left="0.7" right="0.7" top="0.75" bottom="0.75" header="0.3" footer="0.3"/>
  <pageSetup paperSize="9" scale="52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27"/>
  <sheetViews>
    <sheetView tabSelected="1" view="pageBreakPreview" zoomScaleNormal="100" zoomScaleSheetLayoutView="100" workbookViewId="0">
      <selection activeCell="B9" sqref="B9:C9"/>
    </sheetView>
  </sheetViews>
  <sheetFormatPr defaultRowHeight="11.25" x14ac:dyDescent="0.15"/>
  <cols>
    <col min="1" max="1" width="4.5703125" style="14" customWidth="1"/>
    <col min="2" max="2" width="48.140625" style="14" customWidth="1"/>
    <col min="3" max="3" width="24.140625" style="14" customWidth="1"/>
    <col min="4" max="6" width="14.7109375" style="14" customWidth="1"/>
    <col min="7" max="7" width="40" style="15" customWidth="1"/>
    <col min="8" max="8" width="1.7109375" style="14" customWidth="1"/>
    <col min="9" max="10" width="1" style="14" customWidth="1"/>
    <col min="11" max="16384" width="9.140625" style="14"/>
  </cols>
  <sheetData>
    <row r="2" spans="2:10" ht="15" x14ac:dyDescent="0.2">
      <c r="B2" s="13" t="s">
        <v>134</v>
      </c>
    </row>
    <row r="3" spans="2:10" ht="15" x14ac:dyDescent="0.2">
      <c r="B3" s="13" t="s">
        <v>142</v>
      </c>
      <c r="C3" s="13"/>
    </row>
    <row r="4" spans="2:10" ht="15" x14ac:dyDescent="0.2">
      <c r="B4" s="16" t="s">
        <v>110</v>
      </c>
      <c r="C4" s="16"/>
    </row>
    <row r="5" spans="2:10" x14ac:dyDescent="0.15">
      <c r="B5" s="14" t="s">
        <v>111</v>
      </c>
    </row>
    <row r="7" spans="2:10" x14ac:dyDescent="0.15">
      <c r="B7" s="71" t="s">
        <v>145</v>
      </c>
      <c r="C7" s="70"/>
      <c r="D7" s="70"/>
      <c r="E7" s="70"/>
      <c r="F7" s="70"/>
      <c r="G7" s="70"/>
    </row>
    <row r="8" spans="2:10" x14ac:dyDescent="0.15">
      <c r="B8" s="77" t="s">
        <v>146</v>
      </c>
      <c r="C8" s="77"/>
      <c r="D8" s="62" t="s">
        <v>143</v>
      </c>
      <c r="E8" s="79" t="s">
        <v>147</v>
      </c>
      <c r="F8" s="79"/>
      <c r="G8" s="79"/>
    </row>
    <row r="9" spans="2:10" ht="23.25" customHeight="1" x14ac:dyDescent="0.15">
      <c r="B9" s="78" t="s">
        <v>148</v>
      </c>
      <c r="C9" s="78"/>
      <c r="D9" s="63"/>
      <c r="E9" s="80" t="s">
        <v>152</v>
      </c>
      <c r="F9" s="80"/>
      <c r="G9" s="80"/>
      <c r="I9" s="14">
        <v>5</v>
      </c>
      <c r="J9" s="14">
        <v>100</v>
      </c>
    </row>
    <row r="11" spans="2:10" x14ac:dyDescent="0.15">
      <c r="B11" s="17" t="s">
        <v>144</v>
      </c>
    </row>
    <row r="12" spans="2:10" x14ac:dyDescent="0.15">
      <c r="B12" s="20" t="s">
        <v>141</v>
      </c>
      <c r="D12" s="19" t="s">
        <v>98</v>
      </c>
    </row>
    <row r="13" spans="2:10" x14ac:dyDescent="0.15">
      <c r="B13" s="33" t="s">
        <v>113</v>
      </c>
      <c r="C13" s="29"/>
      <c r="D13" s="34">
        <f>'5.1 Cardiovasculaire apparatuur'!F17</f>
        <v>0</v>
      </c>
      <c r="E13" s="25"/>
      <c r="F13" s="30"/>
      <c r="G13" s="32"/>
    </row>
    <row r="14" spans="2:10" x14ac:dyDescent="0.15">
      <c r="B14" s="33" t="s">
        <v>114</v>
      </c>
      <c r="C14" s="29"/>
      <c r="D14" s="34">
        <f>'5.2 Krachtapparatuur'!F30</f>
        <v>0</v>
      </c>
      <c r="E14" s="25"/>
      <c r="F14" s="30"/>
      <c r="G14" s="32"/>
    </row>
    <row r="15" spans="2:10" x14ac:dyDescent="0.15">
      <c r="B15" s="33" t="s">
        <v>118</v>
      </c>
      <c r="C15" s="29"/>
      <c r="D15" s="34">
        <f>'5.3 Kleinkrachtapparatuur'!F63</f>
        <v>0</v>
      </c>
      <c r="E15" s="25"/>
      <c r="F15" s="30"/>
      <c r="G15" s="32"/>
    </row>
    <row r="16" spans="2:10" x14ac:dyDescent="0.15">
      <c r="B16" s="33" t="s">
        <v>119</v>
      </c>
      <c r="C16" s="54"/>
      <c r="D16" s="34">
        <f>'5.4 Ondersteuningsapparatuur'!F17</f>
        <v>0</v>
      </c>
      <c r="E16" s="25"/>
      <c r="G16" s="32"/>
    </row>
    <row r="17" spans="2:9" x14ac:dyDescent="0.15">
      <c r="B17" s="33" t="s">
        <v>127</v>
      </c>
      <c r="C17" s="54"/>
      <c r="D17" s="34">
        <f>'5.5 Dienstverlening'!F10</f>
        <v>0</v>
      </c>
      <c r="E17" s="36"/>
      <c r="G17" s="32"/>
      <c r="I17" s="37"/>
    </row>
    <row r="18" spans="2:9" ht="22.5" customHeight="1" x14ac:dyDescent="0.15">
      <c r="B18" s="38" t="s">
        <v>128</v>
      </c>
      <c r="C18" s="35"/>
      <c r="D18" s="39">
        <f>SUM(D13:D17)</f>
        <v>0</v>
      </c>
      <c r="E18" s="36"/>
      <c r="G18" s="37"/>
      <c r="I18" s="37"/>
    </row>
    <row r="19" spans="2:9" x14ac:dyDescent="0.15">
      <c r="B19" s="35"/>
      <c r="C19" s="35"/>
      <c r="D19" s="35"/>
      <c r="E19" s="36"/>
      <c r="F19" s="25"/>
      <c r="G19" s="37"/>
      <c r="I19" s="37"/>
    </row>
    <row r="20" spans="2:9" x14ac:dyDescent="0.15">
      <c r="B20" s="40" t="s">
        <v>129</v>
      </c>
      <c r="C20" s="40"/>
      <c r="D20" s="35"/>
      <c r="E20" s="36"/>
      <c r="F20" s="25"/>
      <c r="G20" s="37"/>
      <c r="I20" s="37"/>
    </row>
    <row r="21" spans="2:9" x14ac:dyDescent="0.15">
      <c r="B21" s="40"/>
      <c r="C21" s="40"/>
      <c r="D21" s="35"/>
      <c r="E21" s="36"/>
      <c r="F21" s="25"/>
      <c r="G21" s="37"/>
      <c r="I21" s="37"/>
    </row>
    <row r="22" spans="2:9" x14ac:dyDescent="0.15">
      <c r="B22" s="74" t="s">
        <v>100</v>
      </c>
      <c r="C22" s="75"/>
      <c r="D22" s="75"/>
      <c r="E22" s="76"/>
      <c r="F22" s="37"/>
      <c r="G22" s="14"/>
    </row>
    <row r="23" spans="2:9" x14ac:dyDescent="0.15">
      <c r="B23" s="31" t="s">
        <v>101</v>
      </c>
      <c r="C23" s="72"/>
      <c r="D23" s="72"/>
      <c r="E23" s="72"/>
      <c r="F23" s="41"/>
      <c r="G23" s="14"/>
    </row>
    <row r="24" spans="2:9" x14ac:dyDescent="0.15">
      <c r="B24" s="31" t="s">
        <v>0</v>
      </c>
      <c r="C24" s="72"/>
      <c r="D24" s="72"/>
      <c r="E24" s="72"/>
      <c r="F24" s="41"/>
      <c r="G24" s="14"/>
    </row>
    <row r="25" spans="2:9" x14ac:dyDescent="0.15">
      <c r="B25" s="31" t="s">
        <v>102</v>
      </c>
      <c r="C25" s="72"/>
      <c r="D25" s="72"/>
      <c r="E25" s="72"/>
      <c r="F25" s="41"/>
      <c r="G25" s="14"/>
    </row>
    <row r="26" spans="2:9" x14ac:dyDescent="0.15">
      <c r="B26" s="31" t="s">
        <v>103</v>
      </c>
      <c r="C26" s="72"/>
      <c r="D26" s="72"/>
      <c r="E26" s="72"/>
      <c r="F26" s="15"/>
      <c r="G26" s="14"/>
    </row>
    <row r="27" spans="2:9" ht="51" customHeight="1" x14ac:dyDescent="0.15">
      <c r="B27" s="42" t="s">
        <v>100</v>
      </c>
      <c r="C27" s="73"/>
      <c r="D27" s="73"/>
      <c r="E27" s="73"/>
      <c r="F27" s="15"/>
      <c r="G27" s="14"/>
    </row>
  </sheetData>
  <mergeCells count="11">
    <mergeCell ref="C27:E27"/>
    <mergeCell ref="B22:E22"/>
    <mergeCell ref="B8:C8"/>
    <mergeCell ref="B9:C9"/>
    <mergeCell ref="E8:G8"/>
    <mergeCell ref="E9:G9"/>
    <mergeCell ref="B7:G7"/>
    <mergeCell ref="C23:E23"/>
    <mergeCell ref="C24:E24"/>
    <mergeCell ref="C25:E25"/>
    <mergeCell ref="C26:E26"/>
  </mergeCells>
  <dataValidations count="1">
    <dataValidation type="decimal" allowBlank="1" showInputMessage="1" showErrorMessage="1" sqref="D9">
      <formula1>I9</formula1>
      <formula2>J9</formula2>
    </dataValidation>
  </dataValidations>
  <pageMargins left="0.7" right="0.7" top="0.75" bottom="0.75" header="0.3" footer="0.3"/>
  <pageSetup paperSize="9" scale="5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7</vt:i4>
      </vt:variant>
      <vt:variant>
        <vt:lpstr>Benoemde bereiken</vt:lpstr>
      </vt:variant>
      <vt:variant>
        <vt:i4>7</vt:i4>
      </vt:variant>
    </vt:vector>
  </HeadingPairs>
  <TitlesOfParts>
    <vt:vector size="14" baseType="lpstr">
      <vt:lpstr>5.0 Instructies en voorwaarden</vt:lpstr>
      <vt:lpstr>5.1 Cardiovasculaire apparatuur</vt:lpstr>
      <vt:lpstr>5.2 Krachtapparatuur</vt:lpstr>
      <vt:lpstr>5.3 Kleinkrachtapparatuur</vt:lpstr>
      <vt:lpstr>5.4 Ondersteuningsapparatuur</vt:lpstr>
      <vt:lpstr>5.5 Dienstverlening</vt:lpstr>
      <vt:lpstr>5.6 Totaal en ondertekening</vt:lpstr>
      <vt:lpstr>'5.0 Instructies en voorwaarden'!Afdrukbereik</vt:lpstr>
      <vt:lpstr>'5.1 Cardiovasculaire apparatuur'!Afdrukbereik</vt:lpstr>
      <vt:lpstr>'5.2 Krachtapparatuur'!Afdrukbereik</vt:lpstr>
      <vt:lpstr>'5.3 Kleinkrachtapparatuur'!Afdrukbereik</vt:lpstr>
      <vt:lpstr>'5.4 Ondersteuningsapparatuur'!Afdrukbereik</vt:lpstr>
      <vt:lpstr>'5.5 Dienstverlening'!Afdrukbereik</vt:lpstr>
      <vt:lpstr>'5.6 Totaal en ondertekening'!Afdrukbereik</vt:lpstr>
    </vt:vector>
  </TitlesOfParts>
  <Company>Ministerie van Justitie en Veiligheid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Visser, Adri</dc:creator>
  <cp:lastModifiedBy>Eijk, Petra van</cp:lastModifiedBy>
  <dcterms:created xsi:type="dcterms:W3CDTF">2021-10-18T09:32:29Z</dcterms:created>
  <dcterms:modified xsi:type="dcterms:W3CDTF">2022-01-14T11:18:53Z</dcterms:modified>
</cp:coreProperties>
</file>