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Digitale leermiddelen/Aanbestedingsdocumenten/"/>
    </mc:Choice>
  </mc:AlternateContent>
  <xr:revisionPtr revIDLastSave="26" documentId="13_ncr:1_{4D2AB4FA-FA4D-1F4F-ACA7-6C4FC1C2A969}" xr6:coauthVersionLast="47" xr6:coauthVersionMax="47" xr10:uidLastSave="{39721366-0E62-F744-B057-0FECBF5E92E3}"/>
  <bookViews>
    <workbookView xWindow="1880" yWindow="-20520" windowWidth="28800" windowHeight="16520" xr2:uid="{34A697F8-9B5B-3E43-A5EE-E91A13B1161D}"/>
  </bookViews>
  <sheets>
    <sheet name="Prijzenblad" sheetId="1" r:id="rId1"/>
  </sheets>
  <definedNames>
    <definedName name="_xlnm.Print_Area" localSheetId="0">Prijzenblad!$A$9:$K$57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H38" i="1"/>
  <c r="H37" i="1"/>
  <c r="H36" i="1"/>
  <c r="E28" i="1"/>
  <c r="B57" i="1"/>
  <c r="B36" i="1"/>
  <c r="H35" i="1" l="1"/>
</calcChain>
</file>

<file path=xl/sharedStrings.xml><?xml version="1.0" encoding="utf-8"?>
<sst xmlns="http://schemas.openxmlformats.org/spreadsheetml/2006/main" count="101" uniqueCount="91">
  <si>
    <t>Kortingspercentage</t>
  </si>
  <si>
    <t>Opslagpercentage</t>
  </si>
  <si>
    <t xml:space="preserve">buiteNLand </t>
  </si>
  <si>
    <t xml:space="preserve">Biologie voor Jou </t>
  </si>
  <si>
    <t xml:space="preserve">Chemie </t>
  </si>
  <si>
    <t xml:space="preserve">NOVA (NaSk) </t>
  </si>
  <si>
    <t xml:space="preserve">Chemie Overal </t>
  </si>
  <si>
    <t xml:space="preserve">NOVA (NaSk 1) </t>
  </si>
  <si>
    <t xml:space="preserve">Explora - Biologie-NaSk </t>
  </si>
  <si>
    <t xml:space="preserve">NOVA (Natuurkunde) </t>
  </si>
  <si>
    <t xml:space="preserve">Explora - Biologie-Verzorging </t>
  </si>
  <si>
    <t xml:space="preserve">NOVA (Scheikunde) </t>
  </si>
  <si>
    <t xml:space="preserve">Explora - NaSk-Techniek </t>
  </si>
  <si>
    <t xml:space="preserve">NOVA (NaSk 2) </t>
  </si>
  <si>
    <t xml:space="preserve">Geschiedeniswerkplaats </t>
  </si>
  <si>
    <t xml:space="preserve">Biologie en Verzorging voor Jou </t>
  </si>
  <si>
    <t xml:space="preserve">Getal &amp; Ruimte </t>
  </si>
  <si>
    <t xml:space="preserve">Economisch Bekeken </t>
  </si>
  <si>
    <t xml:space="preserve">Grandes Lignes </t>
  </si>
  <si>
    <t xml:space="preserve">Praktische Economie </t>
  </si>
  <si>
    <t xml:space="preserve">Moderne Wiskunde </t>
  </si>
  <si>
    <t xml:space="preserve">De Wereld van... </t>
  </si>
  <si>
    <t xml:space="preserve">NaSk Overal 2 </t>
  </si>
  <si>
    <t xml:space="preserve">Memo </t>
  </si>
  <si>
    <t xml:space="preserve">Natuurkunde Overal </t>
  </si>
  <si>
    <t xml:space="preserve">Dilemma </t>
  </si>
  <si>
    <t xml:space="preserve">Nectar </t>
  </si>
  <si>
    <t xml:space="preserve">Talent </t>
  </si>
  <si>
    <t xml:space="preserve">Neue Kontakte </t>
  </si>
  <si>
    <t xml:space="preserve">Na Klar! </t>
  </si>
  <si>
    <t xml:space="preserve">Overal NaSk </t>
  </si>
  <si>
    <t xml:space="preserve">All Right! </t>
  </si>
  <si>
    <t xml:space="preserve">Overal Natuurkunde </t>
  </si>
  <si>
    <t xml:space="preserve">D'accord! </t>
  </si>
  <si>
    <t xml:space="preserve">Pincode </t>
  </si>
  <si>
    <t xml:space="preserve">Of Course </t>
  </si>
  <si>
    <t xml:space="preserve">Plein M </t>
  </si>
  <si>
    <t xml:space="preserve">Pulsar NaSk </t>
  </si>
  <si>
    <t xml:space="preserve">Pulsar NaSk1 </t>
  </si>
  <si>
    <t xml:space="preserve">Pulsar NaSk2 </t>
  </si>
  <si>
    <t xml:space="preserve">Pulsar Natuurkunde </t>
  </si>
  <si>
    <t>Prijswens 1</t>
  </si>
  <si>
    <t>Stepping Stones</t>
  </si>
  <si>
    <t>Nieuw Nederlands</t>
  </si>
  <si>
    <t>Prijswens 2</t>
  </si>
  <si>
    <t xml:space="preserve">TrabiTour </t>
  </si>
  <si>
    <t>Overige Methodes Uitgever/ gemiddelde</t>
  </si>
  <si>
    <t>Prijswens 3</t>
  </si>
  <si>
    <t xml:space="preserve">De Geo </t>
  </si>
  <si>
    <t xml:space="preserve">The Geo (TTO) </t>
  </si>
  <si>
    <t>Aldus naar waarheid ingevuld:</t>
  </si>
  <si>
    <t xml:space="preserve">Feniks </t>
  </si>
  <si>
    <t>Datum:</t>
  </si>
  <si>
    <t xml:space="preserve">Phoenix (TTO) </t>
  </si>
  <si>
    <t>Plaats:</t>
  </si>
  <si>
    <t xml:space="preserve">Intro </t>
  </si>
  <si>
    <t>Firma:</t>
  </si>
  <si>
    <t xml:space="preserve">Intro English edition (TTO) </t>
  </si>
  <si>
    <t>Naam:</t>
  </si>
  <si>
    <t xml:space="preserve">Laagland, literatuur &amp; lezer </t>
  </si>
  <si>
    <t>Functie:</t>
  </si>
  <si>
    <t xml:space="preserve">Libre Service </t>
  </si>
  <si>
    <t xml:space="preserve">MIXED </t>
  </si>
  <si>
    <t>Handtekening:</t>
  </si>
  <si>
    <t xml:space="preserve">Mundo </t>
  </si>
  <si>
    <t xml:space="preserve">New Interface </t>
  </si>
  <si>
    <t xml:space="preserve">Newton </t>
  </si>
  <si>
    <t xml:space="preserve">Newton NaSk </t>
  </si>
  <si>
    <t xml:space="preserve">Op niveau </t>
  </si>
  <si>
    <t xml:space="preserve">Systematische natuurkunde </t>
  </si>
  <si>
    <t xml:space="preserve">Van horen zeggen/ Op verhaal komen </t>
  </si>
  <si>
    <t xml:space="preserve">Zugspitze </t>
  </si>
  <si>
    <t>Noordhoff</t>
  </si>
  <si>
    <t>Malmberg</t>
  </si>
  <si>
    <t>ThiemeMeulenhof</t>
  </si>
  <si>
    <t>Overige methodes uitgever/ gemiddelde</t>
  </si>
  <si>
    <t>Prijswens 4</t>
  </si>
  <si>
    <t>Prijswens 5</t>
  </si>
  <si>
    <t>Licentie-Folio per methode</t>
  </si>
  <si>
    <t xml:space="preserve">Kortingspercentage </t>
  </si>
  <si>
    <t>op consumentenprijs</t>
  </si>
  <si>
    <t>Overige Uitgevers</t>
  </si>
  <si>
    <t>Uurtarief training Licentie-Folio</t>
  </si>
  <si>
    <t>Kortingspercentage licentie-folio lesmateriaal</t>
  </si>
  <si>
    <t>Kortingspercentage licentie-folio lesmateriaal overige uitgevers</t>
  </si>
  <si>
    <t>Uurtarief onderwijskundige ondersteuning</t>
  </si>
  <si>
    <t>tbv. Bulk-distributie</t>
  </si>
  <si>
    <t>tbv. Fijn-distibutie</t>
  </si>
  <si>
    <t xml:space="preserve">Opslagpercentage bulk-distributie </t>
  </si>
  <si>
    <t>Opslagpercentage fijn-distributie</t>
  </si>
  <si>
    <t>Ingediende prijswensen: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</si>
</sst>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00.00.00.000"/>
    <numFmt numFmtId="165" formatCode="&quot;€&quot;\ 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Hoofdtekst)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center"/>
    </xf>
    <xf numFmtId="10" fontId="0" fillId="2" borderId="1" xfId="0" applyNumberFormat="1" applyFill="1" applyBorder="1" applyProtection="1">
      <protection locked="0"/>
    </xf>
    <xf numFmtId="0" fontId="2" fillId="0" borderId="0" xfId="0" applyFont="1"/>
    <xf numFmtId="10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/>
    <xf numFmtId="10" fontId="0" fillId="3" borderId="2" xfId="0" applyNumberFormat="1" applyFill="1" applyBorder="1" applyProtection="1"/>
    <xf numFmtId="0" fontId="0" fillId="0" borderId="0" xfId="0" applyProtection="1"/>
    <xf numFmtId="165" fontId="0" fillId="4" borderId="2" xfId="0" applyNumberForma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44" fontId="0" fillId="2" borderId="1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14" fontId="0" fillId="2" borderId="5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50800</xdr:colOff>
      <xdr:row>7</xdr:row>
      <xdr:rowOff>52916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CC1FE5F-9E34-1345-A2F4-A077FEB5E359}"/>
            </a:ext>
          </a:extLst>
        </xdr:cNvPr>
        <xdr:cNvSpPr txBox="1"/>
      </xdr:nvSpPr>
      <xdr:spPr>
        <a:xfrm>
          <a:off x="0" y="0"/>
          <a:ext cx="13110633" cy="2899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Handleiding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/>
            <a:t>Alle</a:t>
          </a:r>
          <a:r>
            <a:rPr lang="nl-NL" sz="1400" baseline="0"/>
            <a:t> blauwe cellen dienen ingevuld te worden. Het in te vullen kortingspercentage is minimaal 0%. Het invullen van een negatieve waarde is niet toegestaan. U gaat bij uw aanbieding uit van de nieuwste/ laatste versie, druk, licentie enz. van schooljaar 2022-2023. In het kortingspercentage/ opslagpercentage zijn alle additionele kosten verrekend. Het uurtarief voor training/ onderwijskundige ondersteuning is een all-in tarief inclusief additionele kosten. Het gaat hier niet om een zgn. knoppencursus maar om specifieke trainingen zoals; training arrangeren, bewerken digitale content, training formatief evalueren. De maximale groepsgrootte is 15 docenten.</a:t>
          </a:r>
        </a:p>
        <a:p>
          <a:r>
            <a:rPr lang="nl-NL" sz="1400" baseline="0"/>
            <a:t>Het document dient conform het Beschrijvend document paragraaf 5.5 rechtsgeldig ondertekent te worden.</a:t>
          </a:r>
        </a:p>
        <a:p>
          <a:endParaRPr lang="nl-NL" sz="14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1" baseline="0"/>
            <a:t>NB.</a:t>
          </a:r>
          <a:r>
            <a:rPr lang="nl-NL" sz="1400" baseline="0"/>
            <a:t> De gegeven kortingspercentages gelden binnen een methode voor alle daarondervallende licentie-folio lesmaterialen (onderbouw, bovenbouw, opleiding, editie, drukversie enz.) van de desbetreffende uitgever.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 het overzicht pretendeert de Opdrachtgever niet om volledig te zijn. Het gevraagde kan door de opdrachtnemer na gunning in overleg met de school aangevuld worden.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 lesmateriaal wat ontbreekt geldt het gemiddelde van de opgegeven percentages.</a:t>
          </a:r>
          <a:r>
            <a:rPr lang="nl-NL" sz="1400"/>
            <a:t> </a:t>
          </a:r>
          <a:endParaRPr lang="nl-NL" sz="14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aseline="0"/>
            <a:t>Bij Licentie-folio per methode Overige Uitgevers vermeld u het kortingspercentage en opslagpercentage m.b.t. leermiddelen van andere niet genoemde uitgevers.</a:t>
          </a:r>
          <a:endParaRPr lang="nl-NL" sz="1400"/>
        </a:p>
        <a:p>
          <a:endParaRPr lang="nl-NL" sz="14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BFE9-CA8B-5640-B823-DA79751267E3}">
  <sheetPr>
    <pageSetUpPr fitToPage="1"/>
  </sheetPr>
  <dimension ref="A1:I57"/>
  <sheetViews>
    <sheetView showGridLines="0" tabSelected="1" zoomScale="120" zoomScaleNormal="120" workbookViewId="0">
      <selection activeCell="B11" sqref="B11"/>
    </sheetView>
  </sheetViews>
  <sheetFormatPr baseColWidth="10" defaultColWidth="11" defaultRowHeight="16" x14ac:dyDescent="0.2"/>
  <cols>
    <col min="1" max="1" width="35.33203125" bestFit="1" customWidth="1"/>
    <col min="2" max="2" width="17.5" bestFit="1" customWidth="1"/>
    <col min="3" max="3" width="3.83203125" customWidth="1"/>
    <col min="4" max="4" width="35" bestFit="1" customWidth="1"/>
    <col min="5" max="5" width="18.5" customWidth="1"/>
    <col min="6" max="6" width="3.83203125" customWidth="1"/>
    <col min="7" max="7" width="28.83203125" customWidth="1"/>
    <col min="8" max="8" width="17.33203125" bestFit="1" customWidth="1"/>
    <col min="9" max="10" width="16" bestFit="1" customWidth="1"/>
  </cols>
  <sheetData>
    <row r="1" spans="1:8" ht="44" customHeight="1" x14ac:dyDescent="0.2"/>
    <row r="2" spans="1:8" ht="44" customHeight="1" x14ac:dyDescent="0.2"/>
    <row r="3" spans="1:8" ht="44" customHeight="1" x14ac:dyDescent="0.2"/>
    <row r="4" spans="1:8" ht="44" customHeight="1" x14ac:dyDescent="0.2"/>
    <row r="9" spans="1:8" x14ac:dyDescent="0.2">
      <c r="A9" s="1" t="s">
        <v>78</v>
      </c>
      <c r="B9" s="2" t="s">
        <v>79</v>
      </c>
      <c r="D9" s="1" t="s">
        <v>78</v>
      </c>
      <c r="E9" s="2" t="s">
        <v>0</v>
      </c>
      <c r="G9" s="1" t="s">
        <v>78</v>
      </c>
      <c r="H9" s="2" t="s">
        <v>0</v>
      </c>
    </row>
    <row r="10" spans="1:8" x14ac:dyDescent="0.2">
      <c r="A10" s="1" t="s">
        <v>72</v>
      </c>
      <c r="B10" t="s">
        <v>80</v>
      </c>
      <c r="D10" s="2" t="s">
        <v>73</v>
      </c>
      <c r="E10" t="s">
        <v>80</v>
      </c>
      <c r="G10" s="1" t="s">
        <v>81</v>
      </c>
      <c r="H10" t="s">
        <v>80</v>
      </c>
    </row>
    <row r="11" spans="1:8" x14ac:dyDescent="0.2">
      <c r="A11" s="3" t="s">
        <v>2</v>
      </c>
      <c r="B11" s="4"/>
      <c r="D11" s="3" t="s">
        <v>3</v>
      </c>
      <c r="E11" s="4"/>
      <c r="H11" s="4"/>
    </row>
    <row r="12" spans="1:8" x14ac:dyDescent="0.2">
      <c r="A12" s="3" t="s">
        <v>4</v>
      </c>
      <c r="B12" s="4"/>
      <c r="D12" s="3" t="s">
        <v>5</v>
      </c>
      <c r="E12" s="4"/>
    </row>
    <row r="13" spans="1:8" x14ac:dyDescent="0.2">
      <c r="A13" s="3" t="s">
        <v>6</v>
      </c>
      <c r="B13" s="4"/>
      <c r="D13" s="3" t="s">
        <v>7</v>
      </c>
      <c r="E13" s="4"/>
    </row>
    <row r="14" spans="1:8" x14ac:dyDescent="0.2">
      <c r="A14" s="3" t="s">
        <v>8</v>
      </c>
      <c r="B14" s="4"/>
      <c r="D14" s="3" t="s">
        <v>9</v>
      </c>
      <c r="E14" s="4"/>
    </row>
    <row r="15" spans="1:8" x14ac:dyDescent="0.2">
      <c r="A15" s="3" t="s">
        <v>10</v>
      </c>
      <c r="B15" s="4"/>
      <c r="D15" s="3" t="s">
        <v>11</v>
      </c>
      <c r="E15" s="4"/>
    </row>
    <row r="16" spans="1:8" x14ac:dyDescent="0.2">
      <c r="A16" s="3" t="s">
        <v>12</v>
      </c>
      <c r="B16" s="4"/>
      <c r="D16" s="3" t="s">
        <v>13</v>
      </c>
      <c r="E16" s="4"/>
    </row>
    <row r="17" spans="1:8" x14ac:dyDescent="0.2">
      <c r="A17" s="3" t="s">
        <v>14</v>
      </c>
      <c r="B17" s="4"/>
      <c r="D17" s="3" t="s">
        <v>15</v>
      </c>
      <c r="E17" s="4"/>
      <c r="G17" s="2" t="s">
        <v>1</v>
      </c>
    </row>
    <row r="18" spans="1:8" x14ac:dyDescent="0.2">
      <c r="A18" s="3" t="s">
        <v>16</v>
      </c>
      <c r="B18" s="4"/>
      <c r="D18" s="3" t="s">
        <v>17</v>
      </c>
      <c r="E18" s="4"/>
      <c r="G18" t="s">
        <v>86</v>
      </c>
      <c r="H18" s="4"/>
    </row>
    <row r="19" spans="1:8" x14ac:dyDescent="0.2">
      <c r="A19" s="3" t="s">
        <v>18</v>
      </c>
      <c r="B19" s="4"/>
      <c r="D19" s="3" t="s">
        <v>19</v>
      </c>
      <c r="E19" s="4"/>
      <c r="G19" s="2" t="s">
        <v>1</v>
      </c>
    </row>
    <row r="20" spans="1:8" x14ac:dyDescent="0.2">
      <c r="A20" s="3" t="s">
        <v>20</v>
      </c>
      <c r="B20" s="4"/>
      <c r="D20" s="3" t="s">
        <v>21</v>
      </c>
      <c r="E20" s="4"/>
      <c r="G20" t="s">
        <v>87</v>
      </c>
      <c r="H20" s="4"/>
    </row>
    <row r="21" spans="1:8" x14ac:dyDescent="0.2">
      <c r="A21" s="3" t="s">
        <v>22</v>
      </c>
      <c r="B21" s="4"/>
      <c r="D21" s="3" t="s">
        <v>23</v>
      </c>
      <c r="E21" s="4"/>
    </row>
    <row r="22" spans="1:8" x14ac:dyDescent="0.2">
      <c r="A22" s="3" t="s">
        <v>24</v>
      </c>
      <c r="B22" s="4"/>
      <c r="D22" s="3" t="s">
        <v>25</v>
      </c>
      <c r="E22" s="4"/>
      <c r="G22" s="1" t="s">
        <v>82</v>
      </c>
      <c r="H22" s="18"/>
    </row>
    <row r="23" spans="1:8" x14ac:dyDescent="0.2">
      <c r="A23" s="3" t="s">
        <v>26</v>
      </c>
      <c r="B23" s="4"/>
      <c r="D23" s="3" t="s">
        <v>27</v>
      </c>
      <c r="E23" s="4"/>
    </row>
    <row r="24" spans="1:8" x14ac:dyDescent="0.2">
      <c r="A24" s="3" t="s">
        <v>28</v>
      </c>
      <c r="B24" s="4"/>
      <c r="D24" s="3" t="s">
        <v>29</v>
      </c>
      <c r="E24" s="4"/>
      <c r="G24" s="16"/>
    </row>
    <row r="25" spans="1:8" x14ac:dyDescent="0.2">
      <c r="A25" s="3" t="s">
        <v>30</v>
      </c>
      <c r="B25" s="4"/>
      <c r="D25" s="3" t="s">
        <v>31</v>
      </c>
      <c r="E25" s="4"/>
      <c r="G25" s="16"/>
    </row>
    <row r="26" spans="1:8" x14ac:dyDescent="0.2">
      <c r="A26" s="3" t="s">
        <v>32</v>
      </c>
      <c r="B26" s="4"/>
      <c r="D26" s="3" t="s">
        <v>33</v>
      </c>
      <c r="E26" s="4"/>
      <c r="G26" s="16"/>
    </row>
    <row r="27" spans="1:8" x14ac:dyDescent="0.2">
      <c r="A27" s="3" t="s">
        <v>34</v>
      </c>
      <c r="B27" s="4"/>
      <c r="D27" s="5" t="s">
        <v>35</v>
      </c>
      <c r="E27" s="4"/>
      <c r="G27" s="16"/>
    </row>
    <row r="28" spans="1:8" x14ac:dyDescent="0.2">
      <c r="A28" s="3" t="s">
        <v>36</v>
      </c>
      <c r="B28" s="4"/>
      <c r="D28" s="5" t="s">
        <v>75</v>
      </c>
      <c r="E28" s="6">
        <f>IFERROR(AVERAGE(E11:E27),0)</f>
        <v>0</v>
      </c>
    </row>
    <row r="29" spans="1:8" x14ac:dyDescent="0.2">
      <c r="A29" s="3" t="s">
        <v>37</v>
      </c>
      <c r="B29" s="4"/>
    </row>
    <row r="30" spans="1:8" x14ac:dyDescent="0.2">
      <c r="A30" s="3" t="s">
        <v>38</v>
      </c>
      <c r="B30" s="4"/>
      <c r="D30" s="1"/>
      <c r="E30" s="10"/>
      <c r="G30" s="15"/>
      <c r="H30" s="15"/>
    </row>
    <row r="31" spans="1:8" x14ac:dyDescent="0.2">
      <c r="A31" s="3" t="s">
        <v>39</v>
      </c>
      <c r="B31" s="4"/>
      <c r="D31" s="1"/>
      <c r="E31" s="10"/>
    </row>
    <row r="32" spans="1:8" x14ac:dyDescent="0.2">
      <c r="A32" s="3" t="s">
        <v>40</v>
      </c>
      <c r="B32" s="4"/>
      <c r="D32" s="2"/>
      <c r="E32" s="10"/>
    </row>
    <row r="33" spans="1:9" x14ac:dyDescent="0.2">
      <c r="A33" s="3" t="s">
        <v>42</v>
      </c>
      <c r="B33" s="4"/>
      <c r="E33" s="10"/>
    </row>
    <row r="34" spans="1:9" ht="17" thickBot="1" x14ac:dyDescent="0.25">
      <c r="A34" s="3" t="s">
        <v>43</v>
      </c>
      <c r="B34" s="4"/>
      <c r="D34" s="17" t="s">
        <v>90</v>
      </c>
      <c r="E34" s="10"/>
      <c r="G34" s="15"/>
    </row>
    <row r="35" spans="1:9" ht="17" thickBot="1" x14ac:dyDescent="0.25">
      <c r="A35" s="8" t="s">
        <v>45</v>
      </c>
      <c r="B35" s="4"/>
      <c r="D35" s="10" t="s">
        <v>41</v>
      </c>
      <c r="E35" s="15" t="s">
        <v>83</v>
      </c>
      <c r="H35" s="12">
        <f>IFERROR(AVERAGE(B36,B57,E28),0)</f>
        <v>0</v>
      </c>
    </row>
    <row r="36" spans="1:9" ht="17" thickBot="1" x14ac:dyDescent="0.25">
      <c r="A36" s="5" t="s">
        <v>46</v>
      </c>
      <c r="B36" s="6">
        <f>IFERROR(AVERAGE(B11:B35),0)</f>
        <v>0</v>
      </c>
      <c r="D36" s="10" t="s">
        <v>44</v>
      </c>
      <c r="E36" s="20" t="s">
        <v>84</v>
      </c>
      <c r="F36" s="20"/>
      <c r="G36" s="20"/>
      <c r="H36" s="12">
        <f>H11</f>
        <v>0</v>
      </c>
      <c r="I36" s="2"/>
    </row>
    <row r="37" spans="1:9" ht="17" thickBot="1" x14ac:dyDescent="0.25">
      <c r="A37" s="5"/>
      <c r="B37" s="6"/>
      <c r="C37" s="6"/>
      <c r="D37" s="10" t="s">
        <v>47</v>
      </c>
      <c r="E37" t="s">
        <v>88</v>
      </c>
      <c r="H37" s="12">
        <f>H18</f>
        <v>0</v>
      </c>
    </row>
    <row r="38" spans="1:9" ht="17" thickBot="1" x14ac:dyDescent="0.25">
      <c r="A38" s="1" t="s">
        <v>78</v>
      </c>
      <c r="B38" s="2" t="s">
        <v>0</v>
      </c>
      <c r="D38" s="10" t="s">
        <v>76</v>
      </c>
      <c r="E38" s="20" t="s">
        <v>89</v>
      </c>
      <c r="F38" s="20"/>
      <c r="G38" s="20"/>
      <c r="H38" s="12">
        <f>H20</f>
        <v>0</v>
      </c>
    </row>
    <row r="39" spans="1:9" ht="17" thickBot="1" x14ac:dyDescent="0.25">
      <c r="A39" s="1" t="s">
        <v>74</v>
      </c>
      <c r="B39" t="s">
        <v>80</v>
      </c>
      <c r="D39" s="10" t="s">
        <v>77</v>
      </c>
      <c r="E39" s="15" t="s">
        <v>85</v>
      </c>
      <c r="H39" s="14">
        <f>H22</f>
        <v>0</v>
      </c>
    </row>
    <row r="40" spans="1:9" x14ac:dyDescent="0.2">
      <c r="A40" s="9" t="s">
        <v>48</v>
      </c>
      <c r="B40" s="4"/>
    </row>
    <row r="41" spans="1:9" x14ac:dyDescent="0.2">
      <c r="A41" s="9" t="s">
        <v>49</v>
      </c>
      <c r="B41" s="4"/>
      <c r="E41" s="13"/>
    </row>
    <row r="42" spans="1:9" x14ac:dyDescent="0.2">
      <c r="A42" s="9" t="s">
        <v>51</v>
      </c>
      <c r="B42" s="4"/>
    </row>
    <row r="43" spans="1:9" x14ac:dyDescent="0.2">
      <c r="A43" s="9" t="s">
        <v>53</v>
      </c>
      <c r="B43" s="4"/>
    </row>
    <row r="44" spans="1:9" x14ac:dyDescent="0.2">
      <c r="A44" s="9" t="s">
        <v>55</v>
      </c>
      <c r="B44" s="4"/>
      <c r="D44" s="7" t="s">
        <v>50</v>
      </c>
    </row>
    <row r="45" spans="1:9" x14ac:dyDescent="0.2">
      <c r="A45" s="9" t="s">
        <v>57</v>
      </c>
      <c r="B45" s="4"/>
      <c r="D45" s="10" t="s">
        <v>52</v>
      </c>
      <c r="E45" s="19"/>
    </row>
    <row r="46" spans="1:9" x14ac:dyDescent="0.2">
      <c r="A46" s="9" t="s">
        <v>59</v>
      </c>
      <c r="B46" s="4"/>
      <c r="D46" s="10" t="s">
        <v>54</v>
      </c>
      <c r="E46" s="30"/>
      <c r="F46" s="31"/>
      <c r="G46" s="32"/>
    </row>
    <row r="47" spans="1:9" x14ac:dyDescent="0.2">
      <c r="A47" s="9" t="s">
        <v>61</v>
      </c>
      <c r="B47" s="4"/>
      <c r="D47" s="10" t="s">
        <v>56</v>
      </c>
      <c r="E47" s="30"/>
      <c r="F47" s="31"/>
      <c r="G47" s="32"/>
    </row>
    <row r="48" spans="1:9" x14ac:dyDescent="0.2">
      <c r="A48" s="9" t="s">
        <v>62</v>
      </c>
      <c r="B48" s="4"/>
      <c r="D48" s="10" t="s">
        <v>58</v>
      </c>
      <c r="E48" s="33"/>
      <c r="F48" s="34"/>
      <c r="G48" s="35"/>
    </row>
    <row r="49" spans="1:7" x14ac:dyDescent="0.2">
      <c r="A49" s="9" t="s">
        <v>64</v>
      </c>
      <c r="B49" s="4"/>
      <c r="D49" s="10" t="s">
        <v>60</v>
      </c>
      <c r="E49" s="33"/>
      <c r="F49" s="34"/>
      <c r="G49" s="35"/>
    </row>
    <row r="50" spans="1:7" x14ac:dyDescent="0.2">
      <c r="A50" s="9" t="s">
        <v>65</v>
      </c>
      <c r="B50" s="4"/>
      <c r="D50" s="10"/>
    </row>
    <row r="51" spans="1:7" x14ac:dyDescent="0.2">
      <c r="A51" s="9" t="s">
        <v>66</v>
      </c>
      <c r="B51" s="4"/>
      <c r="D51" s="10" t="s">
        <v>63</v>
      </c>
      <c r="E51" s="21"/>
      <c r="F51" s="22"/>
      <c r="G51" s="23"/>
    </row>
    <row r="52" spans="1:7" x14ac:dyDescent="0.2">
      <c r="A52" s="9" t="s">
        <v>67</v>
      </c>
      <c r="B52" s="4"/>
      <c r="D52" s="10"/>
      <c r="E52" s="24"/>
      <c r="F52" s="25"/>
      <c r="G52" s="26"/>
    </row>
    <row r="53" spans="1:7" x14ac:dyDescent="0.2">
      <c r="A53" s="9" t="s">
        <v>68</v>
      </c>
      <c r="B53" s="4"/>
      <c r="D53" s="10"/>
      <c r="E53" s="24"/>
      <c r="F53" s="25"/>
      <c r="G53" s="26"/>
    </row>
    <row r="54" spans="1:7" x14ac:dyDescent="0.2">
      <c r="A54" s="9" t="s">
        <v>69</v>
      </c>
      <c r="B54" s="4"/>
      <c r="D54" s="10"/>
      <c r="E54" s="24"/>
      <c r="F54" s="25"/>
      <c r="G54" s="26"/>
    </row>
    <row r="55" spans="1:7" x14ac:dyDescent="0.2">
      <c r="A55" s="9" t="s">
        <v>70</v>
      </c>
      <c r="B55" s="4"/>
      <c r="E55" s="24"/>
      <c r="F55" s="25"/>
      <c r="G55" s="26"/>
    </row>
    <row r="56" spans="1:7" x14ac:dyDescent="0.2">
      <c r="A56" s="9" t="s">
        <v>71</v>
      </c>
      <c r="B56" s="4"/>
      <c r="E56" s="27"/>
      <c r="F56" s="28"/>
      <c r="G56" s="29"/>
    </row>
    <row r="57" spans="1:7" x14ac:dyDescent="0.2">
      <c r="A57" s="11" t="s">
        <v>46</v>
      </c>
      <c r="B57" s="6">
        <f>IFERROR(AVERAGE(B40:B56),0)</f>
        <v>0</v>
      </c>
    </row>
  </sheetData>
  <sheetProtection algorithmName="SHA-512" hashValue="7r7RqB7Z7waBxtxa4IMg5EIbN0+andvPyI5YtxFh9OH9Lv7uAZ8lTgu7yrHE8JY5NZVXindv/WFGEMZoawGf3Q==" saltValue="SD88lflQFG99HjL+GOp37A==" spinCount="100000" sheet="1" objects="1" scenarios="1"/>
  <mergeCells count="7">
    <mergeCell ref="E36:G36"/>
    <mergeCell ref="E38:G38"/>
    <mergeCell ref="E51:G56"/>
    <mergeCell ref="E46:G46"/>
    <mergeCell ref="E47:G47"/>
    <mergeCell ref="E48:G48"/>
    <mergeCell ref="E49:G4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EA2F2F-06F8-4348-ACA3-BCEE9528EBD5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1ae0673c-31f8-4138-9309-2af19a31124a"/>
    <ds:schemaRef ds:uri="http://schemas.microsoft.com/office/2006/metadata/properties"/>
    <ds:schemaRef ds:uri="3840437a-79c2-4946-ba9b-535e40bacb68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E4C4B4-1DB5-4D16-AAB3-D5BC82E0F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DF4ED-0641-4570-A307-991DDA3125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Inkooporganisatie Pompeblêd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Aanbesteding digitale leermiddelen</dc:subject>
  <dc:creator>Henk Schlingmann</dc:creator>
  <cp:keywords>Prijzenblad</cp:keywords>
  <dc:description/>
  <cp:lastModifiedBy>Henk Schlingmann</cp:lastModifiedBy>
  <dcterms:created xsi:type="dcterms:W3CDTF">2022-01-05T10:19:21Z</dcterms:created>
  <dcterms:modified xsi:type="dcterms:W3CDTF">2022-01-27T13:22:53Z</dcterms:modified>
  <cp:category>Aanbestedingen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