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.van.der.kroft.ADS\Downloads\Map voor publicatie Pantar\"/>
    </mc:Choice>
  </mc:AlternateContent>
  <xr:revisionPtr revIDLastSave="0" documentId="8_{CE1A669E-C8D1-4C48-A413-A81759F8CE81}" xr6:coauthVersionLast="47" xr6:coauthVersionMax="47" xr10:uidLastSave="{00000000-0000-0000-0000-000000000000}"/>
  <bookViews>
    <workbookView xWindow="-108" yWindow="-108" windowWidth="23256" windowHeight="12576" xr2:uid="{F31FC52A-69D7-4661-93D4-009BF15FD15A}"/>
  </bookViews>
  <sheets>
    <sheet name="Prijzen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F63" i="1"/>
  <c r="F62" i="1"/>
  <c r="F61" i="1"/>
  <c r="F60" i="1"/>
  <c r="F59" i="1"/>
  <c r="F58" i="1"/>
  <c r="F54" i="1"/>
  <c r="F55" i="1"/>
  <c r="F56" i="1"/>
  <c r="F57" i="1"/>
  <c r="F53" i="1"/>
  <c r="F52" i="1"/>
  <c r="F51" i="1"/>
  <c r="N12" i="1"/>
  <c r="J12" i="1"/>
  <c r="F12" i="1"/>
  <c r="N36" i="1"/>
  <c r="J36" i="1"/>
  <c r="F36" i="1"/>
  <c r="N34" i="1"/>
  <c r="J34" i="1"/>
  <c r="F34" i="1"/>
  <c r="N32" i="1"/>
  <c r="J32" i="1"/>
  <c r="F32" i="1"/>
  <c r="F18" i="1"/>
  <c r="F26" i="1"/>
  <c r="F31" i="1"/>
  <c r="F39" i="1"/>
  <c r="F40" i="1"/>
  <c r="F41" i="1"/>
  <c r="F45" i="1"/>
  <c r="F73" i="1"/>
  <c r="F72" i="1"/>
  <c r="F85" i="1"/>
  <c r="F68" i="1"/>
  <c r="F67" i="1"/>
  <c r="F46" i="1"/>
  <c r="N41" i="1"/>
  <c r="N40" i="1"/>
  <c r="N39" i="1"/>
  <c r="N38" i="1"/>
  <c r="N37" i="1"/>
  <c r="N35" i="1"/>
  <c r="N33" i="1"/>
  <c r="N31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1" i="1"/>
  <c r="J41" i="1"/>
  <c r="J40" i="1"/>
  <c r="J39" i="1"/>
  <c r="J38" i="1"/>
  <c r="J37" i="1"/>
  <c r="J35" i="1"/>
  <c r="J33" i="1"/>
  <c r="J31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1" i="1"/>
  <c r="F47" i="1"/>
  <c r="F37" i="1"/>
  <c r="F23" i="1"/>
  <c r="F33" i="1"/>
  <c r="F35" i="1"/>
  <c r="F38" i="1"/>
  <c r="F13" i="1"/>
  <c r="F14" i="1"/>
  <c r="F15" i="1"/>
  <c r="F16" i="1"/>
  <c r="F17" i="1"/>
  <c r="F19" i="1"/>
  <c r="F20" i="1"/>
  <c r="F21" i="1"/>
  <c r="F22" i="1"/>
  <c r="F24" i="1"/>
  <c r="F25" i="1"/>
  <c r="F27" i="1"/>
  <c r="F28" i="1"/>
  <c r="F64" i="1" l="1"/>
  <c r="C79" i="1" s="1"/>
  <c r="F74" i="1"/>
  <c r="C81" i="1" s="1"/>
  <c r="F69" i="1"/>
  <c r="F48" i="1"/>
  <c r="C78" i="1" s="1"/>
  <c r="J42" i="1"/>
  <c r="N42" i="1"/>
  <c r="F42" i="1"/>
  <c r="C77" i="1" s="1"/>
  <c r="C82" i="1" l="1"/>
  <c r="C80" i="1"/>
</calcChain>
</file>

<file path=xl/sharedStrings.xml><?xml version="1.0" encoding="utf-8"?>
<sst xmlns="http://schemas.openxmlformats.org/spreadsheetml/2006/main" count="125" uniqueCount="78">
  <si>
    <t>Bosmaaier</t>
  </si>
  <si>
    <t>Heggenschaar</t>
  </si>
  <si>
    <t>Onkruidverdelger</t>
  </si>
  <si>
    <t>Versnipperaar</t>
  </si>
  <si>
    <t>Duwblazer</t>
  </si>
  <si>
    <t>Stokheggenschaar</t>
  </si>
  <si>
    <t>Kettingzaag</t>
  </si>
  <si>
    <t>Grondfrees</t>
  </si>
  <si>
    <t>Hoge druk</t>
  </si>
  <si>
    <t>Generator</t>
  </si>
  <si>
    <t>Verticuteer machine</t>
  </si>
  <si>
    <t>Stok snoeizaag</t>
  </si>
  <si>
    <t>Gazonmaaier</t>
  </si>
  <si>
    <t>Prijs per stuk</t>
  </si>
  <si>
    <t xml:space="preserve">Fictief aantal </t>
  </si>
  <si>
    <t>Prijs x fictief aantal</t>
  </si>
  <si>
    <t>Fictieve aanneemsom</t>
  </si>
  <si>
    <t>Europese aanbesteding Groenmaterieel</t>
  </si>
  <si>
    <t>Stichting Pantar Amsterdam</t>
  </si>
  <si>
    <t>Gele cellen in te vullen door Deelnemer</t>
  </si>
  <si>
    <t>Bosmaaier/kantensnijder</t>
  </si>
  <si>
    <t>Motorisch groenmaterieel</t>
  </si>
  <si>
    <t>Elektrisch groenmaterieel</t>
  </si>
  <si>
    <t>Toelichting</t>
  </si>
  <si>
    <t>Uurtarief reparatie (bij koop)</t>
  </si>
  <si>
    <t>Uurtarief onderhoud (bij koop)</t>
  </si>
  <si>
    <t>Tarief per keuring per apparaat (bij koop)</t>
  </si>
  <si>
    <t>Koop</t>
  </si>
  <si>
    <t>Lease</t>
  </si>
  <si>
    <t>Totaal</t>
  </si>
  <si>
    <t>Verbruiksartikelen</t>
  </si>
  <si>
    <t>Optioneel af te nemen</t>
  </si>
  <si>
    <t>Opslagkluis/-kast</t>
  </si>
  <si>
    <t>Brandstofkosten</t>
  </si>
  <si>
    <t>Elektrische schoffel</t>
  </si>
  <si>
    <t>Fictieve totaal koop</t>
  </si>
  <si>
    <t>Fictieve totaal onderhoud, reparatie en keuringen</t>
  </si>
  <si>
    <t>Fictieve totaal verbruiksartikelen</t>
  </si>
  <si>
    <t>Fictieve totaal brandstofkosten</t>
  </si>
  <si>
    <t>Totalen</t>
  </si>
  <si>
    <t>Fictieve inschrijfsom</t>
  </si>
  <si>
    <r>
      <rPr>
        <sz val="11"/>
        <rFont val="Calibri"/>
        <family val="2"/>
        <scheme val="minor"/>
      </rPr>
      <t>Bijlage I</t>
    </r>
    <r>
      <rPr>
        <sz val="11"/>
        <color theme="1"/>
        <rFont val="Calibri"/>
        <family val="2"/>
        <scheme val="minor"/>
      </rPr>
      <t xml:space="preserve"> - Prijzenblad</t>
    </r>
  </si>
  <si>
    <t>5 liter 2-takt alkylaatbenzine</t>
  </si>
  <si>
    <t>5 liter 4-takt alkylaatbenzine</t>
  </si>
  <si>
    <t>Prijs per 5 liter</t>
  </si>
  <si>
    <t>Fictief aantal jerrycans van 5 liter</t>
  </si>
  <si>
    <t xml:space="preserve">Cirkelmaaier </t>
  </si>
  <si>
    <t>Kantensnijder</t>
  </si>
  <si>
    <t xml:space="preserve">Maaimachine </t>
  </si>
  <si>
    <t>Loopmaaier</t>
  </si>
  <si>
    <t>Bosmaaier licht</t>
  </si>
  <si>
    <t>Bladblazer zwaar</t>
  </si>
  <si>
    <t>Bladblazer licht</t>
  </si>
  <si>
    <t>Bosmaaier zwaar</t>
  </si>
  <si>
    <t>Heggenschaar licht</t>
  </si>
  <si>
    <t>Heggenschaar zwaar</t>
  </si>
  <si>
    <t>Accu</t>
  </si>
  <si>
    <t>Backpack accu</t>
  </si>
  <si>
    <t>Accu's</t>
  </si>
  <si>
    <t>Koppen</t>
  </si>
  <si>
    <t>Fictieve totaal accu's</t>
  </si>
  <si>
    <t>Short lease voor 3 maanden</t>
  </si>
  <si>
    <t>Borstelmachine-MUG</t>
  </si>
  <si>
    <t>Maaidraad rond 2,0mmx126m groen</t>
  </si>
  <si>
    <t>Trimmerlijn whisper twist 3,0mmx210m Sp</t>
  </si>
  <si>
    <t>Trimmerlijn corecut 4,0mmx138m</t>
  </si>
  <si>
    <t>Maaidraad nylium starline 3,0x240m</t>
  </si>
  <si>
    <t>Maaidraad 4mmx158m rond geel kramp</t>
  </si>
  <si>
    <t>Trimmerlijn whisper twist 2,0mmx112m</t>
  </si>
  <si>
    <t>Trimmerlijn corecut 2,4mmx240m orange</t>
  </si>
  <si>
    <t>Onderhoud, reparatie en keuringen</t>
  </si>
  <si>
    <t>Omschrijving</t>
  </si>
  <si>
    <t>Materieel</t>
  </si>
  <si>
    <t>Maaidraad rond 2,7mmx 558m rood</t>
  </si>
  <si>
    <t>Maaidraad rond 3,0mmx281m geel</t>
  </si>
  <si>
    <t>Trimmerdraad nyliumstar 3,0mmx240m</t>
  </si>
  <si>
    <t>Trimmerdraad Nylsaw 4mm-21m</t>
  </si>
  <si>
    <t>Maaidraad rond 2,4mmx439m oranje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</si>
</sst>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1">
    <xf numFmtId="0" fontId="0" fillId="0" borderId="0" xfId="0"/>
    <xf numFmtId="0" fontId="1" fillId="0" borderId="1" xfId="0" applyFont="1" applyBorder="1"/>
    <xf numFmtId="0" fontId="0" fillId="0" borderId="1" xfId="0" applyBorder="1"/>
    <xf numFmtId="44" fontId="0" fillId="0" borderId="1" xfId="1" applyFont="1" applyBorder="1"/>
    <xf numFmtId="44" fontId="0" fillId="0" borderId="1" xfId="0" applyNumberFormat="1" applyBorder="1"/>
    <xf numFmtId="44" fontId="1" fillId="4" borderId="1" xfId="0" applyNumberFormat="1" applyFont="1" applyFill="1" applyBorder="1"/>
    <xf numFmtId="0" fontId="1" fillId="4" borderId="1" xfId="0" applyFont="1" applyFill="1" applyBorder="1" applyAlignment="1">
      <alignment horizontal="right"/>
    </xf>
    <xf numFmtId="0" fontId="0" fillId="2" borderId="3" xfId="0" applyFill="1" applyBorder="1"/>
    <xf numFmtId="0" fontId="0" fillId="2" borderId="4" xfId="0" applyFill="1" applyBorder="1"/>
    <xf numFmtId="44" fontId="0" fillId="2" borderId="3" xfId="1" applyFont="1" applyFill="1" applyBorder="1"/>
    <xf numFmtId="0" fontId="0" fillId="0" borderId="1" xfId="0" applyFill="1" applyBorder="1"/>
    <xf numFmtId="0" fontId="1" fillId="0" borderId="1" xfId="0" applyFont="1" applyFill="1" applyBorder="1"/>
    <xf numFmtId="44" fontId="0" fillId="4" borderId="1" xfId="1" applyFont="1" applyFill="1" applyBorder="1"/>
    <xf numFmtId="44" fontId="0" fillId="0" borderId="0" xfId="1" applyFont="1" applyFill="1" applyBorder="1"/>
    <xf numFmtId="44" fontId="0" fillId="4" borderId="1" xfId="0" applyNumberFormat="1" applyFill="1" applyBorder="1"/>
    <xf numFmtId="0" fontId="1" fillId="0" borderId="13" xfId="0" applyFont="1" applyBorder="1"/>
    <xf numFmtId="44" fontId="0" fillId="0" borderId="0" xfId="0" applyNumberFormat="1" applyFill="1" applyBorder="1"/>
    <xf numFmtId="0" fontId="0" fillId="0" borderId="1" xfId="0" applyBorder="1" applyAlignment="1">
      <alignment wrapText="1"/>
    </xf>
    <xf numFmtId="0" fontId="1" fillId="4" borderId="1" xfId="0" applyFont="1" applyFill="1" applyBorder="1" applyAlignment="1">
      <alignment horizontal="right" indent="1"/>
    </xf>
    <xf numFmtId="0" fontId="1" fillId="0" borderId="0" xfId="0" applyFont="1" applyFill="1" applyBorder="1"/>
    <xf numFmtId="0" fontId="1" fillId="2" borderId="1" xfId="0" applyFont="1" applyFill="1" applyBorder="1"/>
    <xf numFmtId="0" fontId="0" fillId="2" borderId="1" xfId="0" applyFill="1" applyBorder="1"/>
    <xf numFmtId="0" fontId="0" fillId="0" borderId="0" xfId="0" applyFill="1"/>
    <xf numFmtId="0" fontId="0" fillId="0" borderId="0" xfId="0" applyFill="1" applyBorder="1"/>
    <xf numFmtId="44" fontId="1" fillId="0" borderId="0" xfId="1" applyFont="1" applyFill="1" applyBorder="1"/>
    <xf numFmtId="44" fontId="1" fillId="0" borderId="0" xfId="0" applyNumberFormat="1" applyFont="1" applyFill="1" applyBorder="1"/>
    <xf numFmtId="0" fontId="1" fillId="0" borderId="1" xfId="0" applyFont="1" applyFill="1" applyBorder="1" applyAlignment="1">
      <alignment horizontal="right"/>
    </xf>
    <xf numFmtId="44" fontId="1" fillId="0" borderId="1" xfId="0" applyNumberFormat="1" applyFont="1" applyFill="1" applyBorder="1"/>
    <xf numFmtId="0" fontId="1" fillId="0" borderId="2" xfId="0" applyFont="1" applyFill="1" applyBorder="1" applyAlignment="1">
      <alignment horizontal="right"/>
    </xf>
    <xf numFmtId="44" fontId="0" fillId="0" borderId="0" xfId="2" applyFont="1" applyFill="1" applyBorder="1"/>
    <xf numFmtId="0" fontId="1" fillId="7" borderId="2" xfId="0" applyFont="1" applyFill="1" applyBorder="1"/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44" fontId="3" fillId="5" borderId="10" xfId="1" applyFont="1" applyFill="1" applyBorder="1" applyAlignment="1">
      <alignment horizontal="center"/>
    </xf>
    <xf numFmtId="44" fontId="3" fillId="5" borderId="11" xfId="1" applyFont="1" applyFill="1" applyBorder="1" applyAlignment="1">
      <alignment horizontal="center"/>
    </xf>
    <xf numFmtId="44" fontId="3" fillId="5" borderId="12" xfId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3" borderId="1" xfId="0" applyFill="1" applyBorder="1" applyProtection="1">
      <protection locked="0"/>
    </xf>
    <xf numFmtId="44" fontId="0" fillId="3" borderId="1" xfId="1" applyFont="1" applyFill="1" applyBorder="1" applyProtection="1">
      <protection locked="0"/>
    </xf>
    <xf numFmtId="0" fontId="0" fillId="3" borderId="4" xfId="0" applyFill="1" applyBorder="1" applyProtection="1">
      <protection locked="0"/>
    </xf>
  </cellXfs>
  <cellStyles count="3">
    <cellStyle name="Standaard" xfId="0" builtinId="0"/>
    <cellStyle name="Valuta" xfId="1" builtinId="4"/>
    <cellStyle name="Valuta 2" xfId="2" xr:uid="{3C11D81D-DA6C-42C7-BE27-5AB3704FB1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3AA78-CD35-4B47-8227-39A2991F759A}">
  <dimension ref="A1:T86"/>
  <sheetViews>
    <sheetView tabSelected="1" zoomScale="70" zoomScaleNormal="70" workbookViewId="0">
      <selection activeCell="G13" sqref="G13"/>
    </sheetView>
  </sheetViews>
  <sheetFormatPr defaultColWidth="0" defaultRowHeight="14.4" zeroHeight="1" x14ac:dyDescent="0.3"/>
  <cols>
    <col min="1" max="1" width="3.33203125" customWidth="1"/>
    <col min="2" max="2" width="41" bestFit="1" customWidth="1"/>
    <col min="3" max="3" width="15.109375" customWidth="1"/>
    <col min="4" max="5" width="19.33203125" customWidth="1"/>
    <col min="6" max="6" width="17.33203125" customWidth="1"/>
    <col min="7" max="7" width="12.33203125" customWidth="1"/>
    <col min="8" max="8" width="19.109375" customWidth="1"/>
    <col min="9" max="9" width="17.109375" customWidth="1"/>
    <col min="10" max="10" width="17.88671875" customWidth="1"/>
    <col min="11" max="11" width="12.6640625" customWidth="1"/>
    <col min="12" max="12" width="16" customWidth="1"/>
    <col min="13" max="13" width="17.109375" customWidth="1"/>
    <col min="14" max="14" width="18.5546875" customWidth="1"/>
    <col min="15" max="15" width="9.6640625" customWidth="1"/>
    <col min="16" max="16" width="16.88671875" hidden="1" customWidth="1"/>
    <col min="17" max="17" width="21.6640625" hidden="1" customWidth="1"/>
    <col min="18" max="18" width="7.5546875" hidden="1" customWidth="1"/>
    <col min="19" max="19" width="24.44140625" hidden="1" customWidth="1"/>
    <col min="20" max="20" width="12.33203125" hidden="1" customWidth="1"/>
    <col min="21" max="16384" width="8.88671875" hidden="1"/>
  </cols>
  <sheetData>
    <row r="1" spans="2:18" x14ac:dyDescent="0.3"/>
    <row r="2" spans="2:18" x14ac:dyDescent="0.3">
      <c r="B2" s="34" t="s">
        <v>41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6"/>
    </row>
    <row r="3" spans="2:18" x14ac:dyDescent="0.3">
      <c r="B3" s="37" t="s">
        <v>18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9"/>
    </row>
    <row r="4" spans="2:18" x14ac:dyDescent="0.3">
      <c r="B4" s="40" t="s">
        <v>17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2"/>
    </row>
    <row r="5" spans="2:18" x14ac:dyDescent="0.3"/>
    <row r="6" spans="2:18" x14ac:dyDescent="0.3">
      <c r="B6" s="43" t="s">
        <v>19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2:18" x14ac:dyDescent="0.3"/>
    <row r="8" spans="2:18" x14ac:dyDescent="0.3">
      <c r="B8" s="44" t="s">
        <v>21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P8" s="23"/>
      <c r="Q8" s="23"/>
      <c r="R8" s="23"/>
    </row>
    <row r="9" spans="2:18" x14ac:dyDescent="0.3">
      <c r="B9" s="30"/>
      <c r="C9" s="45" t="s">
        <v>27</v>
      </c>
      <c r="D9" s="46"/>
      <c r="E9" s="46"/>
      <c r="F9" s="47"/>
      <c r="G9" s="31" t="s">
        <v>28</v>
      </c>
      <c r="H9" s="32"/>
      <c r="I9" s="32"/>
      <c r="J9" s="33"/>
      <c r="K9" s="31" t="s">
        <v>61</v>
      </c>
      <c r="L9" s="32"/>
      <c r="M9" s="32"/>
      <c r="N9" s="33"/>
      <c r="P9" s="23"/>
      <c r="Q9" s="23"/>
      <c r="R9" s="23"/>
    </row>
    <row r="10" spans="2:18" x14ac:dyDescent="0.3">
      <c r="B10" s="11" t="s">
        <v>72</v>
      </c>
      <c r="C10" s="11" t="s">
        <v>14</v>
      </c>
      <c r="D10" s="1" t="s">
        <v>71</v>
      </c>
      <c r="E10" s="1" t="s">
        <v>13</v>
      </c>
      <c r="F10" s="1" t="s">
        <v>15</v>
      </c>
      <c r="G10" s="1" t="s">
        <v>14</v>
      </c>
      <c r="H10" s="1" t="s">
        <v>71</v>
      </c>
      <c r="I10" s="1" t="s">
        <v>13</v>
      </c>
      <c r="J10" s="1" t="s">
        <v>15</v>
      </c>
      <c r="K10" s="1" t="s">
        <v>14</v>
      </c>
      <c r="L10" s="1" t="s">
        <v>71</v>
      </c>
      <c r="M10" s="1" t="s">
        <v>13</v>
      </c>
      <c r="N10" s="1" t="s">
        <v>15</v>
      </c>
      <c r="P10" s="23"/>
      <c r="Q10" s="13"/>
      <c r="R10" s="19"/>
    </row>
    <row r="11" spans="2:18" x14ac:dyDescent="0.3">
      <c r="B11" s="10" t="s">
        <v>51</v>
      </c>
      <c r="C11" s="10">
        <v>3</v>
      </c>
      <c r="D11" s="48"/>
      <c r="E11" s="49"/>
      <c r="F11" s="3">
        <f t="shared" ref="F11:F28" si="0">C11*E11</f>
        <v>0</v>
      </c>
      <c r="G11" s="10">
        <v>3</v>
      </c>
      <c r="H11" s="48"/>
      <c r="I11" s="49"/>
      <c r="J11" s="3">
        <f t="shared" ref="J11:J28" si="1">G11*I11</f>
        <v>0</v>
      </c>
      <c r="K11" s="10">
        <v>3</v>
      </c>
      <c r="L11" s="48"/>
      <c r="M11" s="49"/>
      <c r="N11" s="3">
        <f t="shared" ref="N11:N28" si="2">K11*M11</f>
        <v>0</v>
      </c>
      <c r="P11" s="13"/>
      <c r="Q11" s="13"/>
      <c r="R11" s="16"/>
    </row>
    <row r="12" spans="2:18" x14ac:dyDescent="0.3">
      <c r="B12" s="10" t="s">
        <v>52</v>
      </c>
      <c r="C12" s="10">
        <v>3</v>
      </c>
      <c r="D12" s="50"/>
      <c r="E12" s="49"/>
      <c r="F12" s="4">
        <f>C12*E12</f>
        <v>0</v>
      </c>
      <c r="G12" s="10">
        <v>3</v>
      </c>
      <c r="H12" s="48"/>
      <c r="I12" s="49"/>
      <c r="J12" s="4">
        <f>G12*I12</f>
        <v>0</v>
      </c>
      <c r="K12" s="10">
        <v>3</v>
      </c>
      <c r="L12" s="48"/>
      <c r="M12" s="49"/>
      <c r="N12" s="4">
        <f>K12*M12</f>
        <v>0</v>
      </c>
      <c r="P12" s="13"/>
      <c r="Q12" s="13"/>
      <c r="R12" s="16"/>
    </row>
    <row r="13" spans="2:18" x14ac:dyDescent="0.3">
      <c r="B13" s="10" t="s">
        <v>62</v>
      </c>
      <c r="C13" s="10">
        <v>1</v>
      </c>
      <c r="D13" s="48"/>
      <c r="E13" s="49"/>
      <c r="F13" s="3">
        <f t="shared" si="0"/>
        <v>0</v>
      </c>
      <c r="G13" s="10">
        <v>1</v>
      </c>
      <c r="H13" s="48"/>
      <c r="I13" s="49"/>
      <c r="J13" s="3">
        <f t="shared" si="1"/>
        <v>0</v>
      </c>
      <c r="K13" s="10">
        <v>1</v>
      </c>
      <c r="L13" s="48"/>
      <c r="M13" s="49"/>
      <c r="N13" s="3">
        <f t="shared" si="2"/>
        <v>0</v>
      </c>
      <c r="P13" s="13"/>
      <c r="Q13" s="13"/>
      <c r="R13" s="16"/>
    </row>
    <row r="14" spans="2:18" x14ac:dyDescent="0.3">
      <c r="B14" s="10" t="s">
        <v>0</v>
      </c>
      <c r="C14" s="10">
        <v>3</v>
      </c>
      <c r="D14" s="48"/>
      <c r="E14" s="49"/>
      <c r="F14" s="3">
        <f t="shared" si="0"/>
        <v>0</v>
      </c>
      <c r="G14" s="10">
        <v>3</v>
      </c>
      <c r="H14" s="48"/>
      <c r="I14" s="49"/>
      <c r="J14" s="3">
        <f t="shared" si="1"/>
        <v>0</v>
      </c>
      <c r="K14" s="10">
        <v>3</v>
      </c>
      <c r="L14" s="48"/>
      <c r="M14" s="49"/>
      <c r="N14" s="3">
        <f t="shared" si="2"/>
        <v>0</v>
      </c>
      <c r="P14" s="13"/>
      <c r="Q14" s="13"/>
      <c r="R14" s="16"/>
    </row>
    <row r="15" spans="2:18" x14ac:dyDescent="0.3">
      <c r="B15" s="10" t="s">
        <v>46</v>
      </c>
      <c r="C15" s="10">
        <v>1</v>
      </c>
      <c r="D15" s="48"/>
      <c r="E15" s="49"/>
      <c r="F15" s="3">
        <f t="shared" si="0"/>
        <v>0</v>
      </c>
      <c r="G15" s="10">
        <v>1</v>
      </c>
      <c r="H15" s="48"/>
      <c r="I15" s="49"/>
      <c r="J15" s="3">
        <f t="shared" si="1"/>
        <v>0</v>
      </c>
      <c r="K15" s="10">
        <v>1</v>
      </c>
      <c r="L15" s="48"/>
      <c r="M15" s="49"/>
      <c r="N15" s="3">
        <f t="shared" si="2"/>
        <v>0</v>
      </c>
      <c r="P15" s="13"/>
      <c r="Q15" s="13"/>
      <c r="R15" s="16"/>
    </row>
    <row r="16" spans="2:18" x14ac:dyDescent="0.3">
      <c r="B16" s="10" t="s">
        <v>4</v>
      </c>
      <c r="C16" s="10">
        <v>1</v>
      </c>
      <c r="D16" s="48"/>
      <c r="E16" s="49"/>
      <c r="F16" s="3">
        <f t="shared" si="0"/>
        <v>0</v>
      </c>
      <c r="G16" s="10">
        <v>1</v>
      </c>
      <c r="H16" s="48"/>
      <c r="I16" s="49"/>
      <c r="J16" s="3">
        <f t="shared" si="1"/>
        <v>0</v>
      </c>
      <c r="K16" s="10">
        <v>1</v>
      </c>
      <c r="L16" s="48"/>
      <c r="M16" s="49"/>
      <c r="N16" s="3">
        <f t="shared" si="2"/>
        <v>0</v>
      </c>
      <c r="P16" s="13"/>
      <c r="Q16" s="13"/>
      <c r="R16" s="16"/>
    </row>
    <row r="17" spans="2:18" x14ac:dyDescent="0.3">
      <c r="B17" s="10" t="s">
        <v>9</v>
      </c>
      <c r="C17" s="10">
        <v>1</v>
      </c>
      <c r="D17" s="48"/>
      <c r="E17" s="49"/>
      <c r="F17" s="3">
        <f t="shared" si="0"/>
        <v>0</v>
      </c>
      <c r="G17" s="10">
        <v>1</v>
      </c>
      <c r="H17" s="48"/>
      <c r="I17" s="49"/>
      <c r="J17" s="3">
        <f t="shared" si="1"/>
        <v>0</v>
      </c>
      <c r="K17" s="10">
        <v>1</v>
      </c>
      <c r="L17" s="48"/>
      <c r="M17" s="49"/>
      <c r="N17" s="3">
        <f t="shared" si="2"/>
        <v>0</v>
      </c>
      <c r="P17" s="13"/>
      <c r="Q17" s="13"/>
      <c r="R17" s="16"/>
    </row>
    <row r="18" spans="2:18" x14ac:dyDescent="0.3">
      <c r="B18" s="10" t="s">
        <v>7</v>
      </c>
      <c r="C18" s="10">
        <v>1</v>
      </c>
      <c r="D18" s="48"/>
      <c r="E18" s="49"/>
      <c r="F18" s="3">
        <f t="shared" si="0"/>
        <v>0</v>
      </c>
      <c r="G18" s="10">
        <v>1</v>
      </c>
      <c r="H18" s="48"/>
      <c r="I18" s="49"/>
      <c r="J18" s="3">
        <f t="shared" si="1"/>
        <v>0</v>
      </c>
      <c r="K18" s="10">
        <v>1</v>
      </c>
      <c r="L18" s="48"/>
      <c r="M18" s="49"/>
      <c r="N18" s="3">
        <f t="shared" si="2"/>
        <v>0</v>
      </c>
      <c r="P18" s="13"/>
      <c r="Q18" s="13"/>
      <c r="R18" s="16"/>
    </row>
    <row r="19" spans="2:18" x14ac:dyDescent="0.3">
      <c r="B19" s="10" t="s">
        <v>1</v>
      </c>
      <c r="C19" s="10">
        <v>2</v>
      </c>
      <c r="D19" s="48"/>
      <c r="E19" s="49"/>
      <c r="F19" s="3">
        <f t="shared" si="0"/>
        <v>0</v>
      </c>
      <c r="G19" s="10">
        <v>2</v>
      </c>
      <c r="H19" s="48"/>
      <c r="I19" s="49"/>
      <c r="J19" s="3">
        <f t="shared" si="1"/>
        <v>0</v>
      </c>
      <c r="K19" s="10">
        <v>2</v>
      </c>
      <c r="L19" s="48"/>
      <c r="M19" s="49"/>
      <c r="N19" s="3">
        <f t="shared" si="2"/>
        <v>0</v>
      </c>
      <c r="P19" s="13"/>
      <c r="Q19" s="13"/>
      <c r="R19" s="16"/>
    </row>
    <row r="20" spans="2:18" x14ac:dyDescent="0.3">
      <c r="B20" s="10" t="s">
        <v>8</v>
      </c>
      <c r="C20" s="10">
        <v>1</v>
      </c>
      <c r="D20" s="48"/>
      <c r="E20" s="49"/>
      <c r="F20" s="3">
        <f t="shared" si="0"/>
        <v>0</v>
      </c>
      <c r="G20" s="10">
        <v>1</v>
      </c>
      <c r="H20" s="48"/>
      <c r="I20" s="49"/>
      <c r="J20" s="3">
        <f t="shared" si="1"/>
        <v>0</v>
      </c>
      <c r="K20" s="10">
        <v>1</v>
      </c>
      <c r="L20" s="48"/>
      <c r="M20" s="49"/>
      <c r="N20" s="3">
        <f t="shared" si="2"/>
        <v>0</v>
      </c>
      <c r="P20" s="13"/>
      <c r="Q20" s="13"/>
      <c r="R20" s="16"/>
    </row>
    <row r="21" spans="2:18" x14ac:dyDescent="0.3">
      <c r="B21" s="10" t="s">
        <v>47</v>
      </c>
      <c r="C21" s="10">
        <v>1</v>
      </c>
      <c r="D21" s="48"/>
      <c r="E21" s="49"/>
      <c r="F21" s="3">
        <f t="shared" si="0"/>
        <v>0</v>
      </c>
      <c r="G21" s="10">
        <v>1</v>
      </c>
      <c r="H21" s="48"/>
      <c r="I21" s="49"/>
      <c r="J21" s="3">
        <f t="shared" si="1"/>
        <v>0</v>
      </c>
      <c r="K21" s="10">
        <v>1</v>
      </c>
      <c r="L21" s="48"/>
      <c r="M21" s="49"/>
      <c r="N21" s="3">
        <f t="shared" si="2"/>
        <v>0</v>
      </c>
      <c r="P21" s="13"/>
      <c r="Q21" s="13"/>
      <c r="R21" s="16"/>
    </row>
    <row r="22" spans="2:18" x14ac:dyDescent="0.3">
      <c r="B22" s="10" t="s">
        <v>6</v>
      </c>
      <c r="C22" s="10">
        <v>1</v>
      </c>
      <c r="D22" s="48"/>
      <c r="E22" s="49"/>
      <c r="F22" s="3">
        <f t="shared" si="0"/>
        <v>0</v>
      </c>
      <c r="G22" s="10">
        <v>1</v>
      </c>
      <c r="H22" s="48"/>
      <c r="I22" s="49"/>
      <c r="J22" s="3">
        <f t="shared" si="1"/>
        <v>0</v>
      </c>
      <c r="K22" s="10">
        <v>1</v>
      </c>
      <c r="L22" s="48"/>
      <c r="M22" s="49"/>
      <c r="N22" s="3">
        <f t="shared" si="2"/>
        <v>0</v>
      </c>
      <c r="P22" s="13"/>
      <c r="Q22" s="13"/>
      <c r="R22" s="16"/>
    </row>
    <row r="23" spans="2:18" x14ac:dyDescent="0.3">
      <c r="B23" s="10" t="s">
        <v>48</v>
      </c>
      <c r="C23" s="10">
        <v>1</v>
      </c>
      <c r="D23" s="48"/>
      <c r="E23" s="49"/>
      <c r="F23" s="3">
        <f t="shared" si="0"/>
        <v>0</v>
      </c>
      <c r="G23" s="10">
        <v>1</v>
      </c>
      <c r="H23" s="48"/>
      <c r="I23" s="49"/>
      <c r="J23" s="3">
        <f t="shared" si="1"/>
        <v>0</v>
      </c>
      <c r="K23" s="10">
        <v>1</v>
      </c>
      <c r="L23" s="48"/>
      <c r="M23" s="49"/>
      <c r="N23" s="3">
        <f t="shared" si="2"/>
        <v>0</v>
      </c>
      <c r="P23" s="13"/>
      <c r="Q23" s="13"/>
      <c r="R23" s="16"/>
    </row>
    <row r="24" spans="2:18" x14ac:dyDescent="0.3">
      <c r="B24" s="10" t="s">
        <v>2</v>
      </c>
      <c r="C24" s="10">
        <v>1</v>
      </c>
      <c r="D24" s="48"/>
      <c r="E24" s="49"/>
      <c r="F24" s="3">
        <f t="shared" si="0"/>
        <v>0</v>
      </c>
      <c r="G24" s="10">
        <v>1</v>
      </c>
      <c r="H24" s="48"/>
      <c r="I24" s="49"/>
      <c r="J24" s="3">
        <f t="shared" si="1"/>
        <v>0</v>
      </c>
      <c r="K24" s="10">
        <v>1</v>
      </c>
      <c r="L24" s="48"/>
      <c r="M24" s="49"/>
      <c r="N24" s="3">
        <f t="shared" si="2"/>
        <v>0</v>
      </c>
      <c r="P24" s="13"/>
      <c r="Q24" s="13"/>
      <c r="R24" s="16"/>
    </row>
    <row r="25" spans="2:18" x14ac:dyDescent="0.3">
      <c r="B25" s="10" t="s">
        <v>49</v>
      </c>
      <c r="C25" s="10">
        <v>1</v>
      </c>
      <c r="D25" s="48"/>
      <c r="E25" s="49"/>
      <c r="F25" s="3">
        <f t="shared" si="0"/>
        <v>0</v>
      </c>
      <c r="G25" s="10">
        <v>1</v>
      </c>
      <c r="H25" s="48"/>
      <c r="I25" s="49"/>
      <c r="J25" s="3">
        <f t="shared" si="1"/>
        <v>0</v>
      </c>
      <c r="K25" s="10">
        <v>1</v>
      </c>
      <c r="L25" s="48"/>
      <c r="M25" s="49"/>
      <c r="N25" s="3">
        <f t="shared" si="2"/>
        <v>0</v>
      </c>
      <c r="P25" s="13"/>
      <c r="Q25" s="13"/>
      <c r="R25" s="16"/>
    </row>
    <row r="26" spans="2:18" x14ac:dyDescent="0.3">
      <c r="B26" s="10" t="s">
        <v>5</v>
      </c>
      <c r="C26" s="10">
        <v>1</v>
      </c>
      <c r="D26" s="48"/>
      <c r="E26" s="49"/>
      <c r="F26" s="3">
        <f t="shared" si="0"/>
        <v>0</v>
      </c>
      <c r="G26" s="10">
        <v>1</v>
      </c>
      <c r="H26" s="48"/>
      <c r="I26" s="49"/>
      <c r="J26" s="3">
        <f t="shared" si="1"/>
        <v>0</v>
      </c>
      <c r="K26" s="10">
        <v>1</v>
      </c>
      <c r="L26" s="48"/>
      <c r="M26" s="49"/>
      <c r="N26" s="3">
        <f t="shared" si="2"/>
        <v>0</v>
      </c>
      <c r="P26" s="13"/>
      <c r="Q26" s="13"/>
      <c r="R26" s="16"/>
    </row>
    <row r="27" spans="2:18" x14ac:dyDescent="0.3">
      <c r="B27" s="10" t="s">
        <v>3</v>
      </c>
      <c r="C27" s="10">
        <v>1</v>
      </c>
      <c r="D27" s="48"/>
      <c r="E27" s="49"/>
      <c r="F27" s="3">
        <f t="shared" si="0"/>
        <v>0</v>
      </c>
      <c r="G27" s="10">
        <v>1</v>
      </c>
      <c r="H27" s="48"/>
      <c r="I27" s="49"/>
      <c r="J27" s="3">
        <f t="shared" si="1"/>
        <v>0</v>
      </c>
      <c r="K27" s="10">
        <v>1</v>
      </c>
      <c r="L27" s="48"/>
      <c r="M27" s="49"/>
      <c r="N27" s="3">
        <f t="shared" si="2"/>
        <v>0</v>
      </c>
      <c r="P27" s="13"/>
      <c r="Q27" s="13"/>
      <c r="R27" s="16"/>
    </row>
    <row r="28" spans="2:18" x14ac:dyDescent="0.3">
      <c r="B28" s="10" t="s">
        <v>10</v>
      </c>
      <c r="C28" s="10">
        <v>1</v>
      </c>
      <c r="D28" s="48"/>
      <c r="E28" s="49"/>
      <c r="F28" s="3">
        <f t="shared" si="0"/>
        <v>0</v>
      </c>
      <c r="G28" s="10">
        <v>1</v>
      </c>
      <c r="H28" s="48"/>
      <c r="I28" s="49"/>
      <c r="J28" s="3">
        <f t="shared" si="1"/>
        <v>0</v>
      </c>
      <c r="K28" s="10">
        <v>1</v>
      </c>
      <c r="L28" s="48"/>
      <c r="M28" s="49"/>
      <c r="N28" s="3">
        <f t="shared" si="2"/>
        <v>0</v>
      </c>
      <c r="P28" s="13"/>
      <c r="Q28" s="13"/>
      <c r="R28" s="16"/>
    </row>
    <row r="29" spans="2:18" x14ac:dyDescent="0.3">
      <c r="B29" s="20" t="s">
        <v>22</v>
      </c>
      <c r="C29" s="21"/>
      <c r="D29" s="7"/>
      <c r="E29" s="9"/>
      <c r="F29" s="7"/>
      <c r="G29" s="21"/>
      <c r="H29" s="7"/>
      <c r="I29" s="9"/>
      <c r="J29" s="7"/>
      <c r="K29" s="21"/>
      <c r="L29" s="7"/>
      <c r="M29" s="9"/>
      <c r="N29" s="8"/>
      <c r="P29" s="13"/>
      <c r="Q29" s="13"/>
      <c r="R29" s="16"/>
    </row>
    <row r="30" spans="2:18" x14ac:dyDescent="0.3">
      <c r="B30" s="1" t="s">
        <v>72</v>
      </c>
      <c r="C30" s="1" t="s">
        <v>14</v>
      </c>
      <c r="D30" s="1" t="s">
        <v>71</v>
      </c>
      <c r="E30" s="15" t="s">
        <v>13</v>
      </c>
      <c r="F30" s="15" t="s">
        <v>15</v>
      </c>
      <c r="G30" s="1" t="s">
        <v>14</v>
      </c>
      <c r="H30" s="1" t="s">
        <v>71</v>
      </c>
      <c r="I30" s="15" t="s">
        <v>13</v>
      </c>
      <c r="J30" s="15" t="s">
        <v>15</v>
      </c>
      <c r="K30" s="1" t="s">
        <v>14</v>
      </c>
      <c r="L30" s="1" t="s">
        <v>71</v>
      </c>
      <c r="M30" s="15" t="s">
        <v>13</v>
      </c>
      <c r="N30" s="15" t="s">
        <v>15</v>
      </c>
      <c r="P30" s="13"/>
      <c r="Q30" s="13"/>
      <c r="R30" s="16"/>
    </row>
    <row r="31" spans="2:18" x14ac:dyDescent="0.3">
      <c r="B31" s="2" t="s">
        <v>50</v>
      </c>
      <c r="C31" s="10">
        <v>3</v>
      </c>
      <c r="D31" s="50"/>
      <c r="E31" s="49"/>
      <c r="F31" s="4">
        <f>C31*E31</f>
        <v>0</v>
      </c>
      <c r="G31" s="10">
        <v>3</v>
      </c>
      <c r="H31" s="48"/>
      <c r="I31" s="49"/>
      <c r="J31" s="4">
        <f>G31*I31</f>
        <v>0</v>
      </c>
      <c r="K31" s="10">
        <v>3</v>
      </c>
      <c r="L31" s="48"/>
      <c r="M31" s="49"/>
      <c r="N31" s="4">
        <f>K31*M31</f>
        <v>0</v>
      </c>
      <c r="P31" s="13"/>
      <c r="Q31" s="13"/>
      <c r="R31" s="16"/>
    </row>
    <row r="32" spans="2:18" x14ac:dyDescent="0.3">
      <c r="B32" s="2" t="s">
        <v>53</v>
      </c>
      <c r="C32" s="10">
        <v>3</v>
      </c>
      <c r="D32" s="50"/>
      <c r="E32" s="49"/>
      <c r="F32" s="4">
        <f>C32*E32</f>
        <v>0</v>
      </c>
      <c r="G32" s="10">
        <v>3</v>
      </c>
      <c r="H32" s="48"/>
      <c r="I32" s="49"/>
      <c r="J32" s="4">
        <f>G32*I32</f>
        <v>0</v>
      </c>
      <c r="K32" s="10">
        <v>3</v>
      </c>
      <c r="L32" s="48"/>
      <c r="M32" s="49"/>
      <c r="N32" s="4">
        <f>K32*M32</f>
        <v>0</v>
      </c>
      <c r="P32" s="13"/>
      <c r="Q32" s="13"/>
      <c r="R32" s="16"/>
    </row>
    <row r="33" spans="2:18" x14ac:dyDescent="0.3">
      <c r="B33" s="2" t="s">
        <v>51</v>
      </c>
      <c r="C33" s="10">
        <v>1</v>
      </c>
      <c r="D33" s="50"/>
      <c r="E33" s="49"/>
      <c r="F33" s="4">
        <f t="shared" ref="F33:F41" si="3">C33*E33</f>
        <v>0</v>
      </c>
      <c r="G33" s="10">
        <v>1</v>
      </c>
      <c r="H33" s="48"/>
      <c r="I33" s="49"/>
      <c r="J33" s="4">
        <f t="shared" ref="J33:J41" si="4">G33*I33</f>
        <v>0</v>
      </c>
      <c r="K33" s="10">
        <v>1</v>
      </c>
      <c r="L33" s="48"/>
      <c r="M33" s="49"/>
      <c r="N33" s="4">
        <f t="shared" ref="N33:N41" si="5">K33*M33</f>
        <v>0</v>
      </c>
      <c r="P33" s="13"/>
      <c r="Q33" s="13"/>
      <c r="R33" s="16"/>
    </row>
    <row r="34" spans="2:18" x14ac:dyDescent="0.3">
      <c r="B34" s="2" t="s">
        <v>52</v>
      </c>
      <c r="C34" s="10">
        <v>1</v>
      </c>
      <c r="D34" s="50"/>
      <c r="E34" s="49"/>
      <c r="F34" s="4">
        <f>C34*E34</f>
        <v>0</v>
      </c>
      <c r="G34" s="10">
        <v>1</v>
      </c>
      <c r="H34" s="48"/>
      <c r="I34" s="49"/>
      <c r="J34" s="4">
        <f>G34*I34</f>
        <v>0</v>
      </c>
      <c r="K34" s="10">
        <v>1</v>
      </c>
      <c r="L34" s="48"/>
      <c r="M34" s="49"/>
      <c r="N34" s="4">
        <f>K34*M34</f>
        <v>0</v>
      </c>
      <c r="P34" s="13"/>
      <c r="Q34" s="13"/>
      <c r="R34" s="16"/>
    </row>
    <row r="35" spans="2:18" x14ac:dyDescent="0.3">
      <c r="B35" s="2" t="s">
        <v>54</v>
      </c>
      <c r="C35" s="10">
        <v>1</v>
      </c>
      <c r="D35" s="50"/>
      <c r="E35" s="49"/>
      <c r="F35" s="4">
        <f t="shared" si="3"/>
        <v>0</v>
      </c>
      <c r="G35" s="10">
        <v>1</v>
      </c>
      <c r="H35" s="48"/>
      <c r="I35" s="49"/>
      <c r="J35" s="4">
        <f t="shared" si="4"/>
        <v>0</v>
      </c>
      <c r="K35" s="10">
        <v>1</v>
      </c>
      <c r="L35" s="48"/>
      <c r="M35" s="49"/>
      <c r="N35" s="4">
        <f t="shared" si="5"/>
        <v>0</v>
      </c>
      <c r="P35" s="13"/>
      <c r="Q35" s="13"/>
      <c r="R35" s="16"/>
    </row>
    <row r="36" spans="2:18" x14ac:dyDescent="0.3">
      <c r="B36" s="2" t="s">
        <v>55</v>
      </c>
      <c r="C36" s="10">
        <v>1</v>
      </c>
      <c r="D36" s="50"/>
      <c r="E36" s="49"/>
      <c r="F36" s="4">
        <f>C36*E36</f>
        <v>0</v>
      </c>
      <c r="G36" s="10">
        <v>1</v>
      </c>
      <c r="H36" s="48"/>
      <c r="I36" s="49"/>
      <c r="J36" s="4">
        <f>G36*I36</f>
        <v>0</v>
      </c>
      <c r="K36" s="10">
        <v>1</v>
      </c>
      <c r="L36" s="48"/>
      <c r="M36" s="49"/>
      <c r="N36" s="4">
        <f>K36*M36</f>
        <v>0</v>
      </c>
      <c r="P36" s="13"/>
      <c r="Q36" s="13"/>
      <c r="R36" s="16"/>
    </row>
    <row r="37" spans="2:18" x14ac:dyDescent="0.3">
      <c r="B37" s="2" t="s">
        <v>34</v>
      </c>
      <c r="C37" s="10">
        <v>1</v>
      </c>
      <c r="D37" s="50"/>
      <c r="E37" s="49"/>
      <c r="F37" s="4">
        <f t="shared" si="3"/>
        <v>0</v>
      </c>
      <c r="G37" s="10">
        <v>1</v>
      </c>
      <c r="H37" s="48"/>
      <c r="I37" s="49"/>
      <c r="J37" s="4">
        <f t="shared" si="4"/>
        <v>0</v>
      </c>
      <c r="K37" s="10">
        <v>1</v>
      </c>
      <c r="L37" s="48"/>
      <c r="M37" s="49"/>
      <c r="N37" s="4">
        <f t="shared" si="5"/>
        <v>0</v>
      </c>
      <c r="P37" s="13"/>
      <c r="Q37" s="13"/>
      <c r="R37" s="16"/>
    </row>
    <row r="38" spans="2:18" x14ac:dyDescent="0.3">
      <c r="B38" s="2" t="s">
        <v>11</v>
      </c>
      <c r="C38" s="10">
        <v>1</v>
      </c>
      <c r="D38" s="50"/>
      <c r="E38" s="49"/>
      <c r="F38" s="4">
        <f t="shared" si="3"/>
        <v>0</v>
      </c>
      <c r="G38" s="10">
        <v>1</v>
      </c>
      <c r="H38" s="48"/>
      <c r="I38" s="49"/>
      <c r="J38" s="4">
        <f t="shared" si="4"/>
        <v>0</v>
      </c>
      <c r="K38" s="10">
        <v>1</v>
      </c>
      <c r="L38" s="48"/>
      <c r="M38" s="49"/>
      <c r="N38" s="4">
        <f t="shared" si="5"/>
        <v>0</v>
      </c>
      <c r="P38" s="13"/>
      <c r="Q38" s="13"/>
      <c r="R38" s="16"/>
    </row>
    <row r="39" spans="2:18" x14ac:dyDescent="0.3">
      <c r="B39" s="2" t="s">
        <v>20</v>
      </c>
      <c r="C39" s="10">
        <v>1</v>
      </c>
      <c r="D39" s="50"/>
      <c r="E39" s="49"/>
      <c r="F39" s="4">
        <f t="shared" si="3"/>
        <v>0</v>
      </c>
      <c r="G39" s="10">
        <v>1</v>
      </c>
      <c r="H39" s="48"/>
      <c r="I39" s="49"/>
      <c r="J39" s="4">
        <f t="shared" si="4"/>
        <v>0</v>
      </c>
      <c r="K39" s="10">
        <v>1</v>
      </c>
      <c r="L39" s="48"/>
      <c r="M39" s="49"/>
      <c r="N39" s="4">
        <f t="shared" si="5"/>
        <v>0</v>
      </c>
      <c r="P39" s="13"/>
      <c r="Q39" s="13"/>
      <c r="R39" s="16"/>
    </row>
    <row r="40" spans="2:18" x14ac:dyDescent="0.3">
      <c r="B40" s="2" t="s">
        <v>12</v>
      </c>
      <c r="C40" s="10">
        <v>1</v>
      </c>
      <c r="D40" s="50"/>
      <c r="E40" s="49"/>
      <c r="F40" s="4">
        <f t="shared" si="3"/>
        <v>0</v>
      </c>
      <c r="G40" s="10">
        <v>1</v>
      </c>
      <c r="H40" s="48"/>
      <c r="I40" s="49"/>
      <c r="J40" s="4">
        <f t="shared" si="4"/>
        <v>0</v>
      </c>
      <c r="K40" s="10">
        <v>1</v>
      </c>
      <c r="L40" s="48"/>
      <c r="M40" s="49"/>
      <c r="N40" s="4">
        <f t="shared" si="5"/>
        <v>0</v>
      </c>
      <c r="P40" s="13"/>
      <c r="Q40" s="13"/>
      <c r="R40" s="16"/>
    </row>
    <row r="41" spans="2:18" x14ac:dyDescent="0.3">
      <c r="B41" s="2" t="s">
        <v>6</v>
      </c>
      <c r="C41" s="10">
        <v>1</v>
      </c>
      <c r="D41" s="50"/>
      <c r="E41" s="49"/>
      <c r="F41" s="4">
        <f t="shared" si="3"/>
        <v>0</v>
      </c>
      <c r="G41" s="10">
        <v>1</v>
      </c>
      <c r="H41" s="48"/>
      <c r="I41" s="49"/>
      <c r="J41" s="4">
        <f t="shared" si="4"/>
        <v>0</v>
      </c>
      <c r="K41" s="10">
        <v>1</v>
      </c>
      <c r="L41" s="48"/>
      <c r="M41" s="49"/>
      <c r="N41" s="4">
        <f t="shared" si="5"/>
        <v>0</v>
      </c>
      <c r="P41" s="24"/>
      <c r="Q41" s="13"/>
      <c r="R41" s="16"/>
    </row>
    <row r="42" spans="2:18" x14ac:dyDescent="0.3">
      <c r="E42" s="6" t="s">
        <v>29</v>
      </c>
      <c r="F42" s="5">
        <f>SUM(F11:F41)</f>
        <v>0</v>
      </c>
      <c r="I42" s="26" t="s">
        <v>29</v>
      </c>
      <c r="J42" s="27">
        <f>SUM(J11:J41)</f>
        <v>0</v>
      </c>
      <c r="M42" s="28" t="s">
        <v>29</v>
      </c>
      <c r="N42" s="27">
        <f>SUM(N11:N41)</f>
        <v>0</v>
      </c>
      <c r="O42" s="16"/>
      <c r="P42" s="13"/>
      <c r="Q42" s="13"/>
      <c r="R42" s="25"/>
    </row>
    <row r="43" spans="2:18" x14ac:dyDescent="0.3">
      <c r="P43" s="23"/>
      <c r="Q43" s="23"/>
      <c r="R43" s="23"/>
    </row>
    <row r="44" spans="2:18" x14ac:dyDescent="0.3">
      <c r="B44" s="1" t="s">
        <v>70</v>
      </c>
      <c r="C44" s="1" t="s">
        <v>14</v>
      </c>
      <c r="D44" s="1" t="s">
        <v>23</v>
      </c>
      <c r="E44" s="1" t="s">
        <v>13</v>
      </c>
      <c r="F44" s="1" t="s">
        <v>15</v>
      </c>
      <c r="H44" s="19"/>
      <c r="P44" s="13"/>
      <c r="Q44" s="13"/>
      <c r="R44" s="19"/>
    </row>
    <row r="45" spans="2:18" x14ac:dyDescent="0.3">
      <c r="B45" s="10" t="s">
        <v>25</v>
      </c>
      <c r="C45" s="10">
        <v>50</v>
      </c>
      <c r="D45" s="48"/>
      <c r="E45" s="49"/>
      <c r="F45" s="4">
        <f t="shared" ref="F45:F47" si="6">C45*E45</f>
        <v>0</v>
      </c>
      <c r="H45" s="13"/>
      <c r="P45" s="13"/>
      <c r="Q45" s="13"/>
      <c r="R45" s="16"/>
    </row>
    <row r="46" spans="2:18" x14ac:dyDescent="0.3">
      <c r="B46" s="10" t="s">
        <v>24</v>
      </c>
      <c r="C46" s="10">
        <v>100</v>
      </c>
      <c r="D46" s="48"/>
      <c r="E46" s="49"/>
      <c r="F46" s="4">
        <f t="shared" si="6"/>
        <v>0</v>
      </c>
      <c r="H46" s="13"/>
      <c r="P46" s="23"/>
      <c r="Q46" s="23"/>
      <c r="R46" s="23"/>
    </row>
    <row r="47" spans="2:18" x14ac:dyDescent="0.3">
      <c r="B47" s="10" t="s">
        <v>26</v>
      </c>
      <c r="C47" s="10">
        <v>50</v>
      </c>
      <c r="D47" s="48"/>
      <c r="E47" s="49"/>
      <c r="F47" s="4">
        <f t="shared" si="6"/>
        <v>0</v>
      </c>
      <c r="H47" s="13"/>
    </row>
    <row r="48" spans="2:18" x14ac:dyDescent="0.3">
      <c r="E48" s="6" t="s">
        <v>29</v>
      </c>
      <c r="F48" s="14">
        <f>SUM(F45:F47)</f>
        <v>0</v>
      </c>
    </row>
    <row r="49" spans="2:9" x14ac:dyDescent="0.3">
      <c r="H49" s="23"/>
    </row>
    <row r="50" spans="2:9" x14ac:dyDescent="0.3">
      <c r="B50" s="1" t="s">
        <v>30</v>
      </c>
      <c r="C50" s="1" t="s">
        <v>14</v>
      </c>
      <c r="D50" s="1" t="s">
        <v>23</v>
      </c>
      <c r="E50" s="1" t="s">
        <v>13</v>
      </c>
      <c r="F50" s="1" t="s">
        <v>15</v>
      </c>
      <c r="H50" s="19"/>
      <c r="I50" s="23"/>
    </row>
    <row r="51" spans="2:9" x14ac:dyDescent="0.3">
      <c r="B51" s="10" t="s">
        <v>59</v>
      </c>
      <c r="C51" s="10">
        <v>150</v>
      </c>
      <c r="D51" s="48"/>
      <c r="E51" s="49"/>
      <c r="F51" s="4">
        <f>C51*E51</f>
        <v>0</v>
      </c>
      <c r="H51" s="29"/>
      <c r="I51" s="16"/>
    </row>
    <row r="52" spans="2:9" x14ac:dyDescent="0.3">
      <c r="B52" s="10" t="s">
        <v>76</v>
      </c>
      <c r="C52" s="10">
        <v>7</v>
      </c>
      <c r="D52" s="48"/>
      <c r="E52" s="49"/>
      <c r="F52" s="4">
        <f>C52*E52</f>
        <v>0</v>
      </c>
      <c r="H52" s="29"/>
      <c r="I52" s="16"/>
    </row>
    <row r="53" spans="2:9" x14ac:dyDescent="0.3">
      <c r="B53" s="10" t="s">
        <v>75</v>
      </c>
      <c r="C53" s="10">
        <v>4</v>
      </c>
      <c r="D53" s="48"/>
      <c r="E53" s="49"/>
      <c r="F53" s="4">
        <f>C53*E53</f>
        <v>0</v>
      </c>
      <c r="H53" s="29"/>
      <c r="I53" s="16"/>
    </row>
    <row r="54" spans="2:9" x14ac:dyDescent="0.3">
      <c r="B54" s="10" t="s">
        <v>74</v>
      </c>
      <c r="C54" s="10">
        <v>7</v>
      </c>
      <c r="D54" s="48"/>
      <c r="E54" s="49"/>
      <c r="F54" s="4">
        <f t="shared" ref="F54:F56" si="7">C54*E54</f>
        <v>0</v>
      </c>
      <c r="H54" s="29"/>
      <c r="I54" s="16"/>
    </row>
    <row r="55" spans="2:9" x14ac:dyDescent="0.3">
      <c r="B55" s="10" t="s">
        <v>73</v>
      </c>
      <c r="C55" s="10">
        <v>12</v>
      </c>
      <c r="D55" s="48"/>
      <c r="E55" s="49"/>
      <c r="F55" s="4">
        <f t="shared" si="7"/>
        <v>0</v>
      </c>
      <c r="H55" s="29"/>
      <c r="I55" s="16"/>
    </row>
    <row r="56" spans="2:9" x14ac:dyDescent="0.3">
      <c r="B56" s="10" t="s">
        <v>77</v>
      </c>
      <c r="C56" s="10">
        <v>8</v>
      </c>
      <c r="D56" s="48"/>
      <c r="E56" s="49"/>
      <c r="F56" s="4">
        <f t="shared" si="7"/>
        <v>0</v>
      </c>
      <c r="H56" s="29"/>
      <c r="I56" s="16"/>
    </row>
    <row r="57" spans="2:9" x14ac:dyDescent="0.3">
      <c r="B57" s="10" t="s">
        <v>63</v>
      </c>
      <c r="C57" s="10">
        <v>4</v>
      </c>
      <c r="D57" s="48"/>
      <c r="E57" s="49"/>
      <c r="F57" s="4">
        <f t="shared" ref="F57:F63" si="8">C57*E57</f>
        <v>0</v>
      </c>
      <c r="H57" s="29"/>
      <c r="I57" s="16"/>
    </row>
    <row r="58" spans="2:9" x14ac:dyDescent="0.3">
      <c r="B58" s="10" t="s">
        <v>64</v>
      </c>
      <c r="C58" s="10">
        <v>13</v>
      </c>
      <c r="D58" s="48"/>
      <c r="E58" s="49"/>
      <c r="F58" s="4">
        <f t="shared" si="8"/>
        <v>0</v>
      </c>
      <c r="H58" s="29"/>
      <c r="I58" s="16"/>
    </row>
    <row r="59" spans="2:9" x14ac:dyDescent="0.3">
      <c r="B59" s="10" t="s">
        <v>65</v>
      </c>
      <c r="C59" s="10">
        <v>3</v>
      </c>
      <c r="D59" s="48"/>
      <c r="E59" s="49"/>
      <c r="F59" s="4">
        <f t="shared" si="8"/>
        <v>0</v>
      </c>
      <c r="H59" s="29"/>
      <c r="I59" s="16"/>
    </row>
    <row r="60" spans="2:9" x14ac:dyDescent="0.3">
      <c r="B60" s="10" t="s">
        <v>66</v>
      </c>
      <c r="C60" s="10">
        <v>21</v>
      </c>
      <c r="D60" s="48"/>
      <c r="E60" s="49"/>
      <c r="F60" s="4">
        <f t="shared" si="8"/>
        <v>0</v>
      </c>
      <c r="H60" s="29"/>
      <c r="I60" s="16"/>
    </row>
    <row r="61" spans="2:9" x14ac:dyDescent="0.3">
      <c r="B61" s="10" t="s">
        <v>67</v>
      </c>
      <c r="C61" s="10">
        <v>6</v>
      </c>
      <c r="D61" s="48"/>
      <c r="E61" s="49"/>
      <c r="F61" s="4">
        <f t="shared" si="8"/>
        <v>0</v>
      </c>
      <c r="H61" s="29"/>
      <c r="I61" s="16"/>
    </row>
    <row r="62" spans="2:9" x14ac:dyDescent="0.3">
      <c r="B62" s="10" t="s">
        <v>68</v>
      </c>
      <c r="C62" s="10">
        <v>5</v>
      </c>
      <c r="D62" s="48"/>
      <c r="E62" s="49"/>
      <c r="F62" s="4">
        <f t="shared" si="8"/>
        <v>0</v>
      </c>
      <c r="H62" s="29"/>
      <c r="I62" s="16"/>
    </row>
    <row r="63" spans="2:9" x14ac:dyDescent="0.3">
      <c r="B63" s="10" t="s">
        <v>69</v>
      </c>
      <c r="C63" s="10">
        <v>55</v>
      </c>
      <c r="D63" s="48"/>
      <c r="E63" s="49"/>
      <c r="F63" s="4">
        <f t="shared" si="8"/>
        <v>0</v>
      </c>
      <c r="H63" s="29"/>
      <c r="I63" s="16"/>
    </row>
    <row r="64" spans="2:9" x14ac:dyDescent="0.3">
      <c r="E64" s="6" t="s">
        <v>29</v>
      </c>
      <c r="F64" s="14">
        <f>SUM(F51:F63)</f>
        <v>0</v>
      </c>
      <c r="H64" s="23"/>
      <c r="I64" s="16"/>
    </row>
    <row r="65" spans="2:9" x14ac:dyDescent="0.3">
      <c r="H65" s="23"/>
      <c r="I65" s="16"/>
    </row>
    <row r="66" spans="2:9" x14ac:dyDescent="0.3">
      <c r="B66" s="1" t="s">
        <v>58</v>
      </c>
      <c r="C66" s="1" t="s">
        <v>14</v>
      </c>
      <c r="D66" s="1" t="s">
        <v>23</v>
      </c>
      <c r="E66" s="1" t="s">
        <v>13</v>
      </c>
      <c r="F66" s="1" t="s">
        <v>15</v>
      </c>
      <c r="H66" s="19"/>
      <c r="I66" s="16"/>
    </row>
    <row r="67" spans="2:9" x14ac:dyDescent="0.3">
      <c r="B67" s="10" t="s">
        <v>57</v>
      </c>
      <c r="C67" s="10">
        <v>2</v>
      </c>
      <c r="D67" s="48"/>
      <c r="E67" s="48"/>
      <c r="F67" s="4">
        <f t="shared" ref="F67:F68" si="9">C67*E67</f>
        <v>0</v>
      </c>
      <c r="H67" s="29"/>
      <c r="I67" s="16"/>
    </row>
    <row r="68" spans="2:9" x14ac:dyDescent="0.3">
      <c r="B68" s="10" t="s">
        <v>56</v>
      </c>
      <c r="C68" s="10">
        <v>7</v>
      </c>
      <c r="D68" s="48"/>
      <c r="E68" s="49"/>
      <c r="F68" s="4">
        <f t="shared" si="9"/>
        <v>0</v>
      </c>
      <c r="H68" s="29"/>
      <c r="I68" s="16"/>
    </row>
    <row r="69" spans="2:9" x14ac:dyDescent="0.3">
      <c r="B69" s="22"/>
      <c r="C69" s="22"/>
      <c r="E69" s="6" t="s">
        <v>29</v>
      </c>
      <c r="F69" s="14">
        <f>SUM(F67:F68)</f>
        <v>0</v>
      </c>
      <c r="H69" s="23"/>
      <c r="I69" s="16"/>
    </row>
    <row r="70" spans="2:9" x14ac:dyDescent="0.3">
      <c r="B70" s="22"/>
      <c r="C70" s="22"/>
      <c r="H70" s="23"/>
      <c r="I70" s="16"/>
    </row>
    <row r="71" spans="2:9" x14ac:dyDescent="0.3">
      <c r="B71" s="11" t="s">
        <v>33</v>
      </c>
      <c r="C71" s="11" t="s">
        <v>45</v>
      </c>
      <c r="D71" s="1" t="s">
        <v>23</v>
      </c>
      <c r="E71" s="1" t="s">
        <v>44</v>
      </c>
      <c r="F71" s="1" t="s">
        <v>15</v>
      </c>
      <c r="H71" s="19"/>
      <c r="I71" s="16"/>
    </row>
    <row r="72" spans="2:9" x14ac:dyDescent="0.3">
      <c r="B72" s="10" t="s">
        <v>42</v>
      </c>
      <c r="C72" s="10">
        <v>1500</v>
      </c>
      <c r="D72" s="48"/>
      <c r="E72" s="49"/>
      <c r="F72" s="3">
        <f t="shared" ref="F72:F73" si="10">C72*E72</f>
        <v>0</v>
      </c>
      <c r="H72" s="29"/>
      <c r="I72" s="16"/>
    </row>
    <row r="73" spans="2:9" x14ac:dyDescent="0.3">
      <c r="B73" s="10" t="s">
        <v>43</v>
      </c>
      <c r="C73" s="10">
        <v>120</v>
      </c>
      <c r="D73" s="48"/>
      <c r="E73" s="49"/>
      <c r="F73" s="3">
        <f t="shared" si="10"/>
        <v>0</v>
      </c>
      <c r="H73" s="29"/>
      <c r="I73" s="16"/>
    </row>
    <row r="74" spans="2:9" x14ac:dyDescent="0.3">
      <c r="B74" s="22"/>
      <c r="C74" s="22"/>
      <c r="E74" s="6" t="s">
        <v>29</v>
      </c>
      <c r="F74" s="12">
        <f>SUM(F72:F73)</f>
        <v>0</v>
      </c>
      <c r="H74" s="23"/>
      <c r="I74" s="25"/>
    </row>
    <row r="75" spans="2:9" x14ac:dyDescent="0.3">
      <c r="H75" s="23"/>
    </row>
    <row r="76" spans="2:9" x14ac:dyDescent="0.3">
      <c r="B76" s="1" t="s">
        <v>16</v>
      </c>
      <c r="C76" s="1" t="s">
        <v>39</v>
      </c>
    </row>
    <row r="77" spans="2:9" x14ac:dyDescent="0.3">
      <c r="B77" s="2" t="s">
        <v>35</v>
      </c>
      <c r="C77" s="4">
        <f>F42</f>
        <v>0</v>
      </c>
    </row>
    <row r="78" spans="2:9" ht="28.8" x14ac:dyDescent="0.3">
      <c r="B78" s="17" t="s">
        <v>36</v>
      </c>
      <c r="C78" s="4">
        <f>F48</f>
        <v>0</v>
      </c>
    </row>
    <row r="79" spans="2:9" x14ac:dyDescent="0.3">
      <c r="B79" s="2" t="s">
        <v>37</v>
      </c>
      <c r="C79" s="4">
        <f>F64</f>
        <v>0</v>
      </c>
    </row>
    <row r="80" spans="2:9" x14ac:dyDescent="0.3">
      <c r="B80" s="2" t="s">
        <v>60</v>
      </c>
      <c r="C80" s="4">
        <f>F69</f>
        <v>0</v>
      </c>
    </row>
    <row r="81" spans="2:6" x14ac:dyDescent="0.3">
      <c r="B81" s="2" t="s">
        <v>38</v>
      </c>
      <c r="C81" s="4">
        <f>F74</f>
        <v>0</v>
      </c>
    </row>
    <row r="82" spans="2:6" x14ac:dyDescent="0.3">
      <c r="B82" s="18" t="s">
        <v>40</v>
      </c>
      <c r="C82" s="5">
        <f>SUM(C77:C81)</f>
        <v>0</v>
      </c>
    </row>
    <row r="83" spans="2:6" x14ac:dyDescent="0.3"/>
    <row r="84" spans="2:6" x14ac:dyDescent="0.3">
      <c r="B84" s="1" t="s">
        <v>31</v>
      </c>
      <c r="C84" s="1" t="s">
        <v>14</v>
      </c>
      <c r="D84" s="1" t="s">
        <v>23</v>
      </c>
      <c r="E84" s="1" t="s">
        <v>13</v>
      </c>
      <c r="F84" s="1" t="s">
        <v>15</v>
      </c>
    </row>
    <row r="85" spans="2:6" x14ac:dyDescent="0.3">
      <c r="B85" s="2" t="s">
        <v>32</v>
      </c>
      <c r="C85" s="10">
        <v>1</v>
      </c>
      <c r="D85" s="48"/>
      <c r="E85" s="49"/>
      <c r="F85" s="4">
        <f t="shared" ref="F85" si="11">C85*E85</f>
        <v>0</v>
      </c>
    </row>
    <row r="86" spans="2:6" x14ac:dyDescent="0.3"/>
  </sheetData>
  <sheetProtection algorithmName="SHA-512" hashValue="pkV29u2yhm6TBqtbS3nO6ZEG7WNNQfbT11FlXOeujBPfqdbJ5rVwQi8xUnjytp+2BK30llbZpTenreVfDdG7DA==" saltValue="P1hBoqvOTdewj2Erl9M+0Q==" spinCount="100000" sheet="1" objects="1" scenarios="1"/>
  <sortState xmlns:xlrd2="http://schemas.microsoft.com/office/spreadsheetml/2017/richdata2" ref="B11:C28">
    <sortCondition ref="B11:B28"/>
  </sortState>
  <mergeCells count="8">
    <mergeCell ref="K9:N9"/>
    <mergeCell ref="B2:N2"/>
    <mergeCell ref="B3:N3"/>
    <mergeCell ref="B4:N4"/>
    <mergeCell ref="B6:N6"/>
    <mergeCell ref="B8:N8"/>
    <mergeCell ref="C9:F9"/>
    <mergeCell ref="G9:J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697002CED0D419E8D3013E5BB4D11" ma:contentTypeVersion="7" ma:contentTypeDescription="Een nieuw document maken." ma:contentTypeScope="" ma:versionID="0e899acc1f8e845b06de210e3c8df946">
  <xsd:schema xmlns:xsd="http://www.w3.org/2001/XMLSchema" xmlns:xs="http://www.w3.org/2001/XMLSchema" xmlns:p="http://schemas.microsoft.com/office/2006/metadata/properties" xmlns:ns2="ec9eecea-e204-4c22-955e-efefc14a24dc" targetNamespace="http://schemas.microsoft.com/office/2006/metadata/properties" ma:root="true" ma:fieldsID="aaab23429e65fb50b2a6869f781aa08e" ns2:_="">
    <xsd:import namespace="ec9eecea-e204-4c22-955e-efefc14a24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eecea-e204-4c22-955e-efefc14a24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C4A1A7-E25E-4F0D-8695-F0B998F625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A47A91-1A3A-4DCC-B975-CBAE8EFF5781}">
  <ds:schemaRefs>
    <ds:schemaRef ds:uri="http://schemas.microsoft.com/office/2006/metadata/properties"/>
    <ds:schemaRef ds:uri="http://schemas.microsoft.com/office/2006/documentManagement/types"/>
    <ds:schemaRef ds:uri="ec9eecea-e204-4c22-955e-efefc14a24dc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56302E6-8D7E-43B3-ADBE-1B53F5F32A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9eecea-e204-4c22-955e-efefc14a24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Maartje Veenstra</dc:creator>
  <cp:lastModifiedBy>Dave van der Kroft</cp:lastModifiedBy>
  <dcterms:created xsi:type="dcterms:W3CDTF">2021-09-20T08:10:23Z</dcterms:created>
  <dcterms:modified xsi:type="dcterms:W3CDTF">2022-01-27T08:16:33Z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0x01010082B697002CED0D419E8D3013E5BB4D11</vt:lpwstr>
  </property>
</Properties>
</file>